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24915" windowHeight="12075"/>
  </bookViews>
  <sheets>
    <sheet name="InnovacionAbierta_2019" sheetId="1" r:id="rId1"/>
  </sheets>
  <definedNames>
    <definedName name="_xlnm.Print_Area" localSheetId="0">InnovacionAbierta_2019!$A$1:$L$4</definedName>
    <definedName name="_xlnm.Print_Titles" localSheetId="0">InnovacionAbierta_2019!#REF!</definedName>
  </definedNames>
  <calcPr calcId="125725"/>
</workbook>
</file>

<file path=xl/calcChain.xml><?xml version="1.0" encoding="utf-8"?>
<calcChain xmlns="http://schemas.openxmlformats.org/spreadsheetml/2006/main">
  <c r="G16" i="1"/>
  <c r="H16"/>
  <c r="I16" s="1"/>
  <c r="I6"/>
  <c r="I8"/>
  <c r="I9"/>
  <c r="I10"/>
  <c r="I12"/>
  <c r="I14"/>
  <c r="I15"/>
  <c r="I7"/>
  <c r="I11"/>
  <c r="I13"/>
  <c r="I5"/>
  <c r="F16"/>
</calcChain>
</file>

<file path=xl/sharedStrings.xml><?xml version="1.0" encoding="utf-8"?>
<sst xmlns="http://schemas.openxmlformats.org/spreadsheetml/2006/main" count="142" uniqueCount="75">
  <si>
    <t>Entidad</t>
  </si>
  <si>
    <t>NIF</t>
  </si>
  <si>
    <t>Finalidad</t>
  </si>
  <si>
    <t>Número Expediente</t>
  </si>
  <si>
    <t>%</t>
  </si>
  <si>
    <t>Gasto Subvenc. (€)</t>
  </si>
  <si>
    <t>Subvenciones dirigidas a la ejecución de Proyectos de Innovación Abierta en el Principado de Asturias (Programa RIS3-Empresa)</t>
  </si>
  <si>
    <t>Subvención Concedida (€)</t>
  </si>
  <si>
    <t>SI</t>
  </si>
  <si>
    <t>Totales:</t>
  </si>
  <si>
    <t>B33987256</t>
  </si>
  <si>
    <t>ESTUDIO OBJETIVO CREATIVO SL</t>
  </si>
  <si>
    <t>NO</t>
  </si>
  <si>
    <t>B52547866</t>
  </si>
  <si>
    <t>TACTICA TIC SL</t>
  </si>
  <si>
    <t>Gasto Presentado (€)</t>
  </si>
  <si>
    <t>Investión Privada (€)</t>
  </si>
  <si>
    <t>Municipio Inversiones</t>
  </si>
  <si>
    <t>F. Inicio Ejecución</t>
  </si>
  <si>
    <t>F. Fin Ejecución</t>
  </si>
  <si>
    <t>Plazo Acreditación</t>
  </si>
  <si>
    <t>Coopera CI</t>
  </si>
  <si>
    <t>Nuevo Producto</t>
  </si>
  <si>
    <t>GIJÓN</t>
  </si>
  <si>
    <t>CARREÑO</t>
  </si>
  <si>
    <t>Solicitudes aprobadas Convocatoria 2019</t>
  </si>
  <si>
    <t>IDE/2019/000795</t>
  </si>
  <si>
    <t>A33117995</t>
  </si>
  <si>
    <t>SISTEMAS AVANZADOS DE TECNOLOGIA SA SATEC</t>
  </si>
  <si>
    <t>SISTEMA DE VERIFICACIÓN DE PUNTOS DE CONTROL MEDIANTE HERRAMIENTAS DE REALIDAD AUMENTADA.</t>
  </si>
  <si>
    <t>AVILÉS</t>
  </si>
  <si>
    <t>25/09/2019</t>
  </si>
  <si>
    <t>25/09/2020</t>
  </si>
  <si>
    <t>25/12/2020</t>
  </si>
  <si>
    <t>IDE/2019/000796</t>
  </si>
  <si>
    <t>B52510609</t>
  </si>
  <si>
    <t>PIXELSHUB SL</t>
  </si>
  <si>
    <t>SISTEMA DE VERIFICACIÓN DE PUNTOS DE CONTROL MEDIANTE HERRAMIENTAS DE REALIDAD AUMENTADA</t>
  </si>
  <si>
    <t>IDE/2019/000798</t>
  </si>
  <si>
    <t>CITYPAR - AUGMENTED REALITY AND SMARTCITIES. APLICACIÓN DE REALIDAD AUMENTADA PARA APLICACIÓN EN PLATAFORMA SMARTCITIES</t>
  </si>
  <si>
    <t>27/09/2019</t>
  </si>
  <si>
    <t>27/09/2020</t>
  </si>
  <si>
    <t>27/12/2020</t>
  </si>
  <si>
    <t>IDE/2019/000799</t>
  </si>
  <si>
    <t>A80907397</t>
  </si>
  <si>
    <t>VODAFONE ESPAÑA SAU</t>
  </si>
  <si>
    <t>IDE/2019/000800</t>
  </si>
  <si>
    <t>A33008715</t>
  </si>
  <si>
    <t>MECANIZACIONES Y FABRICACIONES SA</t>
  </si>
  <si>
    <t>SENSORIZACIÓN Y ANÁLISIS DE MÁQUINAS DE SOLDADURA Y MECANIZADO</t>
  </si>
  <si>
    <t>CASTRILLÓN</t>
  </si>
  <si>
    <t>30/09/2019</t>
  </si>
  <si>
    <t>30/09/2020</t>
  </si>
  <si>
    <t>30/12/2020</t>
  </si>
  <si>
    <t>IDE/2019/000803</t>
  </si>
  <si>
    <t>IDE/2019/000804</t>
  </si>
  <si>
    <t>A33049263</t>
  </si>
  <si>
    <t>AISLAMIENTOS SUAVAL SA</t>
  </si>
  <si>
    <t>CONTROL INTELIGENTE DE MEDICIONES Y AVANCES DE OBRA (PROYECTO CIMA)</t>
  </si>
  <si>
    <t>IDE/2019/000805</t>
  </si>
  <si>
    <t>IDE/2019/000806</t>
  </si>
  <si>
    <t>B74378720</t>
  </si>
  <si>
    <t>NUEVO SENTIDO TECNOLOGICO REALIDAD AUMENTADA SL</t>
  </si>
  <si>
    <t>LLANERA</t>
  </si>
  <si>
    <t>IDE/2019/000807</t>
  </si>
  <si>
    <t>B33982307</t>
  </si>
  <si>
    <t>THINGTRACK SL</t>
  </si>
  <si>
    <t>IDE/2019/000808</t>
  </si>
  <si>
    <t>B33019688</t>
  </si>
  <si>
    <t>CAFENTO NORTE SL</t>
  </si>
  <si>
    <t>TINEO</t>
  </si>
  <si>
    <t>Proyecto en Colaboración</t>
  </si>
  <si>
    <t>DISEÑO Y DESARROLLO DE UNA PLATAFORMA DE INNOVACIÓN EN FORMATO PROGRESSIVE WEB APP (PWA) PARA LA GESTIÓN DE IDEAS Y PROPUESTAS DE MEJORA.</t>
  </si>
  <si>
    <t>Total solicitudes aprobadas:</t>
  </si>
  <si>
    <t>Total proyectos probados: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</si>
</sst>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theme="3"/>
      <name val="Verdana"/>
      <family val="2"/>
    </font>
    <font>
      <sz val="9"/>
      <color theme="1"/>
      <name val="Verdana"/>
      <family val="2"/>
    </font>
    <font>
      <b/>
      <sz val="9"/>
      <color rgb="FF000000"/>
      <name val="Verdana"/>
      <family val="2"/>
    </font>
    <font>
      <b/>
      <sz val="9"/>
      <color theme="1"/>
      <name val="Verdana"/>
      <family val="2"/>
    </font>
    <font>
      <i/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1454817346722"/>
      </right>
      <top style="thin">
        <color theme="3" tint="0.39994506668294322"/>
      </top>
      <bottom style="thin">
        <color theme="3" tint="0.39991454817346722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RowColHeaders="0" tabSelected="1" workbookViewId="0"/>
  </sheetViews>
  <sheetFormatPr baseColWidth="10" defaultRowHeight="15"/>
  <cols>
    <col min="1" max="1" width="17.140625" style="2" customWidth="1"/>
    <col min="2" max="2" width="11.28515625" style="2" bestFit="1" customWidth="1"/>
    <col min="3" max="3" width="41.42578125" style="2" bestFit="1" customWidth="1"/>
    <col min="4" max="4" width="43.28515625" style="4" customWidth="1"/>
    <col min="5" max="5" width="12.42578125" style="3" bestFit="1" customWidth="1"/>
    <col min="6" max="6" width="15.85546875" style="3" bestFit="1" customWidth="1"/>
    <col min="7" max="7" width="13.7109375" style="3" customWidth="1"/>
    <col min="8" max="8" width="14.85546875" style="8" bestFit="1" customWidth="1"/>
    <col min="9" max="9" width="12.42578125" style="8" bestFit="1" customWidth="1"/>
    <col min="10" max="10" width="6.140625" style="1" bestFit="1" customWidth="1"/>
    <col min="11" max="12" width="11.5703125" style="1" bestFit="1" customWidth="1"/>
    <col min="13" max="13" width="13" style="1" bestFit="1" customWidth="1"/>
    <col min="14" max="14" width="9.7109375" style="1" bestFit="1" customWidth="1"/>
    <col min="15" max="15" width="11.42578125" style="20"/>
    <col min="16" max="16" width="13.28515625" style="20" customWidth="1"/>
  </cols>
  <sheetData>
    <row r="1" spans="1:16" s="27" customFormat="1">
      <c r="A1" s="22" t="s">
        <v>6</v>
      </c>
      <c r="B1" s="22"/>
      <c r="C1" s="22"/>
      <c r="D1" s="23"/>
      <c r="E1" s="22"/>
      <c r="F1" s="24"/>
      <c r="G1" s="24"/>
      <c r="H1" s="25"/>
      <c r="I1" s="25"/>
      <c r="J1" s="19"/>
      <c r="K1" s="19"/>
      <c r="L1" s="19"/>
      <c r="M1" s="19"/>
      <c r="N1" s="19"/>
      <c r="O1" s="26"/>
      <c r="P1" s="26"/>
    </row>
    <row r="2" spans="1:16" s="27" customFormat="1">
      <c r="A2" s="22" t="s">
        <v>25</v>
      </c>
      <c r="B2" s="22"/>
      <c r="C2" s="15"/>
      <c r="D2" s="17"/>
      <c r="E2" s="25"/>
      <c r="F2" s="25"/>
      <c r="G2" s="25"/>
      <c r="H2" s="25"/>
      <c r="I2" s="25"/>
      <c r="J2" s="19"/>
      <c r="K2" s="19"/>
      <c r="L2" s="19"/>
      <c r="M2" s="19"/>
      <c r="N2" s="19"/>
      <c r="O2" s="26"/>
      <c r="P2" s="26"/>
    </row>
    <row r="3" spans="1:16" s="27" customFormat="1">
      <c r="A3" s="15"/>
      <c r="B3" s="15"/>
      <c r="C3" s="15"/>
      <c r="D3" s="17"/>
      <c r="E3" s="25"/>
      <c r="F3" s="25"/>
      <c r="G3" s="25"/>
      <c r="H3" s="25"/>
      <c r="I3" s="25"/>
      <c r="J3" s="19"/>
      <c r="K3" s="19"/>
      <c r="L3" s="19"/>
      <c r="M3" s="19"/>
      <c r="N3" s="19"/>
      <c r="O3" s="26"/>
      <c r="P3" s="26"/>
    </row>
    <row r="4" spans="1:16" s="27" customFormat="1" ht="33.75">
      <c r="A4" s="5" t="s">
        <v>3</v>
      </c>
      <c r="B4" s="5" t="s">
        <v>1</v>
      </c>
      <c r="C4" s="5" t="s">
        <v>0</v>
      </c>
      <c r="D4" s="5" t="s">
        <v>2</v>
      </c>
      <c r="E4" s="7" t="s">
        <v>17</v>
      </c>
      <c r="F4" s="6" t="s">
        <v>15</v>
      </c>
      <c r="G4" s="6" t="s">
        <v>5</v>
      </c>
      <c r="H4" s="6" t="s">
        <v>7</v>
      </c>
      <c r="I4" s="6" t="s">
        <v>16</v>
      </c>
      <c r="J4" s="7" t="s">
        <v>4</v>
      </c>
      <c r="K4" s="7" t="s">
        <v>18</v>
      </c>
      <c r="L4" s="7" t="s">
        <v>19</v>
      </c>
      <c r="M4" s="7" t="s">
        <v>20</v>
      </c>
      <c r="N4" s="7" t="s">
        <v>21</v>
      </c>
      <c r="O4" s="7" t="s">
        <v>22</v>
      </c>
      <c r="P4" s="7" t="s">
        <v>71</v>
      </c>
    </row>
    <row r="5" spans="1:16" s="27" customFormat="1" ht="33.75">
      <c r="A5" s="10" t="s">
        <v>26</v>
      </c>
      <c r="B5" s="10" t="s">
        <v>27</v>
      </c>
      <c r="C5" s="11" t="s">
        <v>28</v>
      </c>
      <c r="D5" s="11" t="s">
        <v>29</v>
      </c>
      <c r="E5" s="12" t="s">
        <v>30</v>
      </c>
      <c r="F5" s="13">
        <v>29774.58</v>
      </c>
      <c r="G5" s="13">
        <v>26315.14</v>
      </c>
      <c r="H5" s="13">
        <v>9210.2999999999993</v>
      </c>
      <c r="I5" s="13">
        <f>(G5-H5)</f>
        <v>17104.84</v>
      </c>
      <c r="J5" s="14">
        <v>35</v>
      </c>
      <c r="K5" s="12" t="s">
        <v>31</v>
      </c>
      <c r="L5" s="12" t="s">
        <v>32</v>
      </c>
      <c r="M5" s="12" t="s">
        <v>33</v>
      </c>
      <c r="N5" s="28" t="s">
        <v>12</v>
      </c>
      <c r="O5" s="28" t="s">
        <v>8</v>
      </c>
      <c r="P5" s="28" t="s">
        <v>8</v>
      </c>
    </row>
    <row r="6" spans="1:16" s="27" customFormat="1" ht="33.75">
      <c r="A6" s="10" t="s">
        <v>34</v>
      </c>
      <c r="B6" s="10" t="s">
        <v>35</v>
      </c>
      <c r="C6" s="11" t="s">
        <v>36</v>
      </c>
      <c r="D6" s="11" t="s">
        <v>37</v>
      </c>
      <c r="E6" s="12" t="s">
        <v>23</v>
      </c>
      <c r="F6" s="13">
        <v>20006.900000000001</v>
      </c>
      <c r="G6" s="13">
        <v>20006.900000000001</v>
      </c>
      <c r="H6" s="13">
        <v>11003.8</v>
      </c>
      <c r="I6" s="13">
        <f>(G6-H6)</f>
        <v>9003.1000000000022</v>
      </c>
      <c r="J6" s="14">
        <v>55</v>
      </c>
      <c r="K6" s="12" t="s">
        <v>31</v>
      </c>
      <c r="L6" s="12" t="s">
        <v>32</v>
      </c>
      <c r="M6" s="12" t="s">
        <v>33</v>
      </c>
      <c r="N6" s="28" t="s">
        <v>12</v>
      </c>
      <c r="O6" s="28" t="s">
        <v>8</v>
      </c>
      <c r="P6" s="28" t="s">
        <v>8</v>
      </c>
    </row>
    <row r="7" spans="1:16" s="27" customFormat="1" ht="33.75">
      <c r="A7" s="10" t="s">
        <v>60</v>
      </c>
      <c r="B7" s="10" t="s">
        <v>61</v>
      </c>
      <c r="C7" s="11" t="s">
        <v>62</v>
      </c>
      <c r="D7" s="11" t="s">
        <v>37</v>
      </c>
      <c r="E7" s="12" t="s">
        <v>63</v>
      </c>
      <c r="F7" s="13">
        <v>29865.65</v>
      </c>
      <c r="G7" s="13">
        <v>29865.65</v>
      </c>
      <c r="H7" s="13">
        <v>16426.11</v>
      </c>
      <c r="I7" s="13">
        <f>(G7-H7)</f>
        <v>13439.54</v>
      </c>
      <c r="J7" s="14">
        <v>55</v>
      </c>
      <c r="K7" s="12" t="s">
        <v>31</v>
      </c>
      <c r="L7" s="12" t="s">
        <v>32</v>
      </c>
      <c r="M7" s="12" t="s">
        <v>33</v>
      </c>
      <c r="N7" s="28" t="s">
        <v>12</v>
      </c>
      <c r="O7" s="28" t="s">
        <v>8</v>
      </c>
      <c r="P7" s="28" t="s">
        <v>8</v>
      </c>
    </row>
    <row r="8" spans="1:16" s="27" customFormat="1" ht="45">
      <c r="A8" s="10" t="s">
        <v>38</v>
      </c>
      <c r="B8" s="10" t="s">
        <v>35</v>
      </c>
      <c r="C8" s="11" t="s">
        <v>36</v>
      </c>
      <c r="D8" s="11" t="s">
        <v>39</v>
      </c>
      <c r="E8" s="12" t="s">
        <v>23</v>
      </c>
      <c r="F8" s="13">
        <v>42570</v>
      </c>
      <c r="G8" s="13">
        <v>39189.08</v>
      </c>
      <c r="H8" s="13">
        <v>21553.99</v>
      </c>
      <c r="I8" s="13">
        <f>(G8-H8)</f>
        <v>17635.09</v>
      </c>
      <c r="J8" s="14">
        <v>55</v>
      </c>
      <c r="K8" s="12" t="s">
        <v>40</v>
      </c>
      <c r="L8" s="12" t="s">
        <v>41</v>
      </c>
      <c r="M8" s="12" t="s">
        <v>42</v>
      </c>
      <c r="N8" s="28" t="s">
        <v>12</v>
      </c>
      <c r="O8" s="28" t="s">
        <v>8</v>
      </c>
      <c r="P8" s="28" t="s">
        <v>8</v>
      </c>
    </row>
    <row r="9" spans="1:16" s="27" customFormat="1" ht="45">
      <c r="A9" s="10" t="s">
        <v>43</v>
      </c>
      <c r="B9" s="10" t="s">
        <v>44</v>
      </c>
      <c r="C9" s="11" t="s">
        <v>45</v>
      </c>
      <c r="D9" s="11" t="s">
        <v>39</v>
      </c>
      <c r="E9" s="12" t="s">
        <v>23</v>
      </c>
      <c r="F9" s="13">
        <v>25606.49</v>
      </c>
      <c r="G9" s="13">
        <v>25606.49</v>
      </c>
      <c r="H9" s="13">
        <v>8962.27</v>
      </c>
      <c r="I9" s="13">
        <f>(G9-H9)</f>
        <v>16644.22</v>
      </c>
      <c r="J9" s="14">
        <v>35</v>
      </c>
      <c r="K9" s="12" t="s">
        <v>40</v>
      </c>
      <c r="L9" s="12" t="s">
        <v>41</v>
      </c>
      <c r="M9" s="12" t="s">
        <v>42</v>
      </c>
      <c r="N9" s="28" t="s">
        <v>12</v>
      </c>
      <c r="O9" s="28" t="s">
        <v>8</v>
      </c>
      <c r="P9" s="28" t="s">
        <v>8</v>
      </c>
    </row>
    <row r="10" spans="1:16" s="27" customFormat="1" ht="22.5">
      <c r="A10" s="10" t="s">
        <v>46</v>
      </c>
      <c r="B10" s="10" t="s">
        <v>47</v>
      </c>
      <c r="C10" s="11" t="s">
        <v>48</v>
      </c>
      <c r="D10" s="11" t="s">
        <v>49</v>
      </c>
      <c r="E10" s="12" t="s">
        <v>50</v>
      </c>
      <c r="F10" s="13">
        <v>26046.82</v>
      </c>
      <c r="G10" s="13">
        <v>18328.59</v>
      </c>
      <c r="H10" s="13">
        <v>6415.01</v>
      </c>
      <c r="I10" s="13">
        <f>(G10-H10)</f>
        <v>11913.58</v>
      </c>
      <c r="J10" s="14">
        <v>35</v>
      </c>
      <c r="K10" s="12" t="s">
        <v>51</v>
      </c>
      <c r="L10" s="12" t="s">
        <v>52</v>
      </c>
      <c r="M10" s="12" t="s">
        <v>53</v>
      </c>
      <c r="N10" s="28" t="s">
        <v>12</v>
      </c>
      <c r="O10" s="28" t="s">
        <v>8</v>
      </c>
      <c r="P10" s="28" t="s">
        <v>8</v>
      </c>
    </row>
    <row r="11" spans="1:16" s="27" customFormat="1" ht="22.5">
      <c r="A11" s="10" t="s">
        <v>64</v>
      </c>
      <c r="B11" s="10" t="s">
        <v>65</v>
      </c>
      <c r="C11" s="11" t="s">
        <v>66</v>
      </c>
      <c r="D11" s="11" t="s">
        <v>49</v>
      </c>
      <c r="E11" s="12" t="s">
        <v>23</v>
      </c>
      <c r="F11" s="13">
        <v>53703.47</v>
      </c>
      <c r="G11" s="13">
        <v>42652.6</v>
      </c>
      <c r="H11" s="13">
        <v>23458.93</v>
      </c>
      <c r="I11" s="13">
        <f>(G11-H11)</f>
        <v>19193.669999999998</v>
      </c>
      <c r="J11" s="14">
        <v>55</v>
      </c>
      <c r="K11" s="12" t="s">
        <v>51</v>
      </c>
      <c r="L11" s="12" t="s">
        <v>52</v>
      </c>
      <c r="M11" s="12" t="s">
        <v>53</v>
      </c>
      <c r="N11" s="28" t="s">
        <v>12</v>
      </c>
      <c r="O11" s="28" t="s">
        <v>8</v>
      </c>
      <c r="P11" s="28" t="s">
        <v>8</v>
      </c>
    </row>
    <row r="12" spans="1:16" s="27" customFormat="1" ht="45">
      <c r="A12" s="10" t="s">
        <v>54</v>
      </c>
      <c r="B12" s="10" t="s">
        <v>10</v>
      </c>
      <c r="C12" s="11" t="s">
        <v>11</v>
      </c>
      <c r="D12" s="11" t="s">
        <v>72</v>
      </c>
      <c r="E12" s="12" t="s">
        <v>23</v>
      </c>
      <c r="F12" s="13">
        <v>14727.08</v>
      </c>
      <c r="G12" s="13">
        <v>14727.08</v>
      </c>
      <c r="H12" s="13">
        <v>8099.89</v>
      </c>
      <c r="I12" s="13">
        <f>(G12-H12)</f>
        <v>6627.19</v>
      </c>
      <c r="J12" s="14">
        <v>55</v>
      </c>
      <c r="K12" s="12" t="s">
        <v>40</v>
      </c>
      <c r="L12" s="12" t="s">
        <v>41</v>
      </c>
      <c r="M12" s="12" t="s">
        <v>42</v>
      </c>
      <c r="N12" s="28" t="s">
        <v>12</v>
      </c>
      <c r="O12" s="28" t="s">
        <v>8</v>
      </c>
      <c r="P12" s="28" t="s">
        <v>8</v>
      </c>
    </row>
    <row r="13" spans="1:16" s="27" customFormat="1" ht="45">
      <c r="A13" s="10" t="s">
        <v>67</v>
      </c>
      <c r="B13" s="10" t="s">
        <v>68</v>
      </c>
      <c r="C13" s="11" t="s">
        <v>69</v>
      </c>
      <c r="D13" s="11" t="s">
        <v>72</v>
      </c>
      <c r="E13" s="12" t="s">
        <v>70</v>
      </c>
      <c r="F13" s="13">
        <v>15646.92</v>
      </c>
      <c r="G13" s="13">
        <v>9331.89</v>
      </c>
      <c r="H13" s="13">
        <v>3266.16</v>
      </c>
      <c r="I13" s="13">
        <f>(G13-H13)</f>
        <v>6065.73</v>
      </c>
      <c r="J13" s="14">
        <v>35</v>
      </c>
      <c r="K13" s="12" t="s">
        <v>40</v>
      </c>
      <c r="L13" s="12" t="s">
        <v>41</v>
      </c>
      <c r="M13" s="12" t="s">
        <v>42</v>
      </c>
      <c r="N13" s="28" t="s">
        <v>12</v>
      </c>
      <c r="O13" s="28" t="s">
        <v>8</v>
      </c>
      <c r="P13" s="28" t="s">
        <v>8</v>
      </c>
    </row>
    <row r="14" spans="1:16" s="27" customFormat="1" ht="22.5">
      <c r="A14" s="10" t="s">
        <v>55</v>
      </c>
      <c r="B14" s="10" t="s">
        <v>56</v>
      </c>
      <c r="C14" s="11" t="s">
        <v>57</v>
      </c>
      <c r="D14" s="11" t="s">
        <v>58</v>
      </c>
      <c r="E14" s="12" t="s">
        <v>24</v>
      </c>
      <c r="F14" s="13">
        <v>45398.31</v>
      </c>
      <c r="G14" s="13">
        <v>45398.3</v>
      </c>
      <c r="H14" s="13">
        <v>15889.41</v>
      </c>
      <c r="I14" s="13">
        <f>(G14-H14)</f>
        <v>29508.890000000003</v>
      </c>
      <c r="J14" s="14">
        <v>35</v>
      </c>
      <c r="K14" s="12" t="s">
        <v>40</v>
      </c>
      <c r="L14" s="12" t="s">
        <v>41</v>
      </c>
      <c r="M14" s="12" t="s">
        <v>42</v>
      </c>
      <c r="N14" s="28" t="s">
        <v>12</v>
      </c>
      <c r="O14" s="28" t="s">
        <v>8</v>
      </c>
      <c r="P14" s="28" t="s">
        <v>8</v>
      </c>
    </row>
    <row r="15" spans="1:16" s="27" customFormat="1" ht="22.5">
      <c r="A15" s="10" t="s">
        <v>59</v>
      </c>
      <c r="B15" s="10" t="s">
        <v>13</v>
      </c>
      <c r="C15" s="11" t="s">
        <v>14</v>
      </c>
      <c r="D15" s="11" t="s">
        <v>58</v>
      </c>
      <c r="E15" s="12" t="s">
        <v>23</v>
      </c>
      <c r="F15" s="13">
        <v>34469.39</v>
      </c>
      <c r="G15" s="13">
        <v>34469.39</v>
      </c>
      <c r="H15" s="13">
        <v>18958.16</v>
      </c>
      <c r="I15" s="13">
        <f>(G15-H15)</f>
        <v>15511.23</v>
      </c>
      <c r="J15" s="14">
        <v>55</v>
      </c>
      <c r="K15" s="12" t="s">
        <v>40</v>
      </c>
      <c r="L15" s="12" t="s">
        <v>41</v>
      </c>
      <c r="M15" s="12" t="s">
        <v>42</v>
      </c>
      <c r="N15" s="28" t="s">
        <v>12</v>
      </c>
      <c r="O15" s="28" t="s">
        <v>8</v>
      </c>
      <c r="P15" s="28" t="s">
        <v>8</v>
      </c>
    </row>
    <row r="16" spans="1:16" s="27" customFormat="1">
      <c r="A16" s="15"/>
      <c r="B16" s="15"/>
      <c r="C16" s="16" t="s">
        <v>73</v>
      </c>
      <c r="D16" s="21">
        <v>11</v>
      </c>
      <c r="E16" s="16" t="s">
        <v>9</v>
      </c>
      <c r="F16" s="18">
        <f>SUM(F5:F15)</f>
        <v>337815.61</v>
      </c>
      <c r="G16" s="18">
        <f>SUM(G5:G15)</f>
        <v>305891.11</v>
      </c>
      <c r="H16" s="18">
        <f>SUM(H5:H15)</f>
        <v>143244.03</v>
      </c>
      <c r="I16" s="18">
        <f t="shared" ref="I16" si="0">(G16-H16)</f>
        <v>162647.07999999999</v>
      </c>
      <c r="J16" s="19"/>
      <c r="K16" s="19"/>
      <c r="L16" s="19"/>
      <c r="M16" s="19"/>
      <c r="N16" s="19"/>
      <c r="O16" s="26"/>
      <c r="P16" s="26"/>
    </row>
    <row r="17" spans="1:16" s="27" customFormat="1">
      <c r="A17" s="15"/>
      <c r="B17" s="15"/>
      <c r="C17" s="16" t="s">
        <v>74</v>
      </c>
      <c r="D17" s="21">
        <v>5</v>
      </c>
      <c r="E17" s="25"/>
      <c r="F17" s="25"/>
      <c r="G17" s="25"/>
      <c r="H17" s="25"/>
      <c r="I17" s="25"/>
      <c r="J17" s="19"/>
      <c r="K17" s="19"/>
      <c r="L17" s="19"/>
      <c r="M17" s="19"/>
      <c r="N17" s="19"/>
      <c r="O17" s="26"/>
      <c r="P17" s="26"/>
    </row>
    <row r="19" spans="1:16">
      <c r="C19" s="9"/>
    </row>
    <row r="20" spans="1:16">
      <c r="C20" s="9"/>
    </row>
  </sheetData>
  <sortState ref="A5:P15">
    <sortCondition ref="A5:A15"/>
    <sortCondition ref="D5:D15"/>
  </sortState>
  <pageMargins left="0.36" right="0.17" top="0.73" bottom="0.5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InnovacionAbierta_2019</vt:lpstr>
      <vt:lpstr>InnovacionAbierta_2019!Área_de_impresión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2017-08-29T14:01:06Z</dcterms:created>
  <dcterms:modified xsi:type="dcterms:W3CDTF">2019-12-26T07:55:09Z</dcterms:modified>
</cp:coreProperties>
</file>