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4915" windowHeight="12075"/>
  </bookViews>
  <sheets>
    <sheet name="MejoraEspaciosIndustriales_2019" sheetId="1" r:id="rId1"/>
  </sheets>
  <definedNames>
    <definedName name="_xlnm.Print_Area" localSheetId="0">MejoraEspaciosIndustriales_2019!$A$1:$G$3</definedName>
    <definedName name="_xlnm.Print_Titles" localSheetId="0">MejoraEspaciosIndustriales_2019!$1:$3</definedName>
  </definedNames>
  <calcPr calcId="125725"/>
</workbook>
</file>

<file path=xl/calcChain.xml><?xml version="1.0" encoding="utf-8"?>
<calcChain xmlns="http://schemas.openxmlformats.org/spreadsheetml/2006/main">
  <c r="F33" i="1"/>
  <c r="G33"/>
  <c r="E33"/>
</calcChain>
</file>

<file path=xl/sharedStrings.xml><?xml version="1.0" encoding="utf-8"?>
<sst xmlns="http://schemas.openxmlformats.org/spreadsheetml/2006/main" count="142" uniqueCount="135">
  <si>
    <t>Entidad</t>
  </si>
  <si>
    <t>NIF</t>
  </si>
  <si>
    <t>Finalidad</t>
  </si>
  <si>
    <t>Número Expediente</t>
  </si>
  <si>
    <t>G33076878</t>
  </si>
  <si>
    <t>G33684143</t>
  </si>
  <si>
    <t>G74369711</t>
  </si>
  <si>
    <t>Gasto Subvencionable (€)</t>
  </si>
  <si>
    <t>Subvención Concedida (€)</t>
  </si>
  <si>
    <t>V74075375</t>
  </si>
  <si>
    <t>AYUNTAMIENTO DE EL FRANCO</t>
  </si>
  <si>
    <t>P3302300C</t>
  </si>
  <si>
    <t>AYUNTAMIENTO DE SIERO</t>
  </si>
  <si>
    <t>P3306600B</t>
  </si>
  <si>
    <t>AYUNTAMIENTO DE MIERES</t>
  </si>
  <si>
    <t>P3303700C</t>
  </si>
  <si>
    <t>V74282328</t>
  </si>
  <si>
    <t>AYUNTAMIENTO DE CARREÑO</t>
  </si>
  <si>
    <t>P3301400B</t>
  </si>
  <si>
    <t>AYUNTAMIENTO DE LLANERA</t>
  </si>
  <si>
    <t>P3303500G</t>
  </si>
  <si>
    <t>Subvenciones para el Desarrollo y Mejora de los Espacios Industriales del Principado de Asturias</t>
  </si>
  <si>
    <t>AYUNTAMIENTO DE TINEO</t>
  </si>
  <si>
    <t>P3307300H</t>
  </si>
  <si>
    <t>AYUNTAMIENTO DE PARRES</t>
  </si>
  <si>
    <t>P3304500F</t>
  </si>
  <si>
    <t>AYUNTAMIENTO DE SANTO ADRIANO</t>
  </si>
  <si>
    <t>P3306400G</t>
  </si>
  <si>
    <t>AYUNTAMIENTO DE LANGREO</t>
  </si>
  <si>
    <t>P3303100F</t>
  </si>
  <si>
    <t>ASOCIACION EMPRESARIOS POLIGONO MORA GARAY-BALAGÓN</t>
  </si>
  <si>
    <t>ENTIDAD DE CONSERVACIÓN DEL PARQUE EMPRESARIAL DE RÍO PINTO</t>
  </si>
  <si>
    <t>G74062936</t>
  </si>
  <si>
    <t>Gasto Presentado (€)</t>
  </si>
  <si>
    <t>Solicitudes aprobadas Convocatoria 2019</t>
  </si>
  <si>
    <t>IDE/2019/000030</t>
  </si>
  <si>
    <t>ASFALTADO DE VARIAS CALLES EN POLIGONO INDUSTRIAL DE GRANDA II</t>
  </si>
  <si>
    <t>IDE/2019/000038</t>
  </si>
  <si>
    <t>INSTALACIÓN DE UN TURBIDÍMETRO EN EL AREA EMPRESARIAL DE PRESTÍN</t>
  </si>
  <si>
    <t>IDE/2019/000039</t>
  </si>
  <si>
    <t>ACONDICIONAMIENTO DEL CENTRO DE EMPRESAS</t>
  </si>
  <si>
    <t>IDE/2019/000040</t>
  </si>
  <si>
    <t>ASOCIACION POLIGONO DE GRANDA II</t>
  </si>
  <si>
    <t>PLAN DE INVERSIONES EN EL POLÍGONO DE GRANDA II PARA EL AÑO 2019</t>
  </si>
  <si>
    <t>IDE/2019/000041</t>
  </si>
  <si>
    <t>IDE/2019/000042</t>
  </si>
  <si>
    <t>INSTALACIÓN FIBRA ÓPTICA POLÍGONO INDUSTRIAL DE NOVALES</t>
  </si>
  <si>
    <t>IDE/2019/000043</t>
  </si>
  <si>
    <t>ENTIDAD URBANISTICA COLABORADORA DE CONSERVACION PARQUE TECNOLOGICO DE ASTURIAS</t>
  </si>
  <si>
    <t>1, BALIZAMIENTO Y DEFENSAS DE LA VALLA DE SEGURIDAD DEL P.T.A., EN EL LINDE CON MERCASTURIAS Y EN EL LINDE DE LA CARRETERA DE ACCESO PRINCIPAL. 2. SISTEMA CCTV DE VIDEOVIGILANCIA EN EL P.T.A.</t>
  </si>
  <si>
    <t>IDE/2019/000044</t>
  </si>
  <si>
    <t>ASOC POLÍGONO DE LOS CAMPONES</t>
  </si>
  <si>
    <t>G52503380</t>
  </si>
  <si>
    <t>PLAN DE INVERSIONES EN EL POLIGONO DE LOS CAMPONES PARA EL AÑO 2019</t>
  </si>
  <si>
    <t>IDE/2019/000045</t>
  </si>
  <si>
    <t>G74117615</t>
  </si>
  <si>
    <t>PLAN DE INVERSIONES EN EL POLÍGONO DE SIA COPPER PARA EL AÑO 2019</t>
  </si>
  <si>
    <t>IDE/2019/000046</t>
  </si>
  <si>
    <t>G52520731</t>
  </si>
  <si>
    <t>PLAN DE INVERSIONES EN EL POLIGONO DE BANKUNION 1 PARA EL AÑO 2019</t>
  </si>
  <si>
    <t>IDE/2019/000047</t>
  </si>
  <si>
    <t>G74102773</t>
  </si>
  <si>
    <t>PLAN DE INVERSIONES EN EL POLIGONO DE SARIEGO PARA EL AÑO 2019</t>
  </si>
  <si>
    <t>IDE/2019/000050</t>
  </si>
  <si>
    <t>IDE/2019/000051</t>
  </si>
  <si>
    <t>PLAN DE INVERSIONES EN EL POLIGONO DE PUENTE NORA PARA EL AÑO 2019</t>
  </si>
  <si>
    <t>IDE/2019/000052</t>
  </si>
  <si>
    <t>G33669805</t>
  </si>
  <si>
    <t>PLAN DE INVERSIONES EN EL POLIGONO DE PEROGRAN PARA EL AÑO 2019</t>
  </si>
  <si>
    <t>IDE/2019/000053</t>
  </si>
  <si>
    <t>CIERRE DE PROTECCION VIAL EN ZONA DEL RIO PILON, SEÑALIZACION DE ZONAS DE APARCAMIENTO Y SEÑALIZACION HIDRANTES</t>
  </si>
  <si>
    <t>IDE/2019/000054</t>
  </si>
  <si>
    <t>G52501053</t>
  </si>
  <si>
    <t>PLAN DE INVERSIONES EN EL POLIGONO DE LA VEGA PARA EL AÑO 2019</t>
  </si>
  <si>
    <t>IDE/2019/000055</t>
  </si>
  <si>
    <t>ASOCIACION DEL POLIGONO DE LA MEANA</t>
  </si>
  <si>
    <t>G33998618</t>
  </si>
  <si>
    <t>PLAN DE INVERSIONES 2019 POLIGONO DE LA MEANA EN EL BERRON SIERO ASTURIAS</t>
  </si>
  <si>
    <t>IDE/2019/000056</t>
  </si>
  <si>
    <t>ASEMPOSIL</t>
  </si>
  <si>
    <t>PLAN DE INVERSIONES EN EL POLIGONO DE SILVOTA PARA EL AÑO 2019</t>
  </si>
  <si>
    <t>IDE/2019/000058</t>
  </si>
  <si>
    <t>G74302837</t>
  </si>
  <si>
    <t>PLAN DE INVERSIONES 2019 POLIGONO DE LAS VIAS EN SIERO ASTURIAS</t>
  </si>
  <si>
    <t>IDE/2019/000059</t>
  </si>
  <si>
    <t>G52503570</t>
  </si>
  <si>
    <t>PLAN DE INVERSIONES EN EL POLIGONO DE LLOREDA PARA EL AÑO 2019</t>
  </si>
  <si>
    <t>IDE/2019/000060</t>
  </si>
  <si>
    <t>ASOCIACIÓN DE EMPRESARIOS POLÍGONO ESPÍRITU SANTO</t>
  </si>
  <si>
    <t>G74037946</t>
  </si>
  <si>
    <t>2ª FASE SISTEMA DE VIDEOVIGILANCIA Y PAGINA WEB</t>
  </si>
  <si>
    <t>IDE/2019/000062</t>
  </si>
  <si>
    <t>ENTIDAD DE CONSERVACION DEL PARQUE EMPRESARIAL DEL PRINCIPADO DE ASTURIAS</t>
  </si>
  <si>
    <t>V74055161</t>
  </si>
  <si>
    <t>PREAUDITORIA Y PLAN DE MEJORAS PARA LA OBTENCION DE LA MARCA POLIGONOS EMPRESARIALES DE CALIDAD Y SISTEMA DE VIDEOVIGILANCIA 1ª FASE</t>
  </si>
  <si>
    <t>IDE/2019/000064</t>
  </si>
  <si>
    <t>ADECUACIÓN DE ROTONDA, SEÑALIZACION VERTICAL, PASOS DE CEBRA Y PROTECCIÓN DE CONTENEDORES</t>
  </si>
  <si>
    <t>IDE/2019/000067</t>
  </si>
  <si>
    <t>ACTUACIONES PARA LA MEJORA DE LOS SISTEMAS DE SEGURIDAD Y VIGILANCIA DE POLÍGONOS INDUSTRIALES DE CARREÑO</t>
  </si>
  <si>
    <t>IDE/2019/000068</t>
  </si>
  <si>
    <t>AYUNTAMIENTO DE QUIROS</t>
  </si>
  <si>
    <t>P3305300J</t>
  </si>
  <si>
    <t>MEJORAS EN SEGURIDAD, SEÑALIZACIÓN Y PUESTA EN FUNCIONAMIENTO DE SERVICIOS EN EL POLIGONO INDUSTRIAL BARZANA 1 (QUIROS)</t>
  </si>
  <si>
    <t>IDE/2019/000071</t>
  </si>
  <si>
    <t>PROYECTO DE ADECUACIÓN  Y MEJORA PROGRESIVA DE LAS INFRAESTRUCTURAS DEL POLIGONO INDUSTRIAL DE GONZALÍN MEDIANTE LA INSTALACIÓN DE UN SISTEMA DE SEGURIDAD Y VIDEO VIGILANCIA (REF 2019 005 738)</t>
  </si>
  <si>
    <t>IDE/2019/000073</t>
  </si>
  <si>
    <t>EFICIENCIA ENERGÉTICA: IMPLANTACIÓN DE SISTEMA DE ALUMBRADO LED EN POLÍGONO DE SILVOTA FASE V</t>
  </si>
  <si>
    <t>IDE/2019/000075</t>
  </si>
  <si>
    <t>AYUNTAMIENTO DE GOZÓN</t>
  </si>
  <si>
    <t>P3302500H</t>
  </si>
  <si>
    <t>PLAN PARA EL DESARROLLO Y LA MEJORA DE LA SEGURIDAD VIAL (SEÑALIZACIÓN), Y CREACIÓN DE ENTIDAD URBANÍSTICA DE CONSERVACIÓN EN EL ÁREA INDUSTRIAL DE MAQUA.</t>
  </si>
  <si>
    <t>CONSTITUCIÓN DE ENTIDAD URBANÍSTICA DE CONSERVACIÓN Y FASE FINAL SEGURIDAD ACCESOS POLÍGONO MEDIANTE CIERRES AUTOMATIZADOS CON LECTURA DE MATRICULA DE VEHÍCULOS QUE ACCEDEN.</t>
  </si>
  <si>
    <t>"MEJORA DE LA EFICIENCIA ENERGÉTICA EN EL ALUMBRADO PÚBLICO DEL POLÍGONO DE RIAÑO I"</t>
  </si>
  <si>
    <t>%</t>
  </si>
  <si>
    <t>Condiciones Particulares</t>
  </si>
  <si>
    <t>Se excluyen 7.106,74 euros correspondientes al IVA. Base Tercera. Apartado 5. Quedan expresamente excluidos los impuestos indirectos. En la actuación 2 se excluyen 1.841,62 euros que exceden del gasto subvencionable máximo de 32.000,00 establecido en el Resuelvo Tercero de la Convocatoria, al ser la actuación 2 la que obtiene menor puntuación.</t>
  </si>
  <si>
    <t>Base Tercera. Apartado 5. Quedan expresamente excluidos los impuestos indirectos (Se excluyen por este concepto 10.484,32 euros). Se establece en el Resuelvo Undécimo de la Convocatoria un límite especifico para los Sistemas de video‑vigilancia en áreas con superficie bruta igual o inferior a 10 hectáreas, en 3.000 euros por hectárea bruta a vigilar. Dado que el Polígono de Gonzalín tiene 6,5852 hectáreas, el gasto subvencionable máximo para esta actuación será de 19.755,60 euros. Esto determina que se excluyan como subvencionables 30.169,74 euros adicionales</t>
  </si>
  <si>
    <t>Se excluyen 2.013,90 euros correspondientes al IVA.  Base Tercera. Apartado 5. Quedan expresamente excluidos los impuestos indirectos.</t>
  </si>
  <si>
    <t>Se autoriza a contratar con empresa vinculada</t>
  </si>
  <si>
    <t>Se autoriza a contratar con empresa vinculada. Se excluyen 201,00 euros al determinar como gasto subvencionable el importe de la oferta económica más ventajosa de las tres presentadas para la actuación de preauditoría y plan de mejoras (Base Tercera Apartados 6 y 7). El plazo de realización finaliza el 31/12/2020 y el de acreditación el 28/02/2021</t>
  </si>
  <si>
    <t>Se excluyen 225 euros de la actuación 2 por exceder del límite máximo subvencionable establecido en el Resuelvo Undécimo de la Convocatoria para Web dinámica de la asociación (1.000 euros por web).</t>
  </si>
  <si>
    <t>Resuelvo undécimo de la convocatoria. Gasto subvencionable máximo Luminarias LED completas (lámpara e instalación incluidas 375 euros por luminaria(16 x 375 = 6.000,00 euros). Se excluyen 60,00 euros.</t>
  </si>
  <si>
    <t>La actuación 1 incumple la Base Tercera, Apartado 2 e): No se subvencionarán actuaciones ya subvencionadas con anterioridad, aunque si sus ampliaciones en los términos del apartado d). Actuación subvencionada en 2018 (IDE/2018/000054). Se excluyen 2.900,00 euros. La actuación 1 incumple la Base Tercera, Apartado 2 d): Las actuaciones podrán realizarse por fases, pero para subvencionar una nueva fase deberá acreditarse la ejecución de la anterior (IDE/2018/000054). Se excluyen 1.000,00 euros.</t>
  </si>
  <si>
    <t>Se excluye la mano de obra de la instalación (2.762,99 euros). Base Tercera, Punto 4, Apartado d. No se subvencionarán gastos de personal propio a ayuntamientos.</t>
  </si>
  <si>
    <t>Se excluyen 1.881,60 euros correspondientes al IVA. Base Tercera. Apartado 5. Quedan expresamente excluidos los impuestos indirectos.</t>
  </si>
  <si>
    <t>Total solicitudes aprobadas: 28</t>
  </si>
  <si>
    <t>Totales:</t>
  </si>
  <si>
    <t>ASOCIACIÓN DE PROPIETARIOS Y EMPRESARIOS DEL POLÍGONO DE SIA COPPER</t>
  </si>
  <si>
    <t>ASOCIACIÓN DE PROPIETARIOS DE BANKUNION I</t>
  </si>
  <si>
    <t>ASOCIACIÓN DEL POLIGONO DE SARIEGO</t>
  </si>
  <si>
    <t>ASOC. PROP Y EMP. PG PUENTE NORA</t>
  </si>
  <si>
    <t>ASOCIACIÓN DE POLÍGONOS LES PEÑES, ROZAS, PROMOGRANDA I Y PROMOGRANDA II,</t>
  </si>
  <si>
    <t>ASOC EMPRESARIOS PG LA VEGA</t>
  </si>
  <si>
    <t>ASOCIACIÓN DE EMPRESARIOS Y PROPIETARIOS DEL POLÍGONO DE LAS VÍAS</t>
  </si>
  <si>
    <t>ASOCIACIÓN DE EMPRESARIOS POLÍGONO DE LLOREDA</t>
  </si>
</sst>
</file>

<file path=xl/styles.xml><?xml version="1.0" encoding="utf-8"?>
<styleSheet xmlns="http://schemas.openxmlformats.org/spreadsheetml/2006/main">
  <fonts count="10">
    <font>
      <sz val="11"/>
      <color theme="1"/>
      <name val="Calibri"/>
      <family val="2"/>
      <scheme val="minor"/>
    </font>
    <font>
      <b/>
      <sz val="9"/>
      <color indexed="8"/>
      <name val="Verdana"/>
      <family val="2"/>
    </font>
    <font>
      <sz val="9"/>
      <color indexed="8"/>
      <name val="Verdana"/>
      <family val="2"/>
    </font>
    <font>
      <sz val="7.5"/>
      <color theme="1"/>
      <name val="Verdana"/>
      <family val="2"/>
    </font>
    <font>
      <b/>
      <sz val="7.5"/>
      <color theme="3"/>
      <name val="Verdana"/>
      <family val="2"/>
    </font>
    <font>
      <b/>
      <sz val="9"/>
      <color theme="3"/>
      <name val="Verdana"/>
      <family val="2"/>
    </font>
    <font>
      <sz val="9"/>
      <color theme="1"/>
      <name val="Verdana"/>
      <family val="2"/>
    </font>
    <font>
      <b/>
      <sz val="9"/>
      <color rgb="FF000000"/>
      <name val="Verdana"/>
      <family val="2"/>
    </font>
    <font>
      <sz val="9"/>
      <color rgb="FF000000"/>
      <name val="Verdana"/>
      <family val="2"/>
    </font>
    <font>
      <b/>
      <sz val="9"/>
      <color theme="1"/>
      <name val="Verdana"/>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1454817346722"/>
      </bottom>
      <diagonal/>
    </border>
    <border>
      <left style="thin">
        <color theme="3" tint="0.39994506668294322"/>
      </left>
      <right style="thin">
        <color theme="3" tint="0.39994506668294322"/>
      </right>
      <top style="thin">
        <color theme="3" tint="0.39991454817346722"/>
      </top>
      <bottom style="thin">
        <color theme="3" tint="0.39991454817346722"/>
      </bottom>
      <diagonal/>
    </border>
  </borders>
  <cellStyleXfs count="1">
    <xf numFmtId="0" fontId="0" fillId="0" borderId="0"/>
  </cellStyleXfs>
  <cellXfs count="23">
    <xf numFmtId="0" fontId="0" fillId="0" borderId="0" xfId="0"/>
    <xf numFmtId="0" fontId="3" fillId="0" borderId="0" xfId="0" applyFont="1" applyAlignment="1">
      <alignment vertical="top"/>
    </xf>
    <xf numFmtId="0" fontId="4" fillId="0" borderId="0" xfId="0" applyFont="1" applyAlignment="1">
      <alignment vertical="top"/>
    </xf>
    <xf numFmtId="0" fontId="5" fillId="0" borderId="0" xfId="0" applyFont="1" applyAlignment="1">
      <alignment horizontal="right" vertical="top"/>
    </xf>
    <xf numFmtId="0" fontId="6" fillId="0" borderId="0" xfId="0" applyFont="1" applyAlignment="1">
      <alignment vertical="top"/>
    </xf>
    <xf numFmtId="0" fontId="6" fillId="0" borderId="0" xfId="0" applyFont="1" applyAlignment="1">
      <alignment horizontal="right" vertical="top"/>
    </xf>
    <xf numFmtId="0" fontId="1"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0" fontId="2" fillId="0" borderId="1" xfId="0" applyFont="1" applyBorder="1" applyAlignment="1">
      <alignment vertical="center" wrapText="1"/>
    </xf>
    <xf numFmtId="0" fontId="8" fillId="0" borderId="1" xfId="0" applyFont="1" applyBorder="1" applyAlignment="1">
      <alignment vertical="center" wrapText="1"/>
    </xf>
    <xf numFmtId="4" fontId="2"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 fillId="0" borderId="0" xfId="0" applyFont="1" applyAlignment="1">
      <alignment horizontal="right" vertical="center"/>
    </xf>
    <xf numFmtId="0" fontId="5" fillId="0" borderId="0" xfId="0" applyFont="1" applyAlignment="1">
      <alignment vertical="top"/>
    </xf>
    <xf numFmtId="0" fontId="5" fillId="0" borderId="0" xfId="0" applyFont="1" applyAlignment="1">
      <alignment horizontal="left" vertical="top"/>
    </xf>
    <xf numFmtId="0" fontId="0" fillId="0" borderId="0" xfId="0" applyFont="1" applyFill="1" applyBorder="1"/>
    <xf numFmtId="0" fontId="4" fillId="0" borderId="0" xfId="0" applyFont="1" applyAlignment="1">
      <alignment horizontal="center" vertical="top"/>
    </xf>
    <xf numFmtId="0" fontId="3" fillId="0" borderId="0" xfId="0" applyFont="1" applyAlignment="1">
      <alignment horizontal="center" vertical="top"/>
    </xf>
    <xf numFmtId="0" fontId="7" fillId="2" borderId="1" xfId="0" applyFont="1" applyFill="1" applyBorder="1" applyAlignment="1">
      <alignment horizontal="center" vertical="center" wrapText="1"/>
    </xf>
    <xf numFmtId="2" fontId="6" fillId="0" borderId="2" xfId="0" applyNumberFormat="1" applyFont="1" applyFill="1" applyBorder="1" applyAlignment="1">
      <alignment horizontal="center"/>
    </xf>
    <xf numFmtId="2" fontId="6" fillId="0" borderId="3" xfId="0" applyNumberFormat="1" applyFont="1" applyFill="1" applyBorder="1" applyAlignment="1">
      <alignment horizontal="center"/>
    </xf>
    <xf numFmtId="0" fontId="9" fillId="0" borderId="0" xfId="0" applyFont="1" applyAlignment="1">
      <alignment horizontal="right"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3"/>
  <sheetViews>
    <sheetView showGridLines="0" showRowColHeaders="0" tabSelected="1" workbookViewId="0">
      <selection activeCell="A3" sqref="A3"/>
    </sheetView>
  </sheetViews>
  <sheetFormatPr baseColWidth="10" defaultRowHeight="15"/>
  <cols>
    <col min="1" max="1" width="17.140625" style="4" customWidth="1"/>
    <col min="2" max="2" width="47.42578125" style="4" bestFit="1" customWidth="1"/>
    <col min="3" max="3" width="11.42578125" style="4" customWidth="1"/>
    <col min="4" max="4" width="53.140625" style="4" customWidth="1"/>
    <col min="5" max="5" width="15.85546875" style="5" customWidth="1"/>
    <col min="6" max="6" width="20.140625" style="5" bestFit="1" customWidth="1"/>
    <col min="7" max="7" width="14.85546875" style="5" bestFit="1" customWidth="1"/>
    <col min="8" max="8" width="7.7109375" style="18" bestFit="1" customWidth="1"/>
    <col min="9" max="9" width="43.5703125" style="1" customWidth="1"/>
    <col min="10" max="10" width="8.85546875" style="1" bestFit="1" customWidth="1"/>
  </cols>
  <sheetData>
    <row r="1" spans="1:10">
      <c r="A1" s="15" t="s">
        <v>21</v>
      </c>
      <c r="B1" s="15"/>
      <c r="C1" s="15"/>
      <c r="D1" s="15"/>
      <c r="E1" s="15"/>
      <c r="F1" s="15"/>
      <c r="G1" s="3"/>
      <c r="H1" s="17"/>
      <c r="I1" s="2"/>
      <c r="J1" s="2"/>
    </row>
    <row r="2" spans="1:10">
      <c r="A2" s="14" t="s">
        <v>34</v>
      </c>
      <c r="B2" s="14"/>
    </row>
    <row r="4" spans="1:10" ht="22.5">
      <c r="A4" s="6" t="s">
        <v>3</v>
      </c>
      <c r="B4" s="6" t="s">
        <v>0</v>
      </c>
      <c r="C4" s="6" t="s">
        <v>1</v>
      </c>
      <c r="D4" s="7" t="s">
        <v>2</v>
      </c>
      <c r="E4" s="8" t="s">
        <v>33</v>
      </c>
      <c r="F4" s="8" t="s">
        <v>7</v>
      </c>
      <c r="G4" s="8" t="s">
        <v>8</v>
      </c>
      <c r="H4" s="19" t="s">
        <v>113</v>
      </c>
      <c r="I4" s="7" t="s">
        <v>114</v>
      </c>
    </row>
    <row r="5" spans="1:10" s="16" customFormat="1" ht="22.5">
      <c r="A5" s="9" t="s">
        <v>35</v>
      </c>
      <c r="B5" s="10" t="s">
        <v>12</v>
      </c>
      <c r="C5" s="9" t="s">
        <v>13</v>
      </c>
      <c r="D5" s="10" t="s">
        <v>36</v>
      </c>
      <c r="E5" s="11">
        <v>63962.76</v>
      </c>
      <c r="F5" s="11">
        <v>63962.76</v>
      </c>
      <c r="G5" s="11">
        <v>31981.38</v>
      </c>
      <c r="H5" s="20">
        <v>50</v>
      </c>
      <c r="I5" s="10"/>
    </row>
    <row r="6" spans="1:10" s="16" customFormat="1" ht="22.5">
      <c r="A6" s="9" t="s">
        <v>37</v>
      </c>
      <c r="B6" s="10" t="s">
        <v>24</v>
      </c>
      <c r="C6" s="9" t="s">
        <v>25</v>
      </c>
      <c r="D6" s="10" t="s">
        <v>38</v>
      </c>
      <c r="E6" s="11">
        <v>31777.24</v>
      </c>
      <c r="F6" s="11">
        <v>26262.18</v>
      </c>
      <c r="G6" s="11">
        <v>21009.74</v>
      </c>
      <c r="H6" s="21">
        <v>80</v>
      </c>
      <c r="I6" s="10"/>
    </row>
    <row r="7" spans="1:10" s="16" customFormat="1">
      <c r="A7" s="9" t="s">
        <v>39</v>
      </c>
      <c r="B7" s="10" t="s">
        <v>26</v>
      </c>
      <c r="C7" s="9" t="s">
        <v>27</v>
      </c>
      <c r="D7" s="10" t="s">
        <v>40</v>
      </c>
      <c r="E7" s="11">
        <v>9136.7999999999993</v>
      </c>
      <c r="F7" s="11">
        <v>7551.07</v>
      </c>
      <c r="G7" s="11">
        <v>6795.96</v>
      </c>
      <c r="H7" s="21">
        <v>90</v>
      </c>
      <c r="I7" s="10"/>
    </row>
    <row r="8" spans="1:10" s="16" customFormat="1" ht="22.5">
      <c r="A8" s="9" t="s">
        <v>41</v>
      </c>
      <c r="B8" s="10" t="s">
        <v>42</v>
      </c>
      <c r="C8" s="9" t="s">
        <v>32</v>
      </c>
      <c r="D8" s="10" t="s">
        <v>43</v>
      </c>
      <c r="E8" s="11">
        <v>5168.38</v>
      </c>
      <c r="F8" s="11">
        <v>5124.38</v>
      </c>
      <c r="G8" s="11">
        <v>4611.9399999999996</v>
      </c>
      <c r="H8" s="21">
        <v>90</v>
      </c>
      <c r="I8" s="10"/>
    </row>
    <row r="9" spans="1:10" s="16" customFormat="1" ht="45">
      <c r="A9" s="9" t="s">
        <v>44</v>
      </c>
      <c r="B9" s="10" t="s">
        <v>22</v>
      </c>
      <c r="C9" s="9" t="s">
        <v>23</v>
      </c>
      <c r="D9" s="10" t="s">
        <v>111</v>
      </c>
      <c r="E9" s="11">
        <v>31815</v>
      </c>
      <c r="F9" s="11">
        <v>31815</v>
      </c>
      <c r="G9" s="11">
        <v>25452</v>
      </c>
      <c r="H9" s="21">
        <v>80</v>
      </c>
      <c r="I9" s="10"/>
    </row>
    <row r="10" spans="1:10" s="16" customFormat="1" ht="45">
      <c r="A10" s="9" t="s">
        <v>45</v>
      </c>
      <c r="B10" s="10" t="s">
        <v>10</v>
      </c>
      <c r="C10" s="9" t="s">
        <v>11</v>
      </c>
      <c r="D10" s="10" t="s">
        <v>46</v>
      </c>
      <c r="E10" s="11">
        <v>10841.6</v>
      </c>
      <c r="F10" s="11">
        <v>8960</v>
      </c>
      <c r="G10" s="11">
        <v>8064</v>
      </c>
      <c r="H10" s="21">
        <v>90</v>
      </c>
      <c r="I10" s="10" t="s">
        <v>124</v>
      </c>
    </row>
    <row r="11" spans="1:10" s="16" customFormat="1" ht="56.25">
      <c r="A11" s="9" t="s">
        <v>47</v>
      </c>
      <c r="B11" s="10" t="s">
        <v>48</v>
      </c>
      <c r="C11" s="9" t="s">
        <v>9</v>
      </c>
      <c r="D11" s="10" t="s">
        <v>49</v>
      </c>
      <c r="E11" s="11">
        <v>36455.24</v>
      </c>
      <c r="F11" s="11">
        <v>36455.24</v>
      </c>
      <c r="G11" s="11">
        <v>25518.67</v>
      </c>
      <c r="H11" s="21">
        <v>70</v>
      </c>
      <c r="I11" s="10"/>
    </row>
    <row r="12" spans="1:10" s="16" customFormat="1" ht="22.5">
      <c r="A12" s="9" t="s">
        <v>50</v>
      </c>
      <c r="B12" s="10" t="s">
        <v>51</v>
      </c>
      <c r="C12" s="9" t="s">
        <v>52</v>
      </c>
      <c r="D12" s="10" t="s">
        <v>53</v>
      </c>
      <c r="E12" s="11">
        <v>18230</v>
      </c>
      <c r="F12" s="11">
        <v>18230</v>
      </c>
      <c r="G12" s="11">
        <v>16407</v>
      </c>
      <c r="H12" s="21">
        <v>90</v>
      </c>
      <c r="I12" s="10" t="s">
        <v>118</v>
      </c>
    </row>
    <row r="13" spans="1:10" s="16" customFormat="1" ht="22.5">
      <c r="A13" s="9" t="s">
        <v>54</v>
      </c>
      <c r="B13" s="10" t="s">
        <v>127</v>
      </c>
      <c r="C13" s="9" t="s">
        <v>55</v>
      </c>
      <c r="D13" s="10" t="s">
        <v>56</v>
      </c>
      <c r="E13" s="11">
        <v>3378</v>
      </c>
      <c r="F13" s="11">
        <v>3378</v>
      </c>
      <c r="G13" s="11">
        <v>3040.2</v>
      </c>
      <c r="H13" s="21">
        <v>90</v>
      </c>
      <c r="I13" s="10" t="s">
        <v>118</v>
      </c>
    </row>
    <row r="14" spans="1:10" s="16" customFormat="1" ht="22.5">
      <c r="A14" s="9" t="s">
        <v>57</v>
      </c>
      <c r="B14" s="10" t="s">
        <v>128</v>
      </c>
      <c r="C14" s="9" t="s">
        <v>58</v>
      </c>
      <c r="D14" s="10" t="s">
        <v>59</v>
      </c>
      <c r="E14" s="11">
        <v>7714</v>
      </c>
      <c r="F14" s="11">
        <v>7714</v>
      </c>
      <c r="G14" s="11">
        <v>6942.6</v>
      </c>
      <c r="H14" s="21">
        <v>90</v>
      </c>
      <c r="I14" s="10" t="s">
        <v>118</v>
      </c>
    </row>
    <row r="15" spans="1:10" s="16" customFormat="1" ht="22.5">
      <c r="A15" s="9" t="s">
        <v>60</v>
      </c>
      <c r="B15" s="10" t="s">
        <v>129</v>
      </c>
      <c r="C15" s="9" t="s">
        <v>61</v>
      </c>
      <c r="D15" s="10" t="s">
        <v>62</v>
      </c>
      <c r="E15" s="11">
        <v>3320</v>
      </c>
      <c r="F15" s="11">
        <v>3320</v>
      </c>
      <c r="G15" s="11">
        <v>2988</v>
      </c>
      <c r="H15" s="21">
        <v>90</v>
      </c>
      <c r="I15" s="10" t="s">
        <v>118</v>
      </c>
    </row>
    <row r="16" spans="1:10" s="16" customFormat="1" ht="45">
      <c r="A16" s="9" t="s">
        <v>63</v>
      </c>
      <c r="B16" s="10" t="s">
        <v>28</v>
      </c>
      <c r="C16" s="9" t="s">
        <v>29</v>
      </c>
      <c r="D16" s="10" t="s">
        <v>112</v>
      </c>
      <c r="E16" s="11">
        <v>36743.54</v>
      </c>
      <c r="F16" s="11">
        <v>33980.550000000003</v>
      </c>
      <c r="G16" s="11">
        <v>23786.39</v>
      </c>
      <c r="H16" s="21">
        <v>70</v>
      </c>
      <c r="I16" s="10" t="s">
        <v>123</v>
      </c>
    </row>
    <row r="17" spans="1:9" s="16" customFormat="1" ht="146.25">
      <c r="A17" s="9" t="s">
        <v>64</v>
      </c>
      <c r="B17" s="10" t="s">
        <v>130</v>
      </c>
      <c r="C17" s="9" t="s">
        <v>6</v>
      </c>
      <c r="D17" s="10" t="s">
        <v>65</v>
      </c>
      <c r="E17" s="11">
        <v>15297.5</v>
      </c>
      <c r="F17" s="11">
        <v>11397.5</v>
      </c>
      <c r="G17" s="11">
        <v>10257.75</v>
      </c>
      <c r="H17" s="21">
        <v>90</v>
      </c>
      <c r="I17" s="10" t="s">
        <v>122</v>
      </c>
    </row>
    <row r="18" spans="1:9" s="16" customFormat="1" ht="22.5">
      <c r="A18" s="9" t="s">
        <v>66</v>
      </c>
      <c r="B18" s="10" t="s">
        <v>131</v>
      </c>
      <c r="C18" s="9" t="s">
        <v>67</v>
      </c>
      <c r="D18" s="10" t="s">
        <v>68</v>
      </c>
      <c r="E18" s="11">
        <v>8793.9599999999991</v>
      </c>
      <c r="F18" s="11">
        <v>8793.9599999999991</v>
      </c>
      <c r="G18" s="11">
        <v>7914.56</v>
      </c>
      <c r="H18" s="21">
        <v>90</v>
      </c>
      <c r="I18" s="10" t="s">
        <v>118</v>
      </c>
    </row>
    <row r="19" spans="1:9" s="16" customFormat="1" ht="33.75">
      <c r="A19" s="9" t="s">
        <v>69</v>
      </c>
      <c r="B19" s="10" t="s">
        <v>30</v>
      </c>
      <c r="C19" s="9" t="s">
        <v>5</v>
      </c>
      <c r="D19" s="10" t="s">
        <v>70</v>
      </c>
      <c r="E19" s="11">
        <v>4440.75</v>
      </c>
      <c r="F19" s="11">
        <v>4440.75</v>
      </c>
      <c r="G19" s="11">
        <v>3996.67</v>
      </c>
      <c r="H19" s="21">
        <v>90</v>
      </c>
      <c r="I19" s="10"/>
    </row>
    <row r="20" spans="1:9" s="16" customFormat="1" ht="22.5">
      <c r="A20" s="9" t="s">
        <v>71</v>
      </c>
      <c r="B20" s="10" t="s">
        <v>132</v>
      </c>
      <c r="C20" s="9" t="s">
        <v>72</v>
      </c>
      <c r="D20" s="10" t="s">
        <v>73</v>
      </c>
      <c r="E20" s="11">
        <v>4380</v>
      </c>
      <c r="F20" s="11">
        <v>4380</v>
      </c>
      <c r="G20" s="11">
        <v>3942</v>
      </c>
      <c r="H20" s="21">
        <v>90</v>
      </c>
      <c r="I20" s="10" t="s">
        <v>118</v>
      </c>
    </row>
    <row r="21" spans="1:9" s="16" customFormat="1" ht="56.25">
      <c r="A21" s="9" t="s">
        <v>74</v>
      </c>
      <c r="B21" s="10" t="s">
        <v>75</v>
      </c>
      <c r="C21" s="9" t="s">
        <v>76</v>
      </c>
      <c r="D21" s="10" t="s">
        <v>77</v>
      </c>
      <c r="E21" s="11">
        <v>6060</v>
      </c>
      <c r="F21" s="11">
        <v>6000</v>
      </c>
      <c r="G21" s="11">
        <v>5400</v>
      </c>
      <c r="H21" s="21">
        <v>90</v>
      </c>
      <c r="I21" s="10" t="s">
        <v>121</v>
      </c>
    </row>
    <row r="22" spans="1:9" s="16" customFormat="1" ht="22.5">
      <c r="A22" s="9" t="s">
        <v>78</v>
      </c>
      <c r="B22" s="10" t="s">
        <v>79</v>
      </c>
      <c r="C22" s="9" t="s">
        <v>4</v>
      </c>
      <c r="D22" s="10" t="s">
        <v>80</v>
      </c>
      <c r="E22" s="11">
        <v>21915.8</v>
      </c>
      <c r="F22" s="11">
        <v>21915.8</v>
      </c>
      <c r="G22" s="11">
        <v>10957.9</v>
      </c>
      <c r="H22" s="21">
        <v>50</v>
      </c>
      <c r="I22" s="10"/>
    </row>
    <row r="23" spans="1:9" s="16" customFormat="1" ht="22.5">
      <c r="A23" s="9" t="s">
        <v>81</v>
      </c>
      <c r="B23" s="10" t="s">
        <v>133</v>
      </c>
      <c r="C23" s="9" t="s">
        <v>82</v>
      </c>
      <c r="D23" s="10" t="s">
        <v>83</v>
      </c>
      <c r="E23" s="11">
        <v>6752</v>
      </c>
      <c r="F23" s="11">
        <v>6752</v>
      </c>
      <c r="G23" s="11">
        <v>6076.8</v>
      </c>
      <c r="H23" s="21">
        <v>90</v>
      </c>
      <c r="I23" s="10"/>
    </row>
    <row r="24" spans="1:9" s="16" customFormat="1" ht="22.5">
      <c r="A24" s="9" t="s">
        <v>84</v>
      </c>
      <c r="B24" s="10" t="s">
        <v>134</v>
      </c>
      <c r="C24" s="9" t="s">
        <v>85</v>
      </c>
      <c r="D24" s="10" t="s">
        <v>86</v>
      </c>
      <c r="E24" s="11">
        <v>14067.7</v>
      </c>
      <c r="F24" s="11">
        <v>14067.7</v>
      </c>
      <c r="G24" s="11">
        <v>12660.93</v>
      </c>
      <c r="H24" s="21">
        <v>90</v>
      </c>
      <c r="I24" s="10" t="s">
        <v>118</v>
      </c>
    </row>
    <row r="25" spans="1:9" s="16" customFormat="1" ht="56.25">
      <c r="A25" s="9" t="s">
        <v>87</v>
      </c>
      <c r="B25" s="10" t="s">
        <v>88</v>
      </c>
      <c r="C25" s="9" t="s">
        <v>89</v>
      </c>
      <c r="D25" s="10" t="s">
        <v>90</v>
      </c>
      <c r="E25" s="11">
        <v>16178.65</v>
      </c>
      <c r="F25" s="11">
        <v>15953.65</v>
      </c>
      <c r="G25" s="11">
        <v>14358.29</v>
      </c>
      <c r="H25" s="21">
        <v>90</v>
      </c>
      <c r="I25" s="10" t="s">
        <v>120</v>
      </c>
    </row>
    <row r="26" spans="1:9" s="16" customFormat="1" ht="101.25">
      <c r="A26" s="9" t="s">
        <v>91</v>
      </c>
      <c r="B26" s="10" t="s">
        <v>92</v>
      </c>
      <c r="C26" s="9" t="s">
        <v>93</v>
      </c>
      <c r="D26" s="10" t="s">
        <v>94</v>
      </c>
      <c r="E26" s="11">
        <v>26938.05</v>
      </c>
      <c r="F26" s="11">
        <v>26737.05</v>
      </c>
      <c r="G26" s="11">
        <v>18715.939999999999</v>
      </c>
      <c r="H26" s="21">
        <v>70</v>
      </c>
      <c r="I26" s="10" t="s">
        <v>119</v>
      </c>
    </row>
    <row r="27" spans="1:9" s="16" customFormat="1" ht="22.5">
      <c r="A27" s="9" t="s">
        <v>95</v>
      </c>
      <c r="B27" s="10" t="s">
        <v>31</v>
      </c>
      <c r="C27" s="9" t="s">
        <v>16</v>
      </c>
      <c r="D27" s="10" t="s">
        <v>96</v>
      </c>
      <c r="E27" s="11">
        <v>14989.25</v>
      </c>
      <c r="F27" s="11">
        <v>14989.25</v>
      </c>
      <c r="G27" s="11">
        <v>11991.4</v>
      </c>
      <c r="H27" s="21">
        <v>80</v>
      </c>
      <c r="I27" s="10" t="s">
        <v>118</v>
      </c>
    </row>
    <row r="28" spans="1:9" s="16" customFormat="1" ht="33.75">
      <c r="A28" s="9" t="s">
        <v>97</v>
      </c>
      <c r="B28" s="10" t="s">
        <v>17</v>
      </c>
      <c r="C28" s="9" t="s">
        <v>18</v>
      </c>
      <c r="D28" s="10" t="s">
        <v>98</v>
      </c>
      <c r="E28" s="11">
        <v>9829.17</v>
      </c>
      <c r="F28" s="11">
        <v>9829.17</v>
      </c>
      <c r="G28" s="11">
        <v>7863.34</v>
      </c>
      <c r="H28" s="21">
        <v>80</v>
      </c>
      <c r="I28" s="10"/>
    </row>
    <row r="29" spans="1:9" s="16" customFormat="1" ht="45">
      <c r="A29" s="9" t="s">
        <v>99</v>
      </c>
      <c r="B29" s="10" t="s">
        <v>100</v>
      </c>
      <c r="C29" s="9" t="s">
        <v>101</v>
      </c>
      <c r="D29" s="10" t="s">
        <v>102</v>
      </c>
      <c r="E29" s="11">
        <v>11603.9</v>
      </c>
      <c r="F29" s="11">
        <v>9590</v>
      </c>
      <c r="G29" s="11">
        <v>8631</v>
      </c>
      <c r="H29" s="21">
        <v>90</v>
      </c>
      <c r="I29" s="10" t="s">
        <v>117</v>
      </c>
    </row>
    <row r="30" spans="1:9" s="16" customFormat="1" ht="157.5">
      <c r="A30" s="9" t="s">
        <v>103</v>
      </c>
      <c r="B30" s="10" t="s">
        <v>14</v>
      </c>
      <c r="C30" s="9" t="s">
        <v>15</v>
      </c>
      <c r="D30" s="10" t="s">
        <v>104</v>
      </c>
      <c r="E30" s="11">
        <v>60409.66</v>
      </c>
      <c r="F30" s="11">
        <v>19755.599999999999</v>
      </c>
      <c r="G30" s="11">
        <v>13828.92</v>
      </c>
      <c r="H30" s="21">
        <v>70</v>
      </c>
      <c r="I30" s="10" t="s">
        <v>116</v>
      </c>
    </row>
    <row r="31" spans="1:9" s="16" customFormat="1" ht="22.5">
      <c r="A31" s="9" t="s">
        <v>105</v>
      </c>
      <c r="B31" s="10" t="s">
        <v>19</v>
      </c>
      <c r="C31" s="9" t="s">
        <v>20</v>
      </c>
      <c r="D31" s="10" t="s">
        <v>106</v>
      </c>
      <c r="E31" s="11">
        <v>13620.2</v>
      </c>
      <c r="F31" s="11">
        <v>13620.2</v>
      </c>
      <c r="G31" s="11">
        <v>10896.16</v>
      </c>
      <c r="H31" s="21">
        <v>80</v>
      </c>
      <c r="I31" s="10"/>
    </row>
    <row r="32" spans="1:9" s="16" customFormat="1" ht="101.25">
      <c r="A32" s="9" t="s">
        <v>107</v>
      </c>
      <c r="B32" s="10" t="s">
        <v>108</v>
      </c>
      <c r="C32" s="9" t="s">
        <v>109</v>
      </c>
      <c r="D32" s="10" t="s">
        <v>110</v>
      </c>
      <c r="E32" s="11">
        <v>40948.36</v>
      </c>
      <c r="F32" s="11">
        <v>32000</v>
      </c>
      <c r="G32" s="11">
        <v>25600</v>
      </c>
      <c r="H32" s="21">
        <v>80</v>
      </c>
      <c r="I32" s="10" t="s">
        <v>115</v>
      </c>
    </row>
    <row r="33" spans="2:7">
      <c r="B33" s="13" t="s">
        <v>125</v>
      </c>
      <c r="D33" s="22" t="s">
        <v>126</v>
      </c>
      <c r="E33" s="12">
        <f>SUM(E5:E32)</f>
        <v>534767.51000000013</v>
      </c>
      <c r="F33" s="12">
        <f t="shared" ref="F33:G33" si="0">SUM(F5:F32)</f>
        <v>466975.81</v>
      </c>
      <c r="G33" s="12">
        <f t="shared" si="0"/>
        <v>349689.54</v>
      </c>
    </row>
  </sheetData>
  <mergeCells count="2">
    <mergeCell ref="A2:B2"/>
    <mergeCell ref="A1:F1"/>
  </mergeCells>
  <pageMargins left="0.51181102362204722" right="0.35433070866141736"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MejoraEspaciosIndustriales_2019</vt:lpstr>
      <vt:lpstr>MejoraEspaciosIndustriales_2019!Área_de_impresión</vt:lpstr>
      <vt:lpstr>MejoraEspaciosIndustriales_2019!Títulos_a_imprimir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2017-08-29T14:17:36Z</dcterms:created>
  <dcterms:modified xsi:type="dcterms:W3CDTF">2019-07-23T06:52:41Z</dcterms:modified>
</cp:coreProperties>
</file>