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5990" tabRatio="500"/>
  </bookViews>
  <sheets>
    <sheet name="AIP_2015" sheetId="1" r:id="rId1"/>
  </sheets>
  <calcPr calcId="125725"/>
</workbook>
</file>

<file path=xl/calcChain.xml><?xml version="1.0" encoding="utf-8"?>
<calcChain xmlns="http://schemas.openxmlformats.org/spreadsheetml/2006/main">
  <c r="F57" i="1"/>
  <c r="G57"/>
  <c r="E57"/>
  <c r="F79"/>
  <c r="G79"/>
  <c r="E79"/>
  <c r="F89"/>
  <c r="G89"/>
  <c r="G91" s="1"/>
  <c r="E89"/>
</calcChain>
</file>

<file path=xl/sharedStrings.xml><?xml version="1.0" encoding="utf-8"?>
<sst xmlns="http://schemas.openxmlformats.org/spreadsheetml/2006/main" count="333" uniqueCount="265">
  <si>
    <t>NIF</t>
  </si>
  <si>
    <t>IDE/2015/000126</t>
  </si>
  <si>
    <t>PERFILADOS DEL NORTE SA</t>
  </si>
  <si>
    <t>A74114489</t>
  </si>
  <si>
    <t>ADQUISICIÓN PLATAFORMA DE CARGA DE CONTENEDORES</t>
  </si>
  <si>
    <t>IDE/2015/000131</t>
  </si>
  <si>
    <t>ADQUISICIÓN DE PLATAFORMA DE CARGA DE CONTENEDORES</t>
  </si>
  <si>
    <t>IDE/2015/000132</t>
  </si>
  <si>
    <t>POLIESTIRENOS ASTURIANOS SL</t>
  </si>
  <si>
    <t>B74152026</t>
  </si>
  <si>
    <t>APOYO A LAS INICIATIVAS EMPRESARIALES DE LAS PYMES</t>
  </si>
  <si>
    <t>IDE/2015/000136</t>
  </si>
  <si>
    <t>AMPLIACIÓN DE EMPRESA DE POLIESTIRENOS</t>
  </si>
  <si>
    <t>IDE/2015/000141</t>
  </si>
  <si>
    <t>B74389123</t>
  </si>
  <si>
    <t>INICIATIVA EMPRESARIAL ESASTURIAS.TV</t>
  </si>
  <si>
    <t>IDE/2015/000213</t>
  </si>
  <si>
    <t>ASTURQUIMIA SL</t>
  </si>
  <si>
    <t>B33412347</t>
  </si>
  <si>
    <t>AMPLIACION CAPACIDAD PRODUCCION ENVASES 5 LITROS</t>
  </si>
  <si>
    <t>IDE/2015/000214</t>
  </si>
  <si>
    <t>INDUSTRIAS ROKO SA</t>
  </si>
  <si>
    <t>A33016155</t>
  </si>
  <si>
    <t>AMPLIACION DEPURADORA Y CENTRO TRANSFORMACION</t>
  </si>
  <si>
    <t>IDE/2015/000219</t>
  </si>
  <si>
    <t>PROYECTOS DE CALDERERIA Y SOLDADURA SL</t>
  </si>
  <si>
    <t>B74360801</t>
  </si>
  <si>
    <t>IMPLANTACION DE LINEA AUTOMATIZADA DE CORTE LASER DE CHAPA</t>
  </si>
  <si>
    <t>IDE/2015/000327</t>
  </si>
  <si>
    <t>POLIORTOS SL</t>
  </si>
  <si>
    <t>B74175035</t>
  </si>
  <si>
    <t>NUEVO CENTRO DE FABRICACION DE PRODUCTOS TECNICOS DE ORTOPEDIA EN EL PEPA DE AVILES</t>
  </si>
  <si>
    <t>IDE/2015/000372</t>
  </si>
  <si>
    <t>TECNOLOGIA Y ANALISIS DE MATERIALES SL</t>
  </si>
  <si>
    <t>B74178013</t>
  </si>
  <si>
    <t>NUEVA LINEA DE ENSAYOS MECANICOS DINAMICOS SOBRE MATERIALES METALICOS.</t>
  </si>
  <si>
    <t>IDE/2015/000373</t>
  </si>
  <si>
    <t>INGENIERIA PARA MOLDES Y MAQUINARIA LIGERA SAL</t>
  </si>
  <si>
    <t>A52508967</t>
  </si>
  <si>
    <t>ADQUISICION DE CENTRO DE MECANIZADO PARA MEJORA COMPETITIVA EN EL EXTERIOR</t>
  </si>
  <si>
    <t>IDE/2015/000375</t>
  </si>
  <si>
    <t>GRANALLADOS TECNAPIN SL</t>
  </si>
  <si>
    <t>B74103862</t>
  </si>
  <si>
    <t>ADQUISICION DE EQUIPAMIENTO PARA REVESTIMIENTO DE METALES.</t>
  </si>
  <si>
    <t>IDE/2015/000379</t>
  </si>
  <si>
    <t>HIJOS DE VIDAL BEDIA SL</t>
  </si>
  <si>
    <t>B33020082</t>
  </si>
  <si>
    <t>ADQUISICION CARRO NERUMATICO Y BASCULA DE PESAJE</t>
  </si>
  <si>
    <t>IDE/2015/000393</t>
  </si>
  <si>
    <t>FRANCISCO JAVIER MONTES ALVAREZ</t>
  </si>
  <si>
    <t>OPTIMIZACION Y ESTANDARIZACION DEL SECADO-MADURACION EN LA ELABORACION DE DERIVADOS CARNICOS PARA EVITAR ALTERACIONES</t>
  </si>
  <si>
    <t>IDE/2015/000394</t>
  </si>
  <si>
    <t>INDUSTRIAL METALURGICA CORES SL</t>
  </si>
  <si>
    <t>B33830803</t>
  </si>
  <si>
    <t>CELULA DE SOLDADURA ROBOTIZADA</t>
  </si>
  <si>
    <t>IDE/2015/000395</t>
  </si>
  <si>
    <t>SOCIEDAD GIJONESA DE MATRICERIA SA</t>
  </si>
  <si>
    <t>A33685348</t>
  </si>
  <si>
    <t>MODERNIZACION TECNOLOGICA DEL PROCESO PRODUCTIVO (DISEÑO Y FABRICACION)</t>
  </si>
  <si>
    <t>IDE/2015/000396</t>
  </si>
  <si>
    <t>B33879115</t>
  </si>
  <si>
    <t>CONDENSADOR EVAPORATIVO PARA FABRICACION DE HIELO</t>
  </si>
  <si>
    <t>IDE/2015/000399</t>
  </si>
  <si>
    <t>MANUFACTURAS GOMEZ SL</t>
  </si>
  <si>
    <t>B33542010</t>
  </si>
  <si>
    <t>IMPLANTACION DE NUEVA LINEA DE PRODUCCION PARA EL DISEÑO Y DESARROLLO DE SOFAS</t>
  </si>
  <si>
    <t>IDE/2015/000439</t>
  </si>
  <si>
    <t>B74387697</t>
  </si>
  <si>
    <t>FABRICA DE DISEÑO, FABRICACION, ENSAMBLAJE Y REPARACION DE EQUIPOS ELECTRICOS, ELECTRONICOS Y DE ALUMBRADO DE ESTADO SOLIDO EN COMBINACION CON SOLUCIONES DE NANOPARTICULAS</t>
  </si>
  <si>
    <t>IDE/2015/000440</t>
  </si>
  <si>
    <t>IDE/2015/000456</t>
  </si>
  <si>
    <t>SIDRA MUÑIZ SA</t>
  </si>
  <si>
    <t>A33310848</t>
  </si>
  <si>
    <t>PROYECTO DE AMPLIACION DEL LAGAR DE SIDRA NATURAL MUÑIZ EN TIÑANA (SIERO)</t>
  </si>
  <si>
    <t>IDE/2015/000504</t>
  </si>
  <si>
    <t>IDE/2015/000506</t>
  </si>
  <si>
    <t>TALLERES CAMIN SL</t>
  </si>
  <si>
    <t>B74383407</t>
  </si>
  <si>
    <t>CONSOLIDACIÓN Y MODERNIZACIÓN DE TALLERES CAMÍN SL</t>
  </si>
  <si>
    <t>IDE/2015/000508</t>
  </si>
  <si>
    <t>COMPAÑIA ELECTROMETALICA ASTURIANA SAL COEMA</t>
  </si>
  <si>
    <t>A33626136</t>
  </si>
  <si>
    <t>COMPRA E INSTALACIÓN DE MAQUINARIA PLEGADORA DE CHAPA</t>
  </si>
  <si>
    <t>IDE/2015/000509</t>
  </si>
  <si>
    <t>IDE/2015/000511</t>
  </si>
  <si>
    <t>S COOP OVETENSE DE MECANIZACION Y MAQUINARIA</t>
  </si>
  <si>
    <t>F33025586</t>
  </si>
  <si>
    <t>TORNO GEMINIS</t>
  </si>
  <si>
    <t>IDE/2015/000512</t>
  </si>
  <si>
    <t>IDE/2015/000513</t>
  </si>
  <si>
    <t>MARMOLES J LLANEZA, SL</t>
  </si>
  <si>
    <t>B33060831</t>
  </si>
  <si>
    <t>COMPRA DE MÁQUINA PULIDORA MARMOL MECCANICA LCV 711 M-SU</t>
  </si>
  <si>
    <t>IDE/2015/000514</t>
  </si>
  <si>
    <t>COMPRA DE MÁQUINA PULIDORA MARMOL  MECANICA LCV 711 M-SU</t>
  </si>
  <si>
    <t>IDE/2015/000515</t>
  </si>
  <si>
    <t>PROYECTO SOFTWARE ERP</t>
  </si>
  <si>
    <t>IDE/2015/000516</t>
  </si>
  <si>
    <t>LAUMAFRAER SL</t>
  </si>
  <si>
    <t>B74390832</t>
  </si>
  <si>
    <t>OBRAS DE ADECUACIÓN Y FACHADA, EQUIPAMIETNO, MAQUINARIA PARA HOTEL</t>
  </si>
  <si>
    <t>IDE/2015/000522</t>
  </si>
  <si>
    <t>JUNTAS Y SOLUCIONES TECNICAS SLL</t>
  </si>
  <si>
    <t>B52530672</t>
  </si>
  <si>
    <t>Instalación de un taller de producción y venta de todo tipo de juntas destinadas a la industria y a la distribución de productos de estanqueidad.</t>
  </si>
  <si>
    <t>IDE/2015/000523</t>
  </si>
  <si>
    <t>Instalación de un taller de producción y venta de todo tipo de juntas destinadas a la industria y a la distribución de productos de estanqueidad</t>
  </si>
  <si>
    <t>IDE/2015/000564</t>
  </si>
  <si>
    <t>ADPAN EUROPA SL</t>
  </si>
  <si>
    <t>B33593740</t>
  </si>
  <si>
    <t>FABRICACIÓN MUFFINS CON SISTEMA ENVASADO MEDIENTE PLEGADO INGLÉS</t>
  </si>
  <si>
    <t>IDE/2015/000565</t>
  </si>
  <si>
    <t>TALLERES PLA SL</t>
  </si>
  <si>
    <t>B33092677</t>
  </si>
  <si>
    <t>ADQUISICIÓN, INSTALACIÓN Y PUESTA EN FUNCIONAMIENTO DE FRESADORA CN</t>
  </si>
  <si>
    <t>IDE/2015/000570</t>
  </si>
  <si>
    <t>TALLERES BLAMEN SL</t>
  </si>
  <si>
    <t>B33614173</t>
  </si>
  <si>
    <t>ADQUISICIÓN TORNO CONTROL NUMÉRICO</t>
  </si>
  <si>
    <t>IDE/2015/000571</t>
  </si>
  <si>
    <t>CENTRO EUROPEO DE NEGOCIOS BIERZO, SL</t>
  </si>
  <si>
    <t>B24390395</t>
  </si>
  <si>
    <t>CENTRO DE SERVICIOS INDUSTRIALES CEN-ASTURIAS</t>
  </si>
  <si>
    <t>IDE/2015/000572</t>
  </si>
  <si>
    <t>IDE/2015/000573</t>
  </si>
  <si>
    <t>LUCIO FERNANDEZ MARTINEZ</t>
  </si>
  <si>
    <t>MAERS</t>
  </si>
  <si>
    <t>IDE/2015/000574</t>
  </si>
  <si>
    <t>VECAMARTI INDUSTRIAL SL</t>
  </si>
  <si>
    <t>B74021742</t>
  </si>
  <si>
    <t>AMPLIACIÓN DE PLANTA E INCORPORACIÓN DE MAQUINARIA</t>
  </si>
  <si>
    <t>IDE/2015/000575</t>
  </si>
  <si>
    <t>IDE/2015/000577</t>
  </si>
  <si>
    <t>B74071812</t>
  </si>
  <si>
    <t>ELABORACIÓN DE ZUMO DE MANZANA POR ALTA PRESIÓN</t>
  </si>
  <si>
    <t>IDE/2015/000578</t>
  </si>
  <si>
    <t>JUNQUERA Y DIZ SL</t>
  </si>
  <si>
    <t>B33830100</t>
  </si>
  <si>
    <t>AUMENTO DE LA CAPACIDAD DE PRODUCCIÓN PARA LA MARCA LUCVAN DE JUNQUERA Y DIZ SL</t>
  </si>
  <si>
    <t>IDE/2015/000579</t>
  </si>
  <si>
    <t>IDE/2015/000580</t>
  </si>
  <si>
    <t>ERGON ELECTRICIDAD, SLL</t>
  </si>
  <si>
    <t>B74060609</t>
  </si>
  <si>
    <t>INSTALACIÓN DE  FÁBRICA DE CUADROS ELÉCTRICOS DE AUTOMATIZACIÓN Y CONTROL PARA EMPRESAS INDUSTRIALES</t>
  </si>
  <si>
    <t>IDE/2015/000581</t>
  </si>
  <si>
    <t>IDE/2015/000582</t>
  </si>
  <si>
    <t>SONIDOPOLIS S OOP ASTUR</t>
  </si>
  <si>
    <t>F52533197</t>
  </si>
  <si>
    <t>REFORMA Y ADAPTACIÓN DE LOCAL PARA LA CREACIÓN DE UN CENTRO DE FORMACIÓN MUSICAL</t>
  </si>
  <si>
    <t>IDE/2015/000583</t>
  </si>
  <si>
    <t>B74345596</t>
  </si>
  <si>
    <t>ADQUISICIÓN Y ADECUACIÓN DE NAVE PARA FABRICACIÓN DE CONSERVA ARTESANAL Y PLATOS COCINADOS</t>
  </si>
  <si>
    <t>IDE/2015/000588</t>
  </si>
  <si>
    <t>MAMALOREN SL</t>
  </si>
  <si>
    <t>B52529633</t>
  </si>
  <si>
    <t>OBRADOR CREOQUETE</t>
  </si>
  <si>
    <t>IDE/2015/000591</t>
  </si>
  <si>
    <t>PARKOUR ESPAÑA FREERUNNING SL</t>
  </si>
  <si>
    <t>B74366840</t>
  </si>
  <si>
    <t>FABRICA MODULAR FREE</t>
  </si>
  <si>
    <t>IDE/2015/000593</t>
  </si>
  <si>
    <t>EL HORREO HEALTHY FOOD SL</t>
  </si>
  <si>
    <t>B33354432</t>
  </si>
  <si>
    <t>ADECUACIÓN DE NUEVAS INSTALACIONES PARA AUMENTAR LA CAPACIDAD PRODUCTIVA</t>
  </si>
  <si>
    <t>IDE/2015/000595</t>
  </si>
  <si>
    <t>PRODUCTOS CARNICOS EL CUCO SA</t>
  </si>
  <si>
    <t>A33027814</t>
  </si>
  <si>
    <t>INFORMATIZACIÓN DEL PROCESO DE PESAJE</t>
  </si>
  <si>
    <t>IDE/2015/000596</t>
  </si>
  <si>
    <t>CERVECERA SCONE SL</t>
  </si>
  <si>
    <t>B52529179</t>
  </si>
  <si>
    <t>INSTALACIÓN DE UNA FÁBRICA DE CERVEZA ARTESANAL EN EL PRINCIPADO DE ASTURIAS</t>
  </si>
  <si>
    <t>IDE/2015/000597</t>
  </si>
  <si>
    <t>IDE/2015/000599</t>
  </si>
  <si>
    <t>GENERAL DE JUGUETES SA</t>
  </si>
  <si>
    <t>A33226622</t>
  </si>
  <si>
    <t>BONIFICACIÓN INTERESES Y GASTOS ASTURGAR</t>
  </si>
  <si>
    <t>IDE/2015/000600</t>
  </si>
  <si>
    <t>TUINSA NORTE SA</t>
  </si>
  <si>
    <t>A74057464</t>
  </si>
  <si>
    <t>ADECUACIÓN DE NUEVAS OFICINAS Y MEJORA Y CONTROL DE LA PRODUCCIÓN</t>
  </si>
  <si>
    <t>IDE/2015/000601</t>
  </si>
  <si>
    <t>ITEMAT MECANIZACION SL</t>
  </si>
  <si>
    <t>B74169400</t>
  </si>
  <si>
    <t>IMPLANTACIÓNDE NUEVA LÍNEA DE PRODUCCIÓN AUTOMATIZADA PARA EL MECANIZADO DE PIEZAS DE GRANDES DIMENSIONES</t>
  </si>
  <si>
    <t>IDE/2015/000602</t>
  </si>
  <si>
    <t>B74371428</t>
  </si>
  <si>
    <t>APERTURA NUEVO CENTRO DE PILATES EN GIJÓN</t>
  </si>
  <si>
    <t>IDE/2015/000603</t>
  </si>
  <si>
    <t>B74181108</t>
  </si>
  <si>
    <t>AMPLIACIÓN DE LA CAPACIDAD DE VALORIZACIÓN DE RESIDUOS PLÁSTICOS</t>
  </si>
  <si>
    <t>IDE/2015/000604</t>
  </si>
  <si>
    <t>IDE/2015/000605</t>
  </si>
  <si>
    <t>ALEJANDRO EXPOSITO SAL</t>
  </si>
  <si>
    <t>INSTALACIÓN DE OBRADOR DE PANADERÍA Y BOLLERÍA</t>
  </si>
  <si>
    <t>IDE/2015/000606</t>
  </si>
  <si>
    <t>IDE/2015/000607</t>
  </si>
  <si>
    <t>B74380650</t>
  </si>
  <si>
    <t>REDUCCIÓN COSTES FINANCIEROS Y BONIFICACIÓN CONDICIONES ASTURGAR</t>
  </si>
  <si>
    <t>IDE/2015/000610</t>
  </si>
  <si>
    <t>MADERA LOPEZ ERNESTO 000673138S, SL</t>
  </si>
  <si>
    <t>B74125998</t>
  </si>
  <si>
    <t>AMPLIACIÓN DE GAMA DE QUESOS (ASTURBLUE BY JOSÉ ANDRÉS) Y DE MANTEQUILLAS FERMENTADAS DE ALTO VALOR AÑADIDO Y ADECUACIÓN DE TÚNEL FERROVIARIO PARA AFINADO DEL QUESO ASTURBLUE BY JOSÉ TOMÁS.</t>
  </si>
  <si>
    <t>IDE/2015/000611</t>
  </si>
  <si>
    <t>IDE/2015/000612</t>
  </si>
  <si>
    <t>ADVANCED SIMULATION TECHNOLOGIES SL</t>
  </si>
  <si>
    <t>B33886342</t>
  </si>
  <si>
    <t>CENTRO ENHCO DE SIMULACIÓN Y ENSAYO</t>
  </si>
  <si>
    <t>IDE/2015/000615</t>
  </si>
  <si>
    <t>IDE/2015/000618</t>
  </si>
  <si>
    <t>COMPAÑIA ASTURIANA DE EMBALAJES SL</t>
  </si>
  <si>
    <t>B74254442</t>
  </si>
  <si>
    <t>ADQUISICIÓN SECADERO</t>
  </si>
  <si>
    <t>IDE/2015/000628</t>
  </si>
  <si>
    <t>COSERMO ESPAÑOLA CONSTRUCCIONES SERVICIOS Y MONTAJES SL</t>
  </si>
  <si>
    <t>B33777657</t>
  </si>
  <si>
    <t>REFORMA DE NAVESPOR TRASLADO DE PRODUCCIÓN A PORCEYO</t>
  </si>
  <si>
    <t>IDE/2015/000648</t>
  </si>
  <si>
    <t>ASTURIAN BIOTECHNOLOGY SA</t>
  </si>
  <si>
    <t>A52533981</t>
  </si>
  <si>
    <t>CREACIÓN DE UN CENTRO DE INVESTIGACIÓN BIOTECNOLÓGICA AGROPECUARIA APLICADA</t>
  </si>
  <si>
    <t>IDE/2015/000649</t>
  </si>
  <si>
    <t>TECOTRANS DESARROLLOS Y SERVICIOS EMPRESARIALES SL</t>
  </si>
  <si>
    <t>B52530920</t>
  </si>
  <si>
    <t>VIEWTAC</t>
  </si>
  <si>
    <t>IDE/2015/000661</t>
  </si>
  <si>
    <t>AGAR DE ASTURIAS SA</t>
  </si>
  <si>
    <t>A33102054</t>
  </si>
  <si>
    <t>MODERNIZACIÓN Y AUTOMATIZACIÓN DE LA PLANTA DE DEPURACIÓN Y TRATAMIENTO DE RESIDUOS</t>
  </si>
  <si>
    <t>ESASTURIAS AUDIOVISUALES SL</t>
  </si>
  <si>
    <t>105***95Z</t>
  </si>
  <si>
    <t>HIELOS DE ASTURIAS SL</t>
  </si>
  <si>
    <r>
      <t xml:space="preserve">ACRUX TECHNOLOGIES SL  </t>
    </r>
    <r>
      <rPr>
        <b/>
        <sz val="9"/>
        <color indexed="8"/>
        <rFont val="Verdana"/>
        <family val="2"/>
      </rPr>
      <t xml:space="preserve"> (*) </t>
    </r>
    <r>
      <rPr>
        <sz val="9"/>
        <color indexed="8"/>
        <rFont val="Verdana"/>
        <family val="2"/>
      </rPr>
      <t xml:space="preserve">   </t>
    </r>
  </si>
  <si>
    <r>
      <t xml:space="preserve">ACRUX TECHNOLOGIES SL </t>
    </r>
    <r>
      <rPr>
        <b/>
        <sz val="9"/>
        <color indexed="8"/>
        <rFont val="Verdana"/>
        <family val="2"/>
      </rPr>
      <t xml:space="preserve">  (*)</t>
    </r>
  </si>
  <si>
    <t>093***67H</t>
  </si>
  <si>
    <r>
      <t xml:space="preserve">SIDRA FONCUEVA SL   </t>
    </r>
    <r>
      <rPr>
        <b/>
        <sz val="9"/>
        <color indexed="8"/>
        <rFont val="Verdana"/>
        <family val="2"/>
      </rPr>
      <t>(*)</t>
    </r>
  </si>
  <si>
    <r>
      <t xml:space="preserve">CONSERVAS LAUREL SL  </t>
    </r>
    <r>
      <rPr>
        <b/>
        <sz val="9"/>
        <color indexed="8"/>
        <rFont val="Verdana"/>
        <family val="2"/>
      </rPr>
      <t xml:space="preserve"> (*)</t>
    </r>
  </si>
  <si>
    <t>SOLUNA CUERPO Y MENTE, S.L.</t>
  </si>
  <si>
    <r>
      <t xml:space="preserve">RECICLADOS INDUSTRIALES DE PRAVIA SL </t>
    </r>
    <r>
      <rPr>
        <b/>
        <sz val="9"/>
        <color indexed="8"/>
        <rFont val="Verdana"/>
        <family val="2"/>
      </rPr>
      <t xml:space="preserve">  (*)</t>
    </r>
  </si>
  <si>
    <r>
      <t xml:space="preserve">RECICLADOS INDUSTRIALES DE PRAVIA SL  </t>
    </r>
    <r>
      <rPr>
        <b/>
        <sz val="9"/>
        <color indexed="8"/>
        <rFont val="Verdana"/>
        <family val="2"/>
      </rPr>
      <t xml:space="preserve"> (*)</t>
    </r>
  </si>
  <si>
    <t>718***17V</t>
  </si>
  <si>
    <t>FLORENCI &amp; GONZALEZ TUÑON SOCIEDAD DE RESPONSABILIDAD LIMITADA LABORAL</t>
  </si>
  <si>
    <r>
      <rPr>
        <b/>
        <sz val="9"/>
        <color indexed="8"/>
        <rFont val="Verdana"/>
        <family val="2"/>
      </rPr>
      <t>(*)</t>
    </r>
    <r>
      <rPr>
        <sz val="9"/>
        <color indexed="8"/>
        <rFont val="Verdana"/>
        <family val="2"/>
      </rPr>
      <t xml:space="preserve"> Concurriendo la circunstancia descrita en el artículo 29.7d) de la Ley 38/2003, de 17 de noviembre, General de Subvenciones, se autoriza al beneficiario para contratar con entidades vinculadas al mismo, en cuanto a las operaciones identificadas en su solicitud de ayuda</t>
    </r>
  </si>
  <si>
    <t>Solicitudes aprobadas Convocatoria 2015</t>
  </si>
  <si>
    <t>Numero Expediente</t>
  </si>
  <si>
    <t>Entidad</t>
  </si>
  <si>
    <t>Finalidad</t>
  </si>
  <si>
    <t>Inversión Presentada (€)</t>
  </si>
  <si>
    <t>Inversion Subvenc. (€)</t>
  </si>
  <si>
    <t>Subvenc.  Concedida (€)</t>
  </si>
  <si>
    <t>Empleo Crear</t>
  </si>
  <si>
    <t>Empleo Mantener</t>
  </si>
  <si>
    <t>PROGRAMA 3: SUBVENCIONES A LA FINANCIACIÓN CON GARANTÍA DE SGR PARA LA INICIATIVA EMPRESARIAL DE LAS PYMES</t>
  </si>
  <si>
    <t>Total solicitudes subvenciones a financiación con garantía SGR: 5</t>
  </si>
  <si>
    <t>Totales:</t>
  </si>
  <si>
    <t>Puntos interés</t>
  </si>
  <si>
    <t>%</t>
  </si>
  <si>
    <t>Total solicitudes aprobadas: 72</t>
  </si>
  <si>
    <t>Total proyectos aprobados: 55</t>
  </si>
  <si>
    <t>Total subvención concedida:</t>
  </si>
  <si>
    <t>PROGRAMA 2: SUBVENCIONES A LA FINANCIACIÓN DE LA INVERSIÓN PARA LA INICIATIVA EMPRESARIAL DE LAS PYMES</t>
  </si>
  <si>
    <t>Total solicitudes subvenciones a financiación: 17</t>
  </si>
  <si>
    <t>PROGRAMA1: SUBVENCIONES A LA INVERSIÓN PARA LA INICIATIVA EMPRESARIAL DE LAS PYMES</t>
  </si>
  <si>
    <t>Total solicitudes subvenciones a la inversión: 50</t>
  </si>
  <si>
    <t>Subvenciones dirigidas a PYMES del Principado de Asturias en el marco del Programa de apoyo a iniciativa empresarial de PYMES (AIP)</t>
  </si>
</sst>
</file>

<file path=xl/styles.xml><?xml version="1.0" encoding="utf-8"?>
<styleSheet xmlns="http://schemas.openxmlformats.org/spreadsheetml/2006/main">
  <fonts count="12">
    <font>
      <sz val="11"/>
      <name val="Calibri"/>
    </font>
    <font>
      <sz val="9"/>
      <color rgb="FF000000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3"/>
      <name val="Verdana"/>
      <family val="2"/>
    </font>
    <font>
      <b/>
      <sz val="9"/>
      <color rgb="FF000000"/>
      <name val="Verdana"/>
      <family val="2"/>
    </font>
    <font>
      <b/>
      <i/>
      <sz val="9"/>
      <color rgb="FF000000"/>
      <name val="Verdana"/>
      <family val="2"/>
    </font>
    <font>
      <b/>
      <i/>
      <sz val="9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top"/>
    </xf>
    <xf numFmtId="0" fontId="9" fillId="0" borderId="0" xfId="0" applyFont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"/>
  <sheetViews>
    <sheetView showGridLines="0" showRowColHeaders="0" tabSelected="1" workbookViewId="0">
      <selection activeCell="A6" sqref="A6"/>
    </sheetView>
  </sheetViews>
  <sheetFormatPr baseColWidth="10" defaultRowHeight="15"/>
  <cols>
    <col min="1" max="1" width="17.28515625" customWidth="1"/>
    <col min="2" max="2" width="58" customWidth="1"/>
    <col min="3" max="3" width="15.28515625" customWidth="1"/>
    <col min="4" max="4" width="60.7109375" customWidth="1"/>
    <col min="5" max="5" width="15.85546875" bestFit="1" customWidth="1"/>
    <col min="6" max="6" width="15.7109375" customWidth="1"/>
    <col min="7" max="7" width="14.85546875" bestFit="1" customWidth="1"/>
    <col min="8" max="8" width="12" style="1" bestFit="1" customWidth="1"/>
    <col min="9" max="9" width="10.140625" style="1" bestFit="1" customWidth="1"/>
    <col min="10" max="10" width="7.85546875" style="1" bestFit="1" customWidth="1"/>
    <col min="11" max="11" width="22.7109375" bestFit="1" customWidth="1"/>
  </cols>
  <sheetData>
    <row r="1" spans="1:11" s="6" customFormat="1">
      <c r="A1" s="3" t="s">
        <v>264</v>
      </c>
      <c r="B1" s="3"/>
      <c r="C1" s="3"/>
      <c r="D1" s="3"/>
      <c r="E1" s="4"/>
      <c r="F1" s="4"/>
      <c r="G1" s="4"/>
      <c r="H1" s="5"/>
      <c r="I1" s="5"/>
      <c r="J1" s="5"/>
      <c r="K1"/>
    </row>
    <row r="2" spans="1:11" s="6" customFormat="1">
      <c r="A2" s="3" t="s">
        <v>243</v>
      </c>
      <c r="B2" s="3"/>
      <c r="C2" s="7"/>
      <c r="D2" s="7"/>
      <c r="E2" s="8"/>
      <c r="F2" s="8"/>
      <c r="G2" s="8"/>
      <c r="H2" s="9"/>
      <c r="I2" s="9"/>
      <c r="J2" s="9"/>
      <c r="K2"/>
    </row>
    <row r="3" spans="1:11" s="6" customFormat="1">
      <c r="A3" s="7"/>
      <c r="B3" s="7"/>
      <c r="C3" s="7"/>
      <c r="D3" s="7"/>
      <c r="E3" s="8"/>
      <c r="F3" s="8"/>
      <c r="G3" s="8"/>
      <c r="H3" s="9"/>
      <c r="I3" s="9"/>
      <c r="J3" s="9"/>
      <c r="K3"/>
    </row>
    <row r="4" spans="1:11">
      <c r="A4" s="15" t="s">
        <v>262</v>
      </c>
    </row>
    <row r="5" spans="1:11">
      <c r="A5" s="15"/>
    </row>
    <row r="6" spans="1:11" s="20" customFormat="1" ht="22.5">
      <c r="A6" s="10" t="s">
        <v>244</v>
      </c>
      <c r="B6" s="10" t="s">
        <v>245</v>
      </c>
      <c r="C6" s="10" t="s">
        <v>0</v>
      </c>
      <c r="D6" s="10" t="s">
        <v>246</v>
      </c>
      <c r="E6" s="11" t="s">
        <v>247</v>
      </c>
      <c r="F6" s="11" t="s">
        <v>248</v>
      </c>
      <c r="G6" s="11" t="s">
        <v>249</v>
      </c>
      <c r="H6" s="12" t="s">
        <v>250</v>
      </c>
      <c r="I6" s="12" t="s">
        <v>251</v>
      </c>
      <c r="J6" s="12" t="s">
        <v>256</v>
      </c>
      <c r="K6" s="19"/>
    </row>
    <row r="7" spans="1:11" s="19" customFormat="1">
      <c r="A7" s="21" t="s">
        <v>1</v>
      </c>
      <c r="B7" s="2" t="s">
        <v>2</v>
      </c>
      <c r="C7" s="2" t="s">
        <v>3</v>
      </c>
      <c r="D7" s="35" t="s">
        <v>4</v>
      </c>
      <c r="E7" s="22">
        <v>256000</v>
      </c>
      <c r="F7" s="22">
        <v>256000</v>
      </c>
      <c r="G7" s="22">
        <v>13986.49</v>
      </c>
      <c r="H7" s="23">
        <v>0</v>
      </c>
      <c r="I7" s="23">
        <v>23</v>
      </c>
      <c r="J7" s="23">
        <v>5.5</v>
      </c>
    </row>
    <row r="8" spans="1:11" s="19" customFormat="1">
      <c r="A8" s="21" t="s">
        <v>11</v>
      </c>
      <c r="B8" s="2" t="s">
        <v>8</v>
      </c>
      <c r="C8" s="2" t="s">
        <v>9</v>
      </c>
      <c r="D8" s="35" t="s">
        <v>12</v>
      </c>
      <c r="E8" s="22">
        <v>339253.15</v>
      </c>
      <c r="F8" s="22">
        <v>296859</v>
      </c>
      <c r="G8" s="22">
        <v>46889.94</v>
      </c>
      <c r="H8" s="23">
        <v>1</v>
      </c>
      <c r="I8" s="23">
        <v>16</v>
      </c>
      <c r="J8" s="23">
        <v>15.8</v>
      </c>
    </row>
    <row r="9" spans="1:11" s="19" customFormat="1">
      <c r="A9" s="21" t="s">
        <v>13</v>
      </c>
      <c r="B9" s="2" t="s">
        <v>229</v>
      </c>
      <c r="C9" s="2" t="s">
        <v>14</v>
      </c>
      <c r="D9" s="35" t="s">
        <v>15</v>
      </c>
      <c r="E9" s="22">
        <v>56771.360000000001</v>
      </c>
      <c r="F9" s="22">
        <v>56771.360000000001</v>
      </c>
      <c r="G9" s="22">
        <v>22708.54</v>
      </c>
      <c r="H9" s="23">
        <v>1.1499999999999999</v>
      </c>
      <c r="I9" s="23">
        <v>1</v>
      </c>
      <c r="J9" s="23">
        <v>40</v>
      </c>
    </row>
    <row r="10" spans="1:11" s="19" customFormat="1">
      <c r="A10" s="21" t="s">
        <v>16</v>
      </c>
      <c r="B10" s="2" t="s">
        <v>17</v>
      </c>
      <c r="C10" s="2" t="s">
        <v>18</v>
      </c>
      <c r="D10" s="35" t="s">
        <v>19</v>
      </c>
      <c r="E10" s="22">
        <v>211851</v>
      </c>
      <c r="F10" s="22">
        <v>211849</v>
      </c>
      <c r="G10" s="22">
        <v>28638.67</v>
      </c>
      <c r="H10" s="23">
        <v>2</v>
      </c>
      <c r="I10" s="23">
        <v>29</v>
      </c>
      <c r="J10" s="23">
        <v>13.5</v>
      </c>
    </row>
    <row r="11" spans="1:11" s="19" customFormat="1">
      <c r="A11" s="21" t="s">
        <v>20</v>
      </c>
      <c r="B11" s="2" t="s">
        <v>17</v>
      </c>
      <c r="C11" s="2" t="s">
        <v>18</v>
      </c>
      <c r="D11" s="35" t="s">
        <v>23</v>
      </c>
      <c r="E11" s="22">
        <v>212662.15</v>
      </c>
      <c r="F11" s="22">
        <v>176764.35</v>
      </c>
      <c r="G11" s="22">
        <v>17676.439999999999</v>
      </c>
      <c r="H11" s="23">
        <v>0</v>
      </c>
      <c r="I11" s="23">
        <v>35.75</v>
      </c>
      <c r="J11" s="23">
        <v>10</v>
      </c>
    </row>
    <row r="12" spans="1:11" s="19" customFormat="1">
      <c r="A12" s="21" t="s">
        <v>24</v>
      </c>
      <c r="B12" s="2" t="s">
        <v>21</v>
      </c>
      <c r="C12" s="2" t="s">
        <v>22</v>
      </c>
      <c r="D12" s="35" t="s">
        <v>27</v>
      </c>
      <c r="E12" s="22">
        <v>136127.25</v>
      </c>
      <c r="F12" s="22">
        <v>136127.25</v>
      </c>
      <c r="G12" s="22">
        <v>27225.45</v>
      </c>
      <c r="H12" s="23">
        <v>0</v>
      </c>
      <c r="I12" s="23">
        <v>23</v>
      </c>
      <c r="J12" s="23">
        <v>20</v>
      </c>
    </row>
    <row r="13" spans="1:11" s="19" customFormat="1" ht="22.5">
      <c r="A13" s="21" t="s">
        <v>28</v>
      </c>
      <c r="B13" s="2" t="s">
        <v>25</v>
      </c>
      <c r="C13" s="2" t="s">
        <v>26</v>
      </c>
      <c r="D13" s="35" t="s">
        <v>31</v>
      </c>
      <c r="E13" s="22">
        <v>615479.25</v>
      </c>
      <c r="F13" s="22">
        <v>324245.39</v>
      </c>
      <c r="G13" s="22">
        <v>64849.08</v>
      </c>
      <c r="H13" s="23">
        <v>1</v>
      </c>
      <c r="I13" s="23">
        <v>14.75</v>
      </c>
      <c r="J13" s="23">
        <v>20</v>
      </c>
    </row>
    <row r="14" spans="1:11" s="19" customFormat="1" ht="22.5">
      <c r="A14" s="21" t="s">
        <v>32</v>
      </c>
      <c r="B14" s="2" t="s">
        <v>29</v>
      </c>
      <c r="C14" s="2" t="s">
        <v>30</v>
      </c>
      <c r="D14" s="35" t="s">
        <v>35</v>
      </c>
      <c r="E14" s="22">
        <v>172385</v>
      </c>
      <c r="F14" s="22">
        <v>172385</v>
      </c>
      <c r="G14" s="22">
        <v>51715.5</v>
      </c>
      <c r="H14" s="23">
        <v>0</v>
      </c>
      <c r="I14" s="23">
        <v>5.5</v>
      </c>
      <c r="J14" s="23">
        <v>30</v>
      </c>
    </row>
    <row r="15" spans="1:11" s="19" customFormat="1" ht="22.5">
      <c r="A15" s="21" t="s">
        <v>36</v>
      </c>
      <c r="B15" s="2" t="s">
        <v>33</v>
      </c>
      <c r="C15" s="2" t="s">
        <v>34</v>
      </c>
      <c r="D15" s="35" t="s">
        <v>39</v>
      </c>
      <c r="E15" s="22">
        <v>149053.67000000001</v>
      </c>
      <c r="F15" s="22">
        <v>149053.67000000001</v>
      </c>
      <c r="G15" s="22">
        <v>59621.47</v>
      </c>
      <c r="H15" s="23">
        <v>0</v>
      </c>
      <c r="I15" s="23">
        <v>3</v>
      </c>
      <c r="J15" s="23">
        <v>40</v>
      </c>
    </row>
    <row r="16" spans="1:11" s="19" customFormat="1">
      <c r="A16" s="21" t="s">
        <v>40</v>
      </c>
      <c r="B16" s="2" t="s">
        <v>37</v>
      </c>
      <c r="C16" s="2" t="s">
        <v>38</v>
      </c>
      <c r="D16" s="35" t="s">
        <v>43</v>
      </c>
      <c r="E16" s="22">
        <v>30720</v>
      </c>
      <c r="F16" s="22">
        <v>30720</v>
      </c>
      <c r="G16" s="22">
        <v>6144</v>
      </c>
      <c r="H16" s="23">
        <v>0</v>
      </c>
      <c r="I16" s="23">
        <v>10.51</v>
      </c>
      <c r="J16" s="23">
        <v>20</v>
      </c>
    </row>
    <row r="17" spans="1:10" s="19" customFormat="1">
      <c r="A17" s="21" t="s">
        <v>44</v>
      </c>
      <c r="B17" s="2" t="s">
        <v>41</v>
      </c>
      <c r="C17" s="2" t="s">
        <v>42</v>
      </c>
      <c r="D17" s="35" t="s">
        <v>47</v>
      </c>
      <c r="E17" s="22">
        <v>105150</v>
      </c>
      <c r="F17" s="22">
        <v>105150</v>
      </c>
      <c r="G17" s="22">
        <v>21030</v>
      </c>
      <c r="H17" s="23">
        <v>0</v>
      </c>
      <c r="I17" s="23">
        <v>12</v>
      </c>
      <c r="J17" s="23">
        <v>20</v>
      </c>
    </row>
    <row r="18" spans="1:10" s="19" customFormat="1" ht="22.5">
      <c r="A18" s="21" t="s">
        <v>48</v>
      </c>
      <c r="B18" s="2" t="s">
        <v>45</v>
      </c>
      <c r="C18" s="2" t="s">
        <v>46</v>
      </c>
      <c r="D18" s="35" t="s">
        <v>50</v>
      </c>
      <c r="E18" s="22">
        <v>41370</v>
      </c>
      <c r="F18" s="22">
        <v>41370</v>
      </c>
      <c r="G18" s="22">
        <v>12411</v>
      </c>
      <c r="H18" s="23">
        <v>0</v>
      </c>
      <c r="I18" s="23">
        <v>5</v>
      </c>
      <c r="J18" s="23">
        <v>30</v>
      </c>
    </row>
    <row r="19" spans="1:10" s="19" customFormat="1">
      <c r="A19" s="21" t="s">
        <v>51</v>
      </c>
      <c r="B19" s="2" t="s">
        <v>49</v>
      </c>
      <c r="C19" s="2" t="s">
        <v>230</v>
      </c>
      <c r="D19" s="35" t="s">
        <v>54</v>
      </c>
      <c r="E19" s="22">
        <v>146000</v>
      </c>
      <c r="F19" s="22">
        <v>146000</v>
      </c>
      <c r="G19" s="22">
        <v>29200</v>
      </c>
      <c r="H19" s="23">
        <v>0</v>
      </c>
      <c r="I19" s="23">
        <v>9</v>
      </c>
      <c r="J19" s="23">
        <v>20</v>
      </c>
    </row>
    <row r="20" spans="1:10" s="19" customFormat="1" ht="22.5">
      <c r="A20" s="21" t="s">
        <v>55</v>
      </c>
      <c r="B20" s="2" t="s">
        <v>52</v>
      </c>
      <c r="C20" s="2" t="s">
        <v>53</v>
      </c>
      <c r="D20" s="35" t="s">
        <v>58</v>
      </c>
      <c r="E20" s="22">
        <v>130189.62</v>
      </c>
      <c r="F20" s="22">
        <v>130189.62</v>
      </c>
      <c r="G20" s="22">
        <v>39056.89</v>
      </c>
      <c r="H20" s="23">
        <v>0</v>
      </c>
      <c r="I20" s="23">
        <v>9</v>
      </c>
      <c r="J20" s="23">
        <v>30</v>
      </c>
    </row>
    <row r="21" spans="1:10" s="19" customFormat="1">
      <c r="A21" s="21" t="s">
        <v>59</v>
      </c>
      <c r="B21" s="2" t="s">
        <v>56</v>
      </c>
      <c r="C21" s="2" t="s">
        <v>57</v>
      </c>
      <c r="D21" s="35" t="s">
        <v>61</v>
      </c>
      <c r="E21" s="22">
        <v>44927</v>
      </c>
      <c r="F21" s="22">
        <v>44927</v>
      </c>
      <c r="G21" s="22">
        <v>8985.4</v>
      </c>
      <c r="H21" s="23">
        <v>0</v>
      </c>
      <c r="I21" s="23">
        <v>22</v>
      </c>
      <c r="J21" s="23">
        <v>20</v>
      </c>
    </row>
    <row r="22" spans="1:10" s="19" customFormat="1" ht="22.5">
      <c r="A22" s="21" t="s">
        <v>62</v>
      </c>
      <c r="B22" s="2" t="s">
        <v>231</v>
      </c>
      <c r="C22" s="2" t="s">
        <v>60</v>
      </c>
      <c r="D22" s="35" t="s">
        <v>65</v>
      </c>
      <c r="E22" s="22">
        <v>104803</v>
      </c>
      <c r="F22" s="22">
        <v>104803</v>
      </c>
      <c r="G22" s="22">
        <v>20960.599999999999</v>
      </c>
      <c r="H22" s="23">
        <v>0</v>
      </c>
      <c r="I22" s="23">
        <v>13</v>
      </c>
      <c r="J22" s="23">
        <v>20</v>
      </c>
    </row>
    <row r="23" spans="1:10" s="19" customFormat="1" ht="33.75">
      <c r="A23" s="21" t="s">
        <v>66</v>
      </c>
      <c r="B23" s="2" t="s">
        <v>63</v>
      </c>
      <c r="C23" s="2" t="s">
        <v>64</v>
      </c>
      <c r="D23" s="35" t="s">
        <v>68</v>
      </c>
      <c r="E23" s="22">
        <v>116949.51</v>
      </c>
      <c r="F23" s="22">
        <v>116949.51</v>
      </c>
      <c r="G23" s="22">
        <v>42589.95</v>
      </c>
      <c r="H23" s="23">
        <v>4</v>
      </c>
      <c r="I23" s="23">
        <v>1</v>
      </c>
      <c r="J23" s="23">
        <v>36.4</v>
      </c>
    </row>
    <row r="24" spans="1:10" s="19" customFormat="1" ht="22.5">
      <c r="A24" s="21" t="s">
        <v>70</v>
      </c>
      <c r="B24" s="2" t="s">
        <v>233</v>
      </c>
      <c r="C24" s="2" t="s">
        <v>67</v>
      </c>
      <c r="D24" s="35" t="s">
        <v>73</v>
      </c>
      <c r="E24" s="22">
        <v>179768.17</v>
      </c>
      <c r="F24" s="22">
        <v>112253.3</v>
      </c>
      <c r="G24" s="22">
        <v>33675.99</v>
      </c>
      <c r="H24" s="23">
        <v>0.66</v>
      </c>
      <c r="I24" s="23">
        <v>5</v>
      </c>
      <c r="J24" s="23">
        <v>30</v>
      </c>
    </row>
    <row r="25" spans="1:10" s="19" customFormat="1">
      <c r="A25" s="21" t="s">
        <v>75</v>
      </c>
      <c r="B25" s="2" t="s">
        <v>76</v>
      </c>
      <c r="C25" s="2" t="s">
        <v>77</v>
      </c>
      <c r="D25" s="35" t="s">
        <v>78</v>
      </c>
      <c r="E25" s="22">
        <v>93665</v>
      </c>
      <c r="F25" s="22">
        <v>93665</v>
      </c>
      <c r="G25" s="22">
        <v>37466</v>
      </c>
      <c r="H25" s="23">
        <v>0</v>
      </c>
      <c r="I25" s="23">
        <v>2</v>
      </c>
      <c r="J25" s="23">
        <v>40</v>
      </c>
    </row>
    <row r="26" spans="1:10" s="19" customFormat="1">
      <c r="A26" s="21" t="s">
        <v>79</v>
      </c>
      <c r="B26" s="2" t="s">
        <v>80</v>
      </c>
      <c r="C26" s="2" t="s">
        <v>81</v>
      </c>
      <c r="D26" s="35" t="s">
        <v>82</v>
      </c>
      <c r="E26" s="22">
        <v>79400</v>
      </c>
      <c r="F26" s="22">
        <v>79400</v>
      </c>
      <c r="G26" s="22">
        <v>13991.77</v>
      </c>
      <c r="H26" s="23">
        <v>2</v>
      </c>
      <c r="I26" s="23">
        <v>15</v>
      </c>
      <c r="J26" s="23">
        <v>17.600000000000001</v>
      </c>
    </row>
    <row r="27" spans="1:10" s="19" customFormat="1">
      <c r="A27" s="21" t="s">
        <v>84</v>
      </c>
      <c r="B27" s="2" t="s">
        <v>85</v>
      </c>
      <c r="C27" s="2" t="s">
        <v>86</v>
      </c>
      <c r="D27" s="35" t="s">
        <v>87</v>
      </c>
      <c r="E27" s="22">
        <v>310117.59999999998</v>
      </c>
      <c r="F27" s="22">
        <v>310117.59999999998</v>
      </c>
      <c r="G27" s="22">
        <v>47209.78</v>
      </c>
      <c r="H27" s="23">
        <v>0</v>
      </c>
      <c r="I27" s="23">
        <v>4.1500000000000004</v>
      </c>
      <c r="J27" s="23">
        <v>15.2</v>
      </c>
    </row>
    <row r="28" spans="1:10" s="19" customFormat="1">
      <c r="A28" s="21" t="s">
        <v>89</v>
      </c>
      <c r="B28" s="2" t="s">
        <v>90</v>
      </c>
      <c r="C28" s="2" t="s">
        <v>91</v>
      </c>
      <c r="D28" s="35" t="s">
        <v>92</v>
      </c>
      <c r="E28" s="22">
        <v>39000</v>
      </c>
      <c r="F28" s="22">
        <v>39000</v>
      </c>
      <c r="G28" s="22">
        <v>10392.17</v>
      </c>
      <c r="H28" s="23">
        <v>0</v>
      </c>
      <c r="I28" s="23">
        <v>1.5</v>
      </c>
      <c r="J28" s="23">
        <v>26.6</v>
      </c>
    </row>
    <row r="29" spans="1:10" s="19" customFormat="1">
      <c r="A29" s="21" t="s">
        <v>95</v>
      </c>
      <c r="B29" s="2" t="s">
        <v>2</v>
      </c>
      <c r="C29" s="2" t="s">
        <v>3</v>
      </c>
      <c r="D29" s="35" t="s">
        <v>96</v>
      </c>
      <c r="E29" s="22">
        <v>71952.289999999994</v>
      </c>
      <c r="F29" s="22">
        <v>67920.289999999994</v>
      </c>
      <c r="G29" s="22">
        <v>6792.03</v>
      </c>
      <c r="H29" s="23">
        <v>0</v>
      </c>
      <c r="I29" s="23">
        <v>23</v>
      </c>
      <c r="J29" s="23">
        <v>10</v>
      </c>
    </row>
    <row r="30" spans="1:10" s="19" customFormat="1" ht="33.75">
      <c r="A30" s="21" t="s">
        <v>101</v>
      </c>
      <c r="B30" s="2" t="s">
        <v>102</v>
      </c>
      <c r="C30" s="2" t="s">
        <v>103</v>
      </c>
      <c r="D30" s="35" t="s">
        <v>104</v>
      </c>
      <c r="E30" s="22">
        <v>90181.39</v>
      </c>
      <c r="F30" s="22">
        <v>90181.39</v>
      </c>
      <c r="G30" s="22">
        <v>30766.53</v>
      </c>
      <c r="H30" s="23">
        <v>0</v>
      </c>
      <c r="I30" s="23">
        <v>4</v>
      </c>
      <c r="J30" s="23">
        <v>34.1</v>
      </c>
    </row>
    <row r="31" spans="1:10" s="19" customFormat="1" ht="22.5">
      <c r="A31" s="21" t="s">
        <v>107</v>
      </c>
      <c r="B31" s="2" t="s">
        <v>108</v>
      </c>
      <c r="C31" s="2" t="s">
        <v>109</v>
      </c>
      <c r="D31" s="35" t="s">
        <v>110</v>
      </c>
      <c r="E31" s="22">
        <v>390602</v>
      </c>
      <c r="F31" s="22">
        <v>377782</v>
      </c>
      <c r="G31" s="22">
        <v>75556.399999999994</v>
      </c>
      <c r="H31" s="23">
        <v>0</v>
      </c>
      <c r="I31" s="23">
        <v>31.5</v>
      </c>
      <c r="J31" s="23">
        <v>20</v>
      </c>
    </row>
    <row r="32" spans="1:10" s="19" customFormat="1" ht="22.5">
      <c r="A32" s="21" t="s">
        <v>111</v>
      </c>
      <c r="B32" s="2" t="s">
        <v>112</v>
      </c>
      <c r="C32" s="2" t="s">
        <v>113</v>
      </c>
      <c r="D32" s="35" t="s">
        <v>114</v>
      </c>
      <c r="E32" s="22">
        <v>288925</v>
      </c>
      <c r="F32" s="22">
        <v>288925</v>
      </c>
      <c r="G32" s="22">
        <v>57785</v>
      </c>
      <c r="H32" s="23">
        <v>3</v>
      </c>
      <c r="I32" s="23">
        <v>9</v>
      </c>
      <c r="J32" s="23">
        <v>20</v>
      </c>
    </row>
    <row r="33" spans="1:10" s="19" customFormat="1">
      <c r="A33" s="21" t="s">
        <v>115</v>
      </c>
      <c r="B33" s="2" t="s">
        <v>116</v>
      </c>
      <c r="C33" s="2" t="s">
        <v>117</v>
      </c>
      <c r="D33" s="35" t="s">
        <v>118</v>
      </c>
      <c r="E33" s="22">
        <v>264000</v>
      </c>
      <c r="F33" s="22">
        <v>264000</v>
      </c>
      <c r="G33" s="22">
        <v>52800</v>
      </c>
      <c r="H33" s="23">
        <v>2</v>
      </c>
      <c r="I33" s="23">
        <v>17.7</v>
      </c>
      <c r="J33" s="23">
        <v>20</v>
      </c>
    </row>
    <row r="34" spans="1:10" s="19" customFormat="1">
      <c r="A34" s="21" t="s">
        <v>119</v>
      </c>
      <c r="B34" s="2" t="s">
        <v>120</v>
      </c>
      <c r="C34" s="2" t="s">
        <v>121</v>
      </c>
      <c r="D34" s="35" t="s">
        <v>122</v>
      </c>
      <c r="E34" s="22">
        <v>101727</v>
      </c>
      <c r="F34" s="22">
        <v>45695</v>
      </c>
      <c r="G34" s="22">
        <v>12176.16</v>
      </c>
      <c r="H34" s="23">
        <v>2.5</v>
      </c>
      <c r="I34" s="23">
        <v>0</v>
      </c>
      <c r="J34" s="23">
        <v>26.6</v>
      </c>
    </row>
    <row r="35" spans="1:10" s="19" customFormat="1">
      <c r="A35" s="21" t="s">
        <v>124</v>
      </c>
      <c r="B35" s="2" t="s">
        <v>125</v>
      </c>
      <c r="C35" s="2" t="s">
        <v>234</v>
      </c>
      <c r="D35" s="35" t="s">
        <v>126</v>
      </c>
      <c r="E35" s="22">
        <v>153473.06</v>
      </c>
      <c r="F35" s="22">
        <v>92428.479999999996</v>
      </c>
      <c r="G35" s="22">
        <v>36971.39</v>
      </c>
      <c r="H35" s="23">
        <v>5</v>
      </c>
      <c r="I35" s="23">
        <v>0</v>
      </c>
      <c r="J35" s="23">
        <v>40</v>
      </c>
    </row>
    <row r="36" spans="1:10" s="19" customFormat="1">
      <c r="A36" s="21" t="s">
        <v>127</v>
      </c>
      <c r="B36" s="2" t="s">
        <v>128</v>
      </c>
      <c r="C36" s="2" t="s">
        <v>129</v>
      </c>
      <c r="D36" s="35" t="s">
        <v>130</v>
      </c>
      <c r="E36" s="22">
        <v>117220.45</v>
      </c>
      <c r="F36" s="22">
        <v>115325</v>
      </c>
      <c r="G36" s="22">
        <v>18645.2</v>
      </c>
      <c r="H36" s="23">
        <v>1</v>
      </c>
      <c r="I36" s="23">
        <v>9</v>
      </c>
      <c r="J36" s="23">
        <v>16.2</v>
      </c>
    </row>
    <row r="37" spans="1:10" s="19" customFormat="1">
      <c r="A37" s="21" t="s">
        <v>132</v>
      </c>
      <c r="B37" s="2" t="s">
        <v>235</v>
      </c>
      <c r="C37" s="2" t="s">
        <v>133</v>
      </c>
      <c r="D37" s="35" t="s">
        <v>134</v>
      </c>
      <c r="E37" s="22">
        <v>162568.84</v>
      </c>
      <c r="F37" s="22">
        <v>161528.84</v>
      </c>
      <c r="G37" s="22">
        <v>48458.65</v>
      </c>
      <c r="H37" s="23">
        <v>0</v>
      </c>
      <c r="I37" s="23">
        <v>3</v>
      </c>
      <c r="J37" s="23">
        <v>30</v>
      </c>
    </row>
    <row r="38" spans="1:10" s="19" customFormat="1" ht="22.5">
      <c r="A38" s="21" t="s">
        <v>135</v>
      </c>
      <c r="B38" s="2" t="s">
        <v>136</v>
      </c>
      <c r="C38" s="2" t="s">
        <v>137</v>
      </c>
      <c r="D38" s="35" t="s">
        <v>138</v>
      </c>
      <c r="E38" s="22">
        <v>73987.399999999994</v>
      </c>
      <c r="F38" s="22">
        <v>73987.399999999994</v>
      </c>
      <c r="G38" s="22">
        <v>19103.759999999998</v>
      </c>
      <c r="H38" s="23">
        <v>2</v>
      </c>
      <c r="I38" s="23">
        <v>6</v>
      </c>
      <c r="J38" s="23">
        <v>25.8</v>
      </c>
    </row>
    <row r="39" spans="1:10" s="19" customFormat="1" ht="22.5">
      <c r="A39" s="21" t="s">
        <v>140</v>
      </c>
      <c r="B39" s="2" t="s">
        <v>141</v>
      </c>
      <c r="C39" s="2" t="s">
        <v>142</v>
      </c>
      <c r="D39" s="35" t="s">
        <v>143</v>
      </c>
      <c r="E39" s="22">
        <v>275801.23</v>
      </c>
      <c r="F39" s="22">
        <v>188419.56</v>
      </c>
      <c r="G39" s="22">
        <v>51485.279999999999</v>
      </c>
      <c r="H39" s="23">
        <v>2</v>
      </c>
      <c r="I39" s="23">
        <v>3</v>
      </c>
      <c r="J39" s="23">
        <v>27.3</v>
      </c>
    </row>
    <row r="40" spans="1:10" s="19" customFormat="1" ht="22.5">
      <c r="A40" s="21" t="s">
        <v>149</v>
      </c>
      <c r="B40" s="2" t="s">
        <v>236</v>
      </c>
      <c r="C40" s="2" t="s">
        <v>150</v>
      </c>
      <c r="D40" s="35" t="s">
        <v>151</v>
      </c>
      <c r="E40" s="22">
        <v>337692.69</v>
      </c>
      <c r="F40" s="22">
        <v>290300.13</v>
      </c>
      <c r="G40" s="22">
        <v>116120.05</v>
      </c>
      <c r="H40" s="23">
        <v>0</v>
      </c>
      <c r="I40" s="23">
        <v>3</v>
      </c>
      <c r="J40" s="23">
        <v>40</v>
      </c>
    </row>
    <row r="41" spans="1:10" s="19" customFormat="1">
      <c r="A41" s="21" t="s">
        <v>152</v>
      </c>
      <c r="B41" s="2" t="s">
        <v>153</v>
      </c>
      <c r="C41" s="2" t="s">
        <v>154</v>
      </c>
      <c r="D41" s="35" t="s">
        <v>155</v>
      </c>
      <c r="E41" s="22">
        <v>75498</v>
      </c>
      <c r="F41" s="22">
        <v>75498</v>
      </c>
      <c r="G41" s="22">
        <v>30199.200000000001</v>
      </c>
      <c r="H41" s="23">
        <v>0</v>
      </c>
      <c r="I41" s="23">
        <v>1</v>
      </c>
      <c r="J41" s="23">
        <v>40</v>
      </c>
    </row>
    <row r="42" spans="1:10" s="19" customFormat="1">
      <c r="A42" s="21" t="s">
        <v>156</v>
      </c>
      <c r="B42" s="2" t="s">
        <v>157</v>
      </c>
      <c r="C42" s="2" t="s">
        <v>158</v>
      </c>
      <c r="D42" s="35" t="s">
        <v>159</v>
      </c>
      <c r="E42" s="22">
        <v>48107.29</v>
      </c>
      <c r="F42" s="22">
        <v>36350.949999999997</v>
      </c>
      <c r="G42" s="22">
        <v>3635.1</v>
      </c>
      <c r="H42" s="23">
        <v>1</v>
      </c>
      <c r="I42" s="23">
        <v>1</v>
      </c>
      <c r="J42" s="23">
        <v>10</v>
      </c>
    </row>
    <row r="43" spans="1:10" s="19" customFormat="1" ht="22.5">
      <c r="A43" s="21" t="s">
        <v>160</v>
      </c>
      <c r="B43" s="2" t="s">
        <v>161</v>
      </c>
      <c r="C43" s="2" t="s">
        <v>162</v>
      </c>
      <c r="D43" s="35" t="s">
        <v>163</v>
      </c>
      <c r="E43" s="22">
        <v>52068</v>
      </c>
      <c r="F43" s="22">
        <v>52068</v>
      </c>
      <c r="G43" s="22">
        <v>10413.6</v>
      </c>
      <c r="H43" s="23">
        <v>0</v>
      </c>
      <c r="I43" s="23">
        <v>8</v>
      </c>
      <c r="J43" s="23">
        <v>20</v>
      </c>
    </row>
    <row r="44" spans="1:10" s="19" customFormat="1">
      <c r="A44" s="21" t="s">
        <v>164</v>
      </c>
      <c r="B44" s="2" t="s">
        <v>165</v>
      </c>
      <c r="C44" s="2" t="s">
        <v>166</v>
      </c>
      <c r="D44" s="35" t="s">
        <v>167</v>
      </c>
      <c r="E44" s="22">
        <v>31894</v>
      </c>
      <c r="F44" s="22">
        <v>31894</v>
      </c>
      <c r="G44" s="22">
        <v>6378.8</v>
      </c>
      <c r="H44" s="23">
        <v>0</v>
      </c>
      <c r="I44" s="23">
        <v>29.25</v>
      </c>
      <c r="J44" s="23">
        <v>20</v>
      </c>
    </row>
    <row r="45" spans="1:10" s="19" customFormat="1" ht="22.5">
      <c r="A45" s="21" t="s">
        <v>168</v>
      </c>
      <c r="B45" s="2" t="s">
        <v>169</v>
      </c>
      <c r="C45" s="2" t="s">
        <v>170</v>
      </c>
      <c r="D45" s="35" t="s">
        <v>171</v>
      </c>
      <c r="E45" s="22">
        <v>397626.7</v>
      </c>
      <c r="F45" s="22">
        <v>397626.7</v>
      </c>
      <c r="G45" s="22">
        <v>142040.64000000001</v>
      </c>
      <c r="H45" s="23">
        <v>1</v>
      </c>
      <c r="I45" s="23">
        <v>2</v>
      </c>
      <c r="J45" s="23">
        <v>35.700000000000003</v>
      </c>
    </row>
    <row r="46" spans="1:10" s="19" customFormat="1" ht="22.5">
      <c r="A46" s="21" t="s">
        <v>177</v>
      </c>
      <c r="B46" s="2" t="s">
        <v>178</v>
      </c>
      <c r="C46" s="2" t="s">
        <v>179</v>
      </c>
      <c r="D46" s="35" t="s">
        <v>180</v>
      </c>
      <c r="E46" s="22">
        <v>74463.8</v>
      </c>
      <c r="F46" s="22">
        <v>74463.8</v>
      </c>
      <c r="G46" s="22">
        <v>7446.38</v>
      </c>
      <c r="H46" s="23">
        <v>0</v>
      </c>
      <c r="I46" s="23">
        <v>18</v>
      </c>
      <c r="J46" s="23">
        <v>10</v>
      </c>
    </row>
    <row r="47" spans="1:10" s="19" customFormat="1" ht="22.5">
      <c r="A47" s="21" t="s">
        <v>181</v>
      </c>
      <c r="B47" s="2" t="s">
        <v>182</v>
      </c>
      <c r="C47" s="2" t="s">
        <v>183</v>
      </c>
      <c r="D47" s="35" t="s">
        <v>184</v>
      </c>
      <c r="E47" s="22">
        <v>270000</v>
      </c>
      <c r="F47" s="22">
        <v>270000</v>
      </c>
      <c r="G47" s="22">
        <v>54000</v>
      </c>
      <c r="H47" s="23">
        <v>0</v>
      </c>
      <c r="I47" s="23">
        <v>17</v>
      </c>
      <c r="J47" s="23">
        <v>20</v>
      </c>
    </row>
    <row r="48" spans="1:10" s="19" customFormat="1" ht="22.5">
      <c r="A48" s="21" t="s">
        <v>188</v>
      </c>
      <c r="B48" s="2" t="s">
        <v>238</v>
      </c>
      <c r="C48" s="2" t="s">
        <v>189</v>
      </c>
      <c r="D48" s="35" t="s">
        <v>190</v>
      </c>
      <c r="E48" s="22">
        <v>238715</v>
      </c>
      <c r="F48" s="22">
        <v>238715</v>
      </c>
      <c r="G48" s="22">
        <v>63191.65</v>
      </c>
      <c r="H48" s="23">
        <v>0</v>
      </c>
      <c r="I48" s="23">
        <v>1</v>
      </c>
      <c r="J48" s="23">
        <v>26.5</v>
      </c>
    </row>
    <row r="49" spans="1:11" s="19" customFormat="1">
      <c r="A49" s="21" t="s">
        <v>192</v>
      </c>
      <c r="B49" s="2" t="s">
        <v>193</v>
      </c>
      <c r="C49" s="2" t="s">
        <v>240</v>
      </c>
      <c r="D49" s="35" t="s">
        <v>194</v>
      </c>
      <c r="E49" s="22">
        <v>122161</v>
      </c>
      <c r="F49" s="22">
        <v>122161</v>
      </c>
      <c r="G49" s="22">
        <v>34632.07</v>
      </c>
      <c r="H49" s="23">
        <v>1</v>
      </c>
      <c r="I49" s="23">
        <v>1</v>
      </c>
      <c r="J49" s="23">
        <v>28.3</v>
      </c>
    </row>
    <row r="50" spans="1:11" s="19" customFormat="1" ht="45">
      <c r="A50" s="21" t="s">
        <v>199</v>
      </c>
      <c r="B50" s="2" t="s">
        <v>200</v>
      </c>
      <c r="C50" s="2" t="s">
        <v>201</v>
      </c>
      <c r="D50" s="35" t="s">
        <v>202</v>
      </c>
      <c r="E50" s="22">
        <v>476702.12</v>
      </c>
      <c r="F50" s="22">
        <v>284625.46000000002</v>
      </c>
      <c r="G50" s="22">
        <v>72020.75</v>
      </c>
      <c r="H50" s="23">
        <v>1.5</v>
      </c>
      <c r="I50" s="23">
        <v>1</v>
      </c>
      <c r="J50" s="23">
        <v>25.3</v>
      </c>
    </row>
    <row r="51" spans="1:11" s="19" customFormat="1">
      <c r="A51" s="21" t="s">
        <v>204</v>
      </c>
      <c r="B51" s="2" t="s">
        <v>205</v>
      </c>
      <c r="C51" s="2" t="s">
        <v>206</v>
      </c>
      <c r="D51" s="35" t="s">
        <v>207</v>
      </c>
      <c r="E51" s="22">
        <v>1213905.08</v>
      </c>
      <c r="F51" s="22">
        <v>393554.38</v>
      </c>
      <c r="G51" s="22">
        <v>57837.33</v>
      </c>
      <c r="H51" s="23">
        <v>2</v>
      </c>
      <c r="I51" s="23">
        <v>6</v>
      </c>
      <c r="J51" s="23">
        <v>14.7</v>
      </c>
    </row>
    <row r="52" spans="1:11" s="19" customFormat="1">
      <c r="A52" s="21" t="s">
        <v>209</v>
      </c>
      <c r="B52" s="2" t="s">
        <v>210</v>
      </c>
      <c r="C52" s="2" t="s">
        <v>211</v>
      </c>
      <c r="D52" s="35" t="s">
        <v>212</v>
      </c>
      <c r="E52" s="22">
        <v>32370</v>
      </c>
      <c r="F52" s="22">
        <v>32370</v>
      </c>
      <c r="G52" s="22">
        <v>6474</v>
      </c>
      <c r="H52" s="23">
        <v>0</v>
      </c>
      <c r="I52" s="23">
        <v>8</v>
      </c>
      <c r="J52" s="23">
        <v>20</v>
      </c>
    </row>
    <row r="53" spans="1:11" s="19" customFormat="1" ht="22.5">
      <c r="A53" s="21" t="s">
        <v>213</v>
      </c>
      <c r="B53" s="2" t="s">
        <v>214</v>
      </c>
      <c r="C53" s="2" t="s">
        <v>215</v>
      </c>
      <c r="D53" s="35" t="s">
        <v>216</v>
      </c>
      <c r="E53" s="22">
        <v>266077.67</v>
      </c>
      <c r="F53" s="22">
        <v>38601.949999999997</v>
      </c>
      <c r="G53" s="22">
        <v>3860.2</v>
      </c>
      <c r="H53" s="23">
        <v>3</v>
      </c>
      <c r="I53" s="23">
        <v>36</v>
      </c>
      <c r="J53" s="23">
        <v>10</v>
      </c>
    </row>
    <row r="54" spans="1:11" s="19" customFormat="1" ht="22.5">
      <c r="A54" s="21" t="s">
        <v>217</v>
      </c>
      <c r="B54" s="2" t="s">
        <v>218</v>
      </c>
      <c r="C54" s="2" t="s">
        <v>219</v>
      </c>
      <c r="D54" s="35" t="s">
        <v>220</v>
      </c>
      <c r="E54" s="22">
        <v>368505.54</v>
      </c>
      <c r="F54" s="22">
        <v>296534.44</v>
      </c>
      <c r="G54" s="22">
        <v>29653.439999999999</v>
      </c>
      <c r="H54" s="23">
        <v>4</v>
      </c>
      <c r="I54" s="23">
        <v>0</v>
      </c>
      <c r="J54" s="23">
        <v>10</v>
      </c>
    </row>
    <row r="55" spans="1:11" s="19" customFormat="1">
      <c r="A55" s="21" t="s">
        <v>221</v>
      </c>
      <c r="B55" s="2" t="s">
        <v>222</v>
      </c>
      <c r="C55" s="2" t="s">
        <v>223</v>
      </c>
      <c r="D55" s="35" t="s">
        <v>224</v>
      </c>
      <c r="E55" s="22">
        <v>34253.68</v>
      </c>
      <c r="F55" s="22">
        <v>32053.68</v>
      </c>
      <c r="G55" s="22">
        <v>12821.47</v>
      </c>
      <c r="H55" s="23">
        <v>0</v>
      </c>
      <c r="I55" s="23">
        <v>2</v>
      </c>
      <c r="J55" s="23">
        <v>40</v>
      </c>
    </row>
    <row r="56" spans="1:11" s="19" customFormat="1" ht="22.5">
      <c r="A56" s="21" t="s">
        <v>225</v>
      </c>
      <c r="B56" s="2" t="s">
        <v>226</v>
      </c>
      <c r="C56" s="2" t="s">
        <v>227</v>
      </c>
      <c r="D56" s="35" t="s">
        <v>228</v>
      </c>
      <c r="E56" s="22">
        <v>38601</v>
      </c>
      <c r="F56" s="22">
        <v>38601</v>
      </c>
      <c r="G56" s="22">
        <v>7720.2</v>
      </c>
      <c r="H56" s="23">
        <v>0</v>
      </c>
      <c r="I56" s="23">
        <v>19.79</v>
      </c>
      <c r="J56" s="23">
        <v>20</v>
      </c>
    </row>
    <row r="57" spans="1:11" s="19" customFormat="1">
      <c r="B57" s="18" t="s">
        <v>263</v>
      </c>
      <c r="D57" s="33" t="s">
        <v>254</v>
      </c>
      <c r="E57" s="30">
        <f>SUM(E7:E56)</f>
        <v>9640722.959999999</v>
      </c>
      <c r="F57" s="30">
        <f t="shared" ref="F57:G57" si="0">SUM(F7:F56)</f>
        <v>7606211.5000000009</v>
      </c>
      <c r="G57" s="30">
        <f t="shared" si="0"/>
        <v>1725410.4100000001</v>
      </c>
      <c r="H57" s="24"/>
      <c r="I57" s="24"/>
      <c r="J57" s="24"/>
    </row>
    <row r="58" spans="1:11" s="19" customFormat="1">
      <c r="H58" s="24"/>
      <c r="I58" s="24"/>
      <c r="J58" s="24"/>
    </row>
    <row r="59" spans="1:11" s="19" customFormat="1">
      <c r="A59" s="15" t="s">
        <v>260</v>
      </c>
      <c r="H59" s="24"/>
      <c r="I59" s="24"/>
      <c r="J59" s="24"/>
    </row>
    <row r="60" spans="1:11" s="19" customFormat="1">
      <c r="A60" s="15"/>
      <c r="H60" s="24"/>
      <c r="I60" s="24"/>
      <c r="J60" s="24"/>
    </row>
    <row r="61" spans="1:11" s="20" customFormat="1" ht="22.5">
      <c r="A61" s="10" t="s">
        <v>244</v>
      </c>
      <c r="B61" s="10" t="s">
        <v>245</v>
      </c>
      <c r="C61" s="10" t="s">
        <v>0</v>
      </c>
      <c r="D61" s="10" t="s">
        <v>246</v>
      </c>
      <c r="E61" s="11" t="s">
        <v>247</v>
      </c>
      <c r="F61" s="11" t="s">
        <v>248</v>
      </c>
      <c r="G61" s="11" t="s">
        <v>249</v>
      </c>
      <c r="H61" s="12" t="s">
        <v>250</v>
      </c>
      <c r="I61" s="12" t="s">
        <v>251</v>
      </c>
      <c r="J61" s="12" t="s">
        <v>255</v>
      </c>
      <c r="K61" s="19"/>
    </row>
    <row r="62" spans="1:11" s="19" customFormat="1">
      <c r="A62" s="21" t="s">
        <v>5</v>
      </c>
      <c r="B62" s="2" t="s">
        <v>2</v>
      </c>
      <c r="C62" s="2" t="s">
        <v>3</v>
      </c>
      <c r="D62" s="21" t="s">
        <v>6</v>
      </c>
      <c r="E62" s="22">
        <v>256000</v>
      </c>
      <c r="F62" s="22">
        <v>256000</v>
      </c>
      <c r="G62" s="22">
        <v>11613.51</v>
      </c>
      <c r="H62" s="23">
        <v>0</v>
      </c>
      <c r="I62" s="23">
        <v>23</v>
      </c>
      <c r="J62" s="25">
        <v>2</v>
      </c>
    </row>
    <row r="63" spans="1:11" s="19" customFormat="1">
      <c r="A63" s="21" t="s">
        <v>7</v>
      </c>
      <c r="B63" s="2" t="s">
        <v>8</v>
      </c>
      <c r="C63" s="2" t="s">
        <v>9</v>
      </c>
      <c r="D63" s="21" t="s">
        <v>10</v>
      </c>
      <c r="E63" s="22">
        <v>339253.15</v>
      </c>
      <c r="F63" s="22">
        <v>296859</v>
      </c>
      <c r="G63" s="22">
        <v>12481.86</v>
      </c>
      <c r="H63" s="23">
        <v>1</v>
      </c>
      <c r="I63" s="23">
        <v>16</v>
      </c>
      <c r="J63" s="25">
        <v>2</v>
      </c>
    </row>
    <row r="64" spans="1:11" s="19" customFormat="1">
      <c r="A64" s="21" t="s">
        <v>69</v>
      </c>
      <c r="B64" s="2" t="s">
        <v>232</v>
      </c>
      <c r="C64" s="2" t="s">
        <v>67</v>
      </c>
      <c r="D64" s="21" t="s">
        <v>68</v>
      </c>
      <c r="E64" s="22">
        <v>116949.51</v>
      </c>
      <c r="F64" s="22">
        <v>116949.51</v>
      </c>
      <c r="G64" s="22">
        <v>4189.8500000000004</v>
      </c>
      <c r="H64" s="23">
        <v>4</v>
      </c>
      <c r="I64" s="23">
        <v>1</v>
      </c>
      <c r="J64" s="25">
        <v>2</v>
      </c>
    </row>
    <row r="65" spans="1:10" s="19" customFormat="1">
      <c r="A65" s="21" t="s">
        <v>83</v>
      </c>
      <c r="B65" s="2" t="s">
        <v>80</v>
      </c>
      <c r="C65" s="2" t="s">
        <v>81</v>
      </c>
      <c r="D65" s="21" t="s">
        <v>82</v>
      </c>
      <c r="E65" s="22">
        <v>79400</v>
      </c>
      <c r="F65" s="22">
        <v>79400</v>
      </c>
      <c r="G65" s="22">
        <v>1888.23</v>
      </c>
      <c r="H65" s="23">
        <v>2</v>
      </c>
      <c r="I65" s="23">
        <v>15</v>
      </c>
      <c r="J65" s="25">
        <v>2</v>
      </c>
    </row>
    <row r="66" spans="1:10" s="19" customFormat="1">
      <c r="A66" s="21" t="s">
        <v>74</v>
      </c>
      <c r="B66" s="2" t="s">
        <v>71</v>
      </c>
      <c r="C66" s="2" t="s">
        <v>72</v>
      </c>
      <c r="D66" s="21" t="s">
        <v>19</v>
      </c>
      <c r="E66" s="22">
        <v>211851</v>
      </c>
      <c r="F66" s="22">
        <v>211849</v>
      </c>
      <c r="G66" s="22">
        <v>13731.13</v>
      </c>
      <c r="H66" s="23">
        <v>2</v>
      </c>
      <c r="I66" s="23">
        <v>29</v>
      </c>
      <c r="J66" s="25">
        <v>2</v>
      </c>
    </row>
    <row r="67" spans="1:10" s="19" customFormat="1">
      <c r="A67" s="21" t="s">
        <v>88</v>
      </c>
      <c r="B67" s="2" t="s">
        <v>85</v>
      </c>
      <c r="C67" s="2" t="s">
        <v>86</v>
      </c>
      <c r="D67" s="21" t="s">
        <v>87</v>
      </c>
      <c r="E67" s="22">
        <v>310117.59999999998</v>
      </c>
      <c r="F67" s="22">
        <v>310117.59999999998</v>
      </c>
      <c r="G67" s="22">
        <v>14813.74</v>
      </c>
      <c r="H67" s="23">
        <v>0</v>
      </c>
      <c r="I67" s="23">
        <v>4.1500000000000004</v>
      </c>
      <c r="J67" s="25">
        <v>2</v>
      </c>
    </row>
    <row r="68" spans="1:10" s="19" customFormat="1">
      <c r="A68" s="21" t="s">
        <v>93</v>
      </c>
      <c r="B68" s="2" t="s">
        <v>90</v>
      </c>
      <c r="C68" s="2" t="s">
        <v>91</v>
      </c>
      <c r="D68" s="21" t="s">
        <v>94</v>
      </c>
      <c r="E68" s="22">
        <v>39000</v>
      </c>
      <c r="F68" s="22">
        <v>39000</v>
      </c>
      <c r="G68" s="22">
        <v>1307.83</v>
      </c>
      <c r="H68" s="23">
        <v>0</v>
      </c>
      <c r="I68" s="23">
        <v>1.5</v>
      </c>
      <c r="J68" s="25">
        <v>2</v>
      </c>
    </row>
    <row r="69" spans="1:10" s="19" customFormat="1">
      <c r="A69" s="21" t="s">
        <v>105</v>
      </c>
      <c r="B69" s="2" t="s">
        <v>102</v>
      </c>
      <c r="C69" s="2" t="s">
        <v>103</v>
      </c>
      <c r="D69" s="21" t="s">
        <v>106</v>
      </c>
      <c r="E69" s="22">
        <v>90181.39</v>
      </c>
      <c r="F69" s="22">
        <v>90181.39</v>
      </c>
      <c r="G69" s="22">
        <v>5306.03</v>
      </c>
      <c r="H69" s="23">
        <v>0</v>
      </c>
      <c r="I69" s="23">
        <v>4</v>
      </c>
      <c r="J69" s="25">
        <v>2</v>
      </c>
    </row>
    <row r="70" spans="1:10" s="19" customFormat="1">
      <c r="A70" s="21" t="s">
        <v>123</v>
      </c>
      <c r="B70" s="2" t="s">
        <v>120</v>
      </c>
      <c r="C70" s="2" t="s">
        <v>121</v>
      </c>
      <c r="D70" s="21" t="s">
        <v>122</v>
      </c>
      <c r="E70" s="22">
        <v>101727</v>
      </c>
      <c r="F70" s="22">
        <v>45695</v>
      </c>
      <c r="G70" s="22">
        <v>1532.34</v>
      </c>
      <c r="H70" s="23">
        <v>2.5</v>
      </c>
      <c r="I70" s="23">
        <v>0</v>
      </c>
      <c r="J70" s="25">
        <v>2</v>
      </c>
    </row>
    <row r="71" spans="1:10" s="19" customFormat="1">
      <c r="A71" s="21" t="s">
        <v>131</v>
      </c>
      <c r="B71" s="2" t="s">
        <v>128</v>
      </c>
      <c r="C71" s="2" t="s">
        <v>129</v>
      </c>
      <c r="D71" s="21" t="s">
        <v>130</v>
      </c>
      <c r="E71" s="22">
        <v>117220.45</v>
      </c>
      <c r="F71" s="22">
        <v>115325</v>
      </c>
      <c r="G71" s="22">
        <v>4419.8</v>
      </c>
      <c r="H71" s="23">
        <v>1</v>
      </c>
      <c r="I71" s="23">
        <v>9</v>
      </c>
      <c r="J71" s="25">
        <v>2</v>
      </c>
    </row>
    <row r="72" spans="1:10" s="19" customFormat="1">
      <c r="A72" s="21" t="s">
        <v>139</v>
      </c>
      <c r="B72" s="2" t="s">
        <v>136</v>
      </c>
      <c r="C72" s="2" t="s">
        <v>137</v>
      </c>
      <c r="D72" s="21" t="s">
        <v>138</v>
      </c>
      <c r="E72" s="22">
        <v>73987.399999999994</v>
      </c>
      <c r="F72" s="22">
        <v>73987.399999999994</v>
      </c>
      <c r="G72" s="22">
        <v>3092.46</v>
      </c>
      <c r="H72" s="23">
        <v>2</v>
      </c>
      <c r="I72" s="23">
        <v>6</v>
      </c>
      <c r="J72" s="25">
        <v>2</v>
      </c>
    </row>
    <row r="73" spans="1:10" s="19" customFormat="1">
      <c r="A73" s="21" t="s">
        <v>144</v>
      </c>
      <c r="B73" s="2" t="s">
        <v>141</v>
      </c>
      <c r="C73" s="2" t="s">
        <v>142</v>
      </c>
      <c r="D73" s="21" t="s">
        <v>143</v>
      </c>
      <c r="E73" s="22">
        <v>275801.23</v>
      </c>
      <c r="F73" s="22">
        <v>188419.56</v>
      </c>
      <c r="G73" s="22">
        <v>5040.59</v>
      </c>
      <c r="H73" s="23">
        <v>2</v>
      </c>
      <c r="I73" s="23">
        <v>3</v>
      </c>
      <c r="J73" s="25">
        <v>2</v>
      </c>
    </row>
    <row r="74" spans="1:10" s="19" customFormat="1">
      <c r="A74" s="21" t="s">
        <v>172</v>
      </c>
      <c r="B74" s="2" t="s">
        <v>169</v>
      </c>
      <c r="C74" s="2" t="s">
        <v>170</v>
      </c>
      <c r="D74" s="21" t="s">
        <v>171</v>
      </c>
      <c r="E74" s="22">
        <v>397626.7</v>
      </c>
      <c r="F74" s="22">
        <v>397626.7</v>
      </c>
      <c r="G74" s="22">
        <v>17010.04</v>
      </c>
      <c r="H74" s="23">
        <v>1</v>
      </c>
      <c r="I74" s="23">
        <v>2</v>
      </c>
      <c r="J74" s="25">
        <v>2</v>
      </c>
    </row>
    <row r="75" spans="1:10" s="19" customFormat="1">
      <c r="A75" s="21" t="s">
        <v>191</v>
      </c>
      <c r="B75" s="2" t="s">
        <v>239</v>
      </c>
      <c r="C75" s="2" t="s">
        <v>189</v>
      </c>
      <c r="D75" s="21" t="s">
        <v>190</v>
      </c>
      <c r="E75" s="22">
        <v>238715</v>
      </c>
      <c r="F75" s="22">
        <v>238715</v>
      </c>
      <c r="G75" s="22">
        <v>8422.85</v>
      </c>
      <c r="H75" s="23">
        <v>0</v>
      </c>
      <c r="I75" s="23">
        <v>1</v>
      </c>
      <c r="J75" s="25">
        <v>2</v>
      </c>
    </row>
    <row r="76" spans="1:10" s="19" customFormat="1">
      <c r="A76" s="21" t="s">
        <v>195</v>
      </c>
      <c r="B76" s="2" t="s">
        <v>193</v>
      </c>
      <c r="C76" s="2" t="s">
        <v>240</v>
      </c>
      <c r="D76" s="21" t="s">
        <v>194</v>
      </c>
      <c r="E76" s="22">
        <v>122161</v>
      </c>
      <c r="F76" s="22">
        <v>122161</v>
      </c>
      <c r="G76" s="22">
        <v>2016.23</v>
      </c>
      <c r="H76" s="23">
        <v>1</v>
      </c>
      <c r="I76" s="23">
        <v>1</v>
      </c>
      <c r="J76" s="25">
        <v>2</v>
      </c>
    </row>
    <row r="77" spans="1:10" s="19" customFormat="1">
      <c r="A77" s="21" t="s">
        <v>203</v>
      </c>
      <c r="B77" s="2" t="s">
        <v>200</v>
      </c>
      <c r="C77" s="2" t="s">
        <v>201</v>
      </c>
      <c r="D77" s="21" t="s">
        <v>202</v>
      </c>
      <c r="E77" s="22">
        <v>476702.12</v>
      </c>
      <c r="F77" s="22">
        <v>284625.46000000002</v>
      </c>
      <c r="G77" s="22">
        <v>13366.89</v>
      </c>
      <c r="H77" s="23">
        <v>1.5</v>
      </c>
      <c r="I77" s="23">
        <v>1</v>
      </c>
      <c r="J77" s="25">
        <v>2</v>
      </c>
    </row>
    <row r="78" spans="1:10" s="19" customFormat="1">
      <c r="A78" s="21" t="s">
        <v>208</v>
      </c>
      <c r="B78" s="2" t="s">
        <v>205</v>
      </c>
      <c r="C78" s="2" t="s">
        <v>206</v>
      </c>
      <c r="D78" s="21" t="s">
        <v>207</v>
      </c>
      <c r="E78" s="22">
        <v>1213905.08</v>
      </c>
      <c r="F78" s="22">
        <v>393554.38</v>
      </c>
      <c r="G78" s="22">
        <v>20873.55</v>
      </c>
      <c r="H78" s="23">
        <v>2</v>
      </c>
      <c r="I78" s="23">
        <v>6</v>
      </c>
      <c r="J78" s="25">
        <v>2</v>
      </c>
    </row>
    <row r="79" spans="1:10" s="19" customFormat="1">
      <c r="A79" s="26"/>
      <c r="B79" s="13" t="s">
        <v>261</v>
      </c>
      <c r="C79" s="14"/>
      <c r="D79" s="33" t="s">
        <v>254</v>
      </c>
      <c r="E79" s="30">
        <f>SUM(E62:E78)</f>
        <v>4460598.63</v>
      </c>
      <c r="F79" s="30">
        <f t="shared" ref="F79:G79" si="1">SUM(F62:F78)</f>
        <v>3260465.9999999995</v>
      </c>
      <c r="G79" s="30">
        <f t="shared" si="1"/>
        <v>141106.93</v>
      </c>
      <c r="H79" s="27"/>
      <c r="I79" s="28"/>
      <c r="J79" s="28"/>
    </row>
    <row r="80" spans="1:10" s="19" customFormat="1">
      <c r="H80" s="24"/>
      <c r="I80" s="24"/>
      <c r="J80" s="24"/>
    </row>
    <row r="81" spans="1:11" s="19" customFormat="1">
      <c r="A81" s="29" t="s">
        <v>252</v>
      </c>
      <c r="H81" s="24"/>
      <c r="I81" s="24"/>
      <c r="J81" s="24"/>
    </row>
    <row r="82" spans="1:11" s="19" customFormat="1">
      <c r="A82" s="29"/>
      <c r="H82" s="24"/>
      <c r="I82" s="24"/>
      <c r="J82" s="24"/>
    </row>
    <row r="83" spans="1:11" s="20" customFormat="1" ht="22.5">
      <c r="A83" s="10" t="s">
        <v>244</v>
      </c>
      <c r="B83" s="10" t="s">
        <v>245</v>
      </c>
      <c r="C83" s="10" t="s">
        <v>0</v>
      </c>
      <c r="D83" s="10" t="s">
        <v>246</v>
      </c>
      <c r="E83" s="11" t="s">
        <v>247</v>
      </c>
      <c r="F83" s="11" t="s">
        <v>248</v>
      </c>
      <c r="G83" s="11" t="s">
        <v>249</v>
      </c>
      <c r="H83" s="12" t="s">
        <v>250</v>
      </c>
      <c r="I83" s="12" t="s">
        <v>251</v>
      </c>
      <c r="J83" s="12" t="s">
        <v>255</v>
      </c>
      <c r="K83" s="19"/>
    </row>
    <row r="84" spans="1:11" s="19" customFormat="1">
      <c r="A84" s="21" t="s">
        <v>97</v>
      </c>
      <c r="B84" s="2" t="s">
        <v>98</v>
      </c>
      <c r="C84" s="2" t="s">
        <v>99</v>
      </c>
      <c r="D84" s="21" t="s">
        <v>100</v>
      </c>
      <c r="E84" s="22">
        <v>256162.5</v>
      </c>
      <c r="F84" s="22">
        <v>250362.5</v>
      </c>
      <c r="G84" s="22">
        <v>14718.31</v>
      </c>
      <c r="H84" s="23">
        <v>9</v>
      </c>
      <c r="I84" s="23">
        <v>0</v>
      </c>
      <c r="J84" s="25">
        <v>2</v>
      </c>
    </row>
    <row r="85" spans="1:11" s="19" customFormat="1">
      <c r="A85" s="21" t="s">
        <v>145</v>
      </c>
      <c r="B85" s="2" t="s">
        <v>146</v>
      </c>
      <c r="C85" s="2" t="s">
        <v>147</v>
      </c>
      <c r="D85" s="21" t="s">
        <v>148</v>
      </c>
      <c r="E85" s="22">
        <v>103052.43</v>
      </c>
      <c r="F85" s="22">
        <v>91072.43</v>
      </c>
      <c r="G85" s="22">
        <v>7342.87</v>
      </c>
      <c r="H85" s="23">
        <v>2</v>
      </c>
      <c r="I85" s="23">
        <v>0</v>
      </c>
      <c r="J85" s="25">
        <v>2</v>
      </c>
    </row>
    <row r="86" spans="1:11" s="19" customFormat="1">
      <c r="A86" s="21" t="s">
        <v>173</v>
      </c>
      <c r="B86" s="2" t="s">
        <v>174</v>
      </c>
      <c r="C86" s="2" t="s">
        <v>175</v>
      </c>
      <c r="D86" s="21" t="s">
        <v>176</v>
      </c>
      <c r="E86" s="22">
        <v>116400</v>
      </c>
      <c r="F86" s="22">
        <v>116400</v>
      </c>
      <c r="G86" s="22">
        <v>5043.5</v>
      </c>
      <c r="H86" s="23">
        <v>0</v>
      </c>
      <c r="I86" s="23">
        <v>14</v>
      </c>
      <c r="J86" s="25">
        <v>2</v>
      </c>
    </row>
    <row r="87" spans="1:11" s="19" customFormat="1">
      <c r="A87" s="21" t="s">
        <v>185</v>
      </c>
      <c r="B87" s="2" t="s">
        <v>237</v>
      </c>
      <c r="C87" s="2" t="s">
        <v>186</v>
      </c>
      <c r="D87" s="21" t="s">
        <v>187</v>
      </c>
      <c r="E87" s="22">
        <v>35996.269999999997</v>
      </c>
      <c r="F87" s="22">
        <v>33293.21</v>
      </c>
      <c r="G87" s="22">
        <v>2322.09</v>
      </c>
      <c r="H87" s="23">
        <v>0</v>
      </c>
      <c r="I87" s="23">
        <v>5.46</v>
      </c>
      <c r="J87" s="25">
        <v>2</v>
      </c>
    </row>
    <row r="88" spans="1:11" s="19" customFormat="1" ht="22.5">
      <c r="A88" s="21" t="s">
        <v>196</v>
      </c>
      <c r="B88" s="2" t="s">
        <v>241</v>
      </c>
      <c r="C88" s="2" t="s">
        <v>197</v>
      </c>
      <c r="D88" s="21" t="s">
        <v>198</v>
      </c>
      <c r="E88" s="22">
        <v>54595.27</v>
      </c>
      <c r="F88" s="22">
        <v>54595.27</v>
      </c>
      <c r="G88" s="22">
        <v>4577.13</v>
      </c>
      <c r="H88" s="23">
        <v>2</v>
      </c>
      <c r="I88" s="23">
        <v>0</v>
      </c>
      <c r="J88" s="25">
        <v>2</v>
      </c>
    </row>
    <row r="89" spans="1:11" s="19" customFormat="1">
      <c r="B89" s="13" t="s">
        <v>253</v>
      </c>
      <c r="D89" s="33" t="s">
        <v>254</v>
      </c>
      <c r="E89" s="30">
        <f>SUM(E84:E88)</f>
        <v>566206.47</v>
      </c>
      <c r="F89" s="30">
        <f t="shared" ref="F89:G89" si="2">SUM(F84:F88)</f>
        <v>545723.41</v>
      </c>
      <c r="G89" s="30">
        <f t="shared" si="2"/>
        <v>34003.9</v>
      </c>
      <c r="H89" s="24"/>
      <c r="I89" s="24"/>
      <c r="J89" s="24"/>
    </row>
    <row r="90" spans="1:11" s="19" customFormat="1">
      <c r="H90" s="24"/>
      <c r="I90" s="24"/>
      <c r="J90" s="24"/>
    </row>
    <row r="91" spans="1:11" s="19" customFormat="1">
      <c r="D91" s="16" t="s">
        <v>257</v>
      </c>
      <c r="F91" s="31" t="s">
        <v>259</v>
      </c>
      <c r="G91" s="30">
        <f>SUM(G89,G79,G57)</f>
        <v>1900521.2400000002</v>
      </c>
      <c r="H91" s="24"/>
      <c r="I91" s="24"/>
      <c r="J91" s="24"/>
    </row>
    <row r="92" spans="1:11" s="19" customFormat="1">
      <c r="D92" s="32" t="s">
        <v>258</v>
      </c>
      <c r="H92" s="24"/>
      <c r="I92" s="24"/>
      <c r="J92" s="24"/>
    </row>
    <row r="93" spans="1:11">
      <c r="C93" s="17"/>
    </row>
    <row r="94" spans="1:11" ht="28.5" customHeight="1">
      <c r="A94" s="34" t="s">
        <v>242</v>
      </c>
      <c r="B94" s="34"/>
      <c r="C94" s="34"/>
      <c r="D94" s="34"/>
      <c r="E94" s="34"/>
      <c r="F94" s="34"/>
      <c r="G94" s="34"/>
      <c r="H94" s="34"/>
      <c r="I94" s="34"/>
      <c r="J94" s="34"/>
    </row>
  </sheetData>
  <sortState ref="A2:K73">
    <sortCondition ref="A2:A73"/>
  </sortState>
  <mergeCells count="1">
    <mergeCell ref="A94:J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AIP_2015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2019-05-24T11:10:17Z</dcterms:created>
  <dcterms:modified xsi:type="dcterms:W3CDTF">2019-05-24T11:14:20Z</dcterms:modified>
</cp:coreProperties>
</file>