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2.TRANSPARENCIA_PROTECCION_DATOS\AYUDAS_CONCEDIDAS\PIE\"/>
    </mc:Choice>
  </mc:AlternateContent>
  <xr:revisionPtr revIDLastSave="0" documentId="13_ncr:1_{6798E9D2-4BE5-47C2-9C34-29FFA6F6A303}" xr6:coauthVersionLast="46" xr6:coauthVersionMax="46" xr10:uidLastSave="{00000000-0000-0000-0000-000000000000}"/>
  <bookViews>
    <workbookView xWindow="-120" yWindow="-120" windowWidth="25440" windowHeight="15390" tabRatio="500" xr2:uid="{00000000-000D-0000-FFFF-FFFF00000000}"/>
  </bookViews>
  <sheets>
    <sheet name="PIE_2020" sheetId="1" r:id="rId1"/>
  </sheets>
  <definedNames>
    <definedName name="_xlnm.Print_Titles" localSheetId="0">PIE_2020!#REF!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H37" i="1"/>
  <c r="I37" i="1"/>
  <c r="J37" i="1"/>
  <c r="F37" i="1"/>
  <c r="P37" i="1"/>
  <c r="O37" i="1"/>
</calcChain>
</file>

<file path=xl/sharedStrings.xml><?xml version="1.0" encoding="utf-8"?>
<sst xmlns="http://schemas.openxmlformats.org/spreadsheetml/2006/main" count="302" uniqueCount="178">
  <si>
    <t>Mantener</t>
  </si>
  <si>
    <t>Crear</t>
  </si>
  <si>
    <t>Número Expediente</t>
  </si>
  <si>
    <t>NIF</t>
  </si>
  <si>
    <t>Entidad</t>
  </si>
  <si>
    <t>Finalidad</t>
  </si>
  <si>
    <t>Inversión Presentada (€)</t>
  </si>
  <si>
    <t>%</t>
  </si>
  <si>
    <t>Inversión Subvencionable (€)</t>
  </si>
  <si>
    <t>Subvenciones a proyectos de Inversión empresarial en el ámbito del Principado de Asturias (PIE)</t>
  </si>
  <si>
    <t>NO</t>
  </si>
  <si>
    <t>SI</t>
  </si>
  <si>
    <t>Municipio Inversiones</t>
  </si>
  <si>
    <t>F. Inicio Ejecución</t>
  </si>
  <si>
    <t>F. Fin Ejecución</t>
  </si>
  <si>
    <t>Plazo Acreditación</t>
  </si>
  <si>
    <t>Nueva Creación</t>
  </si>
  <si>
    <t>GIJÓN</t>
  </si>
  <si>
    <t>LLANERA</t>
  </si>
  <si>
    <t>CARREÑO</t>
  </si>
  <si>
    <t>AVILÉS</t>
  </si>
  <si>
    <t>Se autoriza al beneficiario para que concierte la adquisición, construcción o acondicionamiento de los activos subvencionados con entidad vinculada al mismo</t>
  </si>
  <si>
    <t>B52564176</t>
  </si>
  <si>
    <t>COEMA ELECTROMETALICA ASTURIANA SL</t>
  </si>
  <si>
    <t>B33611187</t>
  </si>
  <si>
    <t>PROM Y CONS ALVAREZ SL</t>
  </si>
  <si>
    <t>HOTEL 4 ESTRELLAS -OVIEDO</t>
  </si>
  <si>
    <t>28/02/2019</t>
  </si>
  <si>
    <t>B74169400</t>
  </si>
  <si>
    <t>ITEMAT MECANIZACION SL</t>
  </si>
  <si>
    <t xml:space="preserve">Total solicitudes aprobadas: </t>
  </si>
  <si>
    <t>CASTROPOL</t>
  </si>
  <si>
    <t>OVIEDO</t>
  </si>
  <si>
    <t>MORCÍN</t>
  </si>
  <si>
    <t>Solicitudes aprobadas Convocatoria 2020</t>
  </si>
  <si>
    <t>Anualidad</t>
  </si>
  <si>
    <t>Empleo indefinido (EJC)</t>
  </si>
  <si>
    <t>Subvención Aprobada (€)</t>
  </si>
  <si>
    <t>Condiciones Particulares</t>
  </si>
  <si>
    <t>IDE/2020/000567</t>
  </si>
  <si>
    <t>A52508967</t>
  </si>
  <si>
    <t>INGENIERIA PARA MOLDES Y MAQUINARIA LIGERA SAL</t>
  </si>
  <si>
    <t>AMPLIACIÓN MEDIOS PRODUCTIVOS PARA MEJORA PRODUCCIÓN</t>
  </si>
  <si>
    <t>30/07/2020</t>
  </si>
  <si>
    <t>30/06/2022</t>
  </si>
  <si>
    <t>30/09/2022</t>
  </si>
  <si>
    <t>IDE/2020/000632</t>
  </si>
  <si>
    <t>B74272600</t>
  </si>
  <si>
    <t>CARPINTERIA DIAZ COBIAN SL</t>
  </si>
  <si>
    <t>NUEVA SERIE DE PRODUCCIÓN DE LAS VENTANAS COSISVEN</t>
  </si>
  <si>
    <t>PILOÑA</t>
  </si>
  <si>
    <t>14/08/2020</t>
  </si>
  <si>
    <t>IDE/2020/000633</t>
  </si>
  <si>
    <t>B33069105</t>
  </si>
  <si>
    <t>MARMOLERIA VALLADARES SL</t>
  </si>
  <si>
    <t>Máquina cortadora de puente gestionada por control numérico de 5 ejes</t>
  </si>
  <si>
    <t>17/08/2020</t>
  </si>
  <si>
    <t>IDE/2020/000637</t>
  </si>
  <si>
    <t>B74285537</t>
  </si>
  <si>
    <t>ALUSIN SOLAR SL</t>
  </si>
  <si>
    <t>Nueva línea de perfilado para fabricación de estructuras para paneles solares.</t>
  </si>
  <si>
    <t>27/08/2020</t>
  </si>
  <si>
    <t>IDE/2020/000644</t>
  </si>
  <si>
    <t>B83311340</t>
  </si>
  <si>
    <t>CASTRO ALONSO ASESORES SL</t>
  </si>
  <si>
    <t>Instalación de datacenter, despliegue de fibra óptica en plantas del edificio y acondicionamiento de las instalaciones para ubicación física de un SOC propio.</t>
  </si>
  <si>
    <t>02/09/2020</t>
  </si>
  <si>
    <t>IDE/2020/000658</t>
  </si>
  <si>
    <t>PLAN DE MEJORA MEDIOAMBIENTAL, DE PROCESOS DE INGENIERÍA Y DE DIVERSIFICACIÓN DE LÍNEAS DE NEGOCIO.</t>
  </si>
  <si>
    <t>24/10/2019</t>
  </si>
  <si>
    <t>IDE/2020/000672</t>
  </si>
  <si>
    <t>IDE/2020/000689</t>
  </si>
  <si>
    <t>B33945908</t>
  </si>
  <si>
    <t>OXIPLANT CENTRO DE TRANSFORMACION DEL ACERO SL</t>
  </si>
  <si>
    <t>AMPLIACIÓN DE CAPACIDAD EN CENTRO DE TRANSFORMACIÓN DEL ACERO</t>
  </si>
  <si>
    <t>11/09/2020</t>
  </si>
  <si>
    <t>IDE/2020/000705</t>
  </si>
  <si>
    <t>B01708890</t>
  </si>
  <si>
    <t>ALIMENTACION CADARMA SL</t>
  </si>
  <si>
    <t>Ampliación de almacenes, capacidad de ultra-congelación y digitalización de procesos.</t>
  </si>
  <si>
    <t>SIERO</t>
  </si>
  <si>
    <t>IDE/2020/000712</t>
  </si>
  <si>
    <t>A33996950</t>
  </si>
  <si>
    <t>EFIBAT SERVICIOS TECNICOS</t>
  </si>
  <si>
    <t>IMPLANTACIÓN DE NUEVO MODELO DE PRODUCCIÓN DE PUNTOS DE RECARGA PARA VEHÍCULOS ELÉCTRICOS</t>
  </si>
  <si>
    <t>IDE/2020/000715</t>
  </si>
  <si>
    <t>B52569431</t>
  </si>
  <si>
    <t>RECICLAJES DEL CANTABRICO SL</t>
  </si>
  <si>
    <t>REDECAN. FASE II. MEJORA Y CERTIFICACION DE ÁRIDOS RECICLADOS PROVENIENTES DE RESIDUOS DE CONSTRUCCIÓN</t>
  </si>
  <si>
    <t>IDE/2020/000716</t>
  </si>
  <si>
    <t>B94009370</t>
  </si>
  <si>
    <t>YATECOMERE SL</t>
  </si>
  <si>
    <t>PROYECTO BÁSICO Y DE EJECUCIÓN: ADAPTACIÓN DE LOCALES EXISTENTES PARA ELABORACIÓN DE PRODUCTOS GASTRONÓMICOS DE ALTA CALIDAD Y CONSTRUCCIÓN DE PASILLO BAJO MARQUESINA.</t>
  </si>
  <si>
    <t>04/03/2019</t>
  </si>
  <si>
    <t>IDE/2020/000719</t>
  </si>
  <si>
    <t>B74272345</t>
  </si>
  <si>
    <t>GLOBAL SMM 2009 SL</t>
  </si>
  <si>
    <t>ADQUISICION DE NUEVA LINEA DE FABRICACION DE REFRESCOS Y CERVEZA</t>
  </si>
  <si>
    <t>NAVA</t>
  </si>
  <si>
    <t>22/11/2019</t>
  </si>
  <si>
    <t>IDE/2020/000720</t>
  </si>
  <si>
    <t>B74283201</t>
  </si>
  <si>
    <t>SHOE FLOTING SL</t>
  </si>
  <si>
    <t>SHOE FLOTING INVERSION 2021</t>
  </si>
  <si>
    <t>VILLAVICIOSA</t>
  </si>
  <si>
    <t>14/09/2020</t>
  </si>
  <si>
    <t>IDE/2020/000724</t>
  </si>
  <si>
    <t>B74293184</t>
  </si>
  <si>
    <t>DERLINE CLINIC, SL</t>
  </si>
  <si>
    <t>IMPLANTACIÓN NUEVA LÍNEA GENERAL DE DESINFECCIÓN HIGIÉNICO-SANITARIA DE AMPLIO ESPECTRO DE DEMANDA DESTINADA FUNDAMENTALMENTE A COMBATIR  COVID19</t>
  </si>
  <si>
    <t>IDE/2020/000729</t>
  </si>
  <si>
    <t>B74075771</t>
  </si>
  <si>
    <t>CAREAGA DIGITAL SLNE</t>
  </si>
  <si>
    <t>CENTRO DE PRODUCCIÓN INTEGRAL ARTES GRÁFICAS INDUSTRIA 4.0. (CAREAGA DIGITAL)</t>
  </si>
  <si>
    <t>IDE/2020/000730</t>
  </si>
  <si>
    <t>PROYECTO DE HORNO ESTATICO DE POLIMERIZADO DE PINTURA</t>
  </si>
  <si>
    <t>IDE/2020/000732</t>
  </si>
  <si>
    <t>B33851155</t>
  </si>
  <si>
    <t>EURO BASTON SL</t>
  </si>
  <si>
    <t>DESARROLLO DE NUEVO MODELO DE MULETA CON MAGO Y CODERA ANATÓMICO</t>
  </si>
  <si>
    <t>IDE/2020/000735</t>
  </si>
  <si>
    <t>B52542446</t>
  </si>
  <si>
    <t>TRIDITIVE SL</t>
  </si>
  <si>
    <t>FLEXC3LL: Célula de Fabricación Aditiva Flexible para Situaciones de Emergencia</t>
  </si>
  <si>
    <t>IDE/2020/000736</t>
  </si>
  <si>
    <t>B52505906</t>
  </si>
  <si>
    <t>INDUSTRIAS GOAL GIJON SLU</t>
  </si>
  <si>
    <t>Ampliación dela capacidad produtiva de la división de calderería</t>
  </si>
  <si>
    <t>28/02/2018</t>
  </si>
  <si>
    <t>IDE/2020/000738</t>
  </si>
  <si>
    <t>B74115262</t>
  </si>
  <si>
    <t>CONSTRUCCIONES VOLUMETRICAS JARRIO, SL</t>
  </si>
  <si>
    <t>MAQUINA LÁSER CORTE FIBRA, MODERNIZACIÓN Y DIVERSIFICACION</t>
  </si>
  <si>
    <t>COAÑA</t>
  </si>
  <si>
    <t>IDE/2020/000743</t>
  </si>
  <si>
    <t>B33225095</t>
  </si>
  <si>
    <t>ALSERTRANS SL</t>
  </si>
  <si>
    <t>FABRICACION DE TUBERÍAS DE FIBRA DE VIDRIO. LABORATORIO DE ENSAYOS Y EQUIPOS DE INSTALACIÓN</t>
  </si>
  <si>
    <t>LANGREO</t>
  </si>
  <si>
    <t>IDE/2020/000744</t>
  </si>
  <si>
    <t>B33890955</t>
  </si>
  <si>
    <t>PUBLI ZEPPELINES SL</t>
  </si>
  <si>
    <t>Compra de mesa de corte automático, reforma y ampliación a corriente trifásica en nuestra nave industrial, implantación de software de gestión y compra de calandra para sublimación textil</t>
  </si>
  <si>
    <t>IDE/2020/000745</t>
  </si>
  <si>
    <t>A33327321</t>
  </si>
  <si>
    <t>UROMAC SYSTEMS SA</t>
  </si>
  <si>
    <t>AMPLIACION INSTALACIONES PARA PRODUCCION NUEVO PRODUCTO FERROVIARIO</t>
  </si>
  <si>
    <t>IDE/2020/000748</t>
  </si>
  <si>
    <t>71765446H</t>
  </si>
  <si>
    <t>VANESA DIEGUEZ GONZALEZ</t>
  </si>
  <si>
    <t>Adquisición fábrica de mamparas y ampliación del sistema productivo con una línea de PVC para ventanas</t>
  </si>
  <si>
    <t>IDE/2020/000749</t>
  </si>
  <si>
    <t>A33006644</t>
  </si>
  <si>
    <t>ARCILLAS REFRACTARIAS SA</t>
  </si>
  <si>
    <t>Incremento producción de calcinados de alta alumina</t>
  </si>
  <si>
    <t>08/06/2020</t>
  </si>
  <si>
    <t>IDE/2020/000751</t>
  </si>
  <si>
    <t>B74473026</t>
  </si>
  <si>
    <t>FORTIA SEGURIDAD Y SALUD SL</t>
  </si>
  <si>
    <t>NUEVA PLANTA PARA FABRICACIÓN DE PRODUCTOS SANITARIOS Y EQUIPOS DE PROTECCIÓN INDIVIDUAL EN ASTURIAS</t>
  </si>
  <si>
    <t>21/05/2020</t>
  </si>
  <si>
    <t>IDE/2020/000752</t>
  </si>
  <si>
    <t>B33667551</t>
  </si>
  <si>
    <t>HISPANO INDUSTRIAS SVELT SL</t>
  </si>
  <si>
    <t>Implantación de ERP MICROSOFT DYNAMICS 365 Business Central para obtener la funcionalidad necesaria del día a día de la empresa, integrando clientes, proveedores y facilitar la toma de decisiones</t>
  </si>
  <si>
    <t>IDE/2020/000755</t>
  </si>
  <si>
    <t>B74370149</t>
  </si>
  <si>
    <t>SINLES SL</t>
  </si>
  <si>
    <t>COMPRA MÁQUINA Y TRASLADO A NUEVAS INSTALACIONES POR QUEDARSE PEQUEÑAS LAS ANTERIORES</t>
  </si>
  <si>
    <t>IDE/2020/000757</t>
  </si>
  <si>
    <t>B74067414</t>
  </si>
  <si>
    <t>EMBUTIDOS GARCIA GOMEZ, SL</t>
  </si>
  <si>
    <t>MODERNIZACION CARNICAS LA BRAÑA. PROYECTO 2020</t>
  </si>
  <si>
    <t>CASTRILLÓN</t>
  </si>
  <si>
    <t>IDE/2020/000760</t>
  </si>
  <si>
    <t>B33860610</t>
  </si>
  <si>
    <t>HOTEL PALACIO DE FERRERA SL</t>
  </si>
  <si>
    <t>Nueva línea business en el edificio histórico del Palacio de Ferrera en el NH Collection Palacio de Avilés, 5 Estrellas. Digitalización y Servicios Inteligentes.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</si>
</sst>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indexed="8"/>
      <name val="ARIAL"/>
      <charset val="1"/>
    </font>
    <font>
      <b/>
      <sz val="9"/>
      <color theme="3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color indexed="8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>
      <alignment vertical="top"/>
    </xf>
  </cellStyleXfs>
  <cellXfs count="49">
    <xf numFmtId="0" fontId="0" fillId="0" borderId="0" xfId="0">
      <alignment vertical="top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/>
    <xf numFmtId="0" fontId="5" fillId="0" borderId="4" xfId="0" applyFont="1" applyBorder="1" applyAlignment="1">
      <alignment vertical="top" wrapText="1"/>
    </xf>
    <xf numFmtId="0" fontId="5" fillId="0" borderId="4" xfId="0" applyFont="1" applyBorder="1">
      <alignment vertical="top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0" xfId="0" applyFont="1">
      <alignment vertical="top"/>
    </xf>
    <xf numFmtId="4" fontId="6" fillId="0" borderId="4" xfId="0" applyNumberFormat="1" applyFont="1" applyBorder="1" applyAlignment="1">
      <alignment horizontal="right" vertical="top" wrapText="1"/>
    </xf>
    <xf numFmtId="4" fontId="6" fillId="0" borderId="4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4" fontId="5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R42"/>
  <sheetViews>
    <sheetView showGridLines="0" showRowColHeaders="0" tabSelected="1" showOutlineSymbols="0" zoomScaleNormal="100" workbookViewId="0">
      <selection activeCell="A3" sqref="A3"/>
    </sheetView>
  </sheetViews>
  <sheetFormatPr baseColWidth="10" defaultColWidth="6.85546875" defaultRowHeight="12.75" customHeight="1" x14ac:dyDescent="0.2"/>
  <cols>
    <col min="1" max="1" width="18" style="5" customWidth="1"/>
    <col min="2" max="2" width="11.28515625" style="5" bestFit="1" customWidth="1"/>
    <col min="3" max="3" width="43.5703125" style="5" customWidth="1"/>
    <col min="4" max="4" width="58.140625" style="5" customWidth="1"/>
    <col min="5" max="5" width="13.5703125" style="12" bestFit="1" customWidth="1"/>
    <col min="6" max="6" width="15.85546875" style="6" bestFit="1" customWidth="1"/>
    <col min="7" max="7" width="20.140625" style="6" bestFit="1" customWidth="1"/>
    <col min="8" max="8" width="15.140625" style="12" customWidth="1"/>
    <col min="9" max="10" width="14.5703125" style="12" bestFit="1" customWidth="1"/>
    <col min="11" max="11" width="6.140625" style="12" bestFit="1" customWidth="1"/>
    <col min="12" max="13" width="11.5703125" style="12" bestFit="1" customWidth="1"/>
    <col min="14" max="14" width="13" style="12" bestFit="1" customWidth="1"/>
    <col min="15" max="15" width="10.140625" style="14" bestFit="1" customWidth="1"/>
    <col min="16" max="16" width="7" style="12" bestFit="1" customWidth="1"/>
    <col min="17" max="17" width="53.140625" customWidth="1"/>
    <col min="18" max="18" width="9.5703125" style="43" bestFit="1" customWidth="1"/>
  </cols>
  <sheetData>
    <row r="1" spans="1:18" s="7" customFormat="1" ht="12.75" customHeight="1" x14ac:dyDescent="0.2">
      <c r="A1" s="2" t="s">
        <v>9</v>
      </c>
      <c r="B1" s="8"/>
      <c r="C1" s="8"/>
      <c r="D1" s="8"/>
      <c r="E1" s="44"/>
      <c r="F1" s="8"/>
      <c r="G1" s="8"/>
      <c r="H1" s="8"/>
      <c r="I1" s="8"/>
      <c r="J1" s="8"/>
      <c r="K1" s="11"/>
      <c r="L1" s="11"/>
      <c r="M1" s="11"/>
      <c r="N1" s="11"/>
      <c r="O1" s="13"/>
      <c r="P1" s="11"/>
      <c r="R1" s="42"/>
    </row>
    <row r="2" spans="1:18" s="7" customFormat="1" ht="12.75" customHeight="1" x14ac:dyDescent="0.2">
      <c r="A2" s="2" t="s">
        <v>34</v>
      </c>
      <c r="B2" s="8"/>
      <c r="C2" s="9"/>
      <c r="D2" s="9"/>
      <c r="E2" s="10"/>
      <c r="F2" s="9"/>
      <c r="G2" s="9"/>
      <c r="H2" s="9"/>
      <c r="I2" s="10"/>
      <c r="J2" s="10"/>
      <c r="K2" s="11"/>
      <c r="L2" s="11"/>
      <c r="M2" s="11"/>
      <c r="N2" s="11"/>
      <c r="O2" s="13"/>
      <c r="P2" s="11"/>
      <c r="R2" s="42"/>
    </row>
    <row r="3" spans="1:18" s="7" customFormat="1" ht="12.75" customHeight="1" x14ac:dyDescent="0.2">
      <c r="B3" s="1"/>
      <c r="C3" s="1"/>
      <c r="D3" s="1"/>
      <c r="E3" s="11"/>
      <c r="F3" s="3"/>
      <c r="G3" s="3"/>
      <c r="H3" s="11"/>
      <c r="I3" s="11"/>
      <c r="J3" s="11"/>
      <c r="K3" s="11"/>
      <c r="L3" s="11"/>
      <c r="M3" s="11"/>
      <c r="N3" s="11"/>
      <c r="O3" s="13"/>
      <c r="P3" s="11"/>
      <c r="R3" s="42"/>
    </row>
    <row r="4" spans="1:18" s="7" customFormat="1" ht="23.25" customHeight="1" x14ac:dyDescent="0.2">
      <c r="A4" s="16"/>
      <c r="B4" s="17"/>
      <c r="C4" s="16"/>
      <c r="D4" s="16"/>
      <c r="E4" s="19"/>
      <c r="F4" s="18"/>
      <c r="G4" s="18"/>
      <c r="H4" s="18"/>
      <c r="I4" s="46" t="s">
        <v>35</v>
      </c>
      <c r="J4" s="47"/>
      <c r="K4" s="19"/>
      <c r="L4" s="20"/>
      <c r="M4" s="19"/>
      <c r="N4" s="19"/>
      <c r="O4" s="48" t="s">
        <v>36</v>
      </c>
      <c r="P4" s="48"/>
      <c r="Q4" s="17"/>
      <c r="R4" s="20"/>
    </row>
    <row r="5" spans="1:18" s="26" customFormat="1" ht="22.5" x14ac:dyDescent="0.2">
      <c r="A5" s="21" t="s">
        <v>2</v>
      </c>
      <c r="B5" s="22" t="s">
        <v>3</v>
      </c>
      <c r="C5" s="21" t="s">
        <v>4</v>
      </c>
      <c r="D5" s="21" t="s">
        <v>5</v>
      </c>
      <c r="E5" s="24" t="s">
        <v>12</v>
      </c>
      <c r="F5" s="23" t="s">
        <v>6</v>
      </c>
      <c r="G5" s="23" t="s">
        <v>8</v>
      </c>
      <c r="H5" s="23" t="s">
        <v>37</v>
      </c>
      <c r="I5" s="24">
        <v>2020</v>
      </c>
      <c r="J5" s="24">
        <v>2021</v>
      </c>
      <c r="K5" s="25" t="s">
        <v>7</v>
      </c>
      <c r="L5" s="24" t="s">
        <v>13</v>
      </c>
      <c r="M5" s="24" t="s">
        <v>14</v>
      </c>
      <c r="N5" s="24" t="s">
        <v>15</v>
      </c>
      <c r="O5" s="25" t="s">
        <v>0</v>
      </c>
      <c r="P5" s="25" t="s">
        <v>1</v>
      </c>
      <c r="Q5" s="22" t="s">
        <v>38</v>
      </c>
      <c r="R5" s="24" t="s">
        <v>16</v>
      </c>
    </row>
    <row r="6" spans="1:18" s="26" customFormat="1" ht="22.5" x14ac:dyDescent="0.2">
      <c r="A6" s="27" t="s">
        <v>39</v>
      </c>
      <c r="B6" s="28" t="s">
        <v>40</v>
      </c>
      <c r="C6" s="27" t="s">
        <v>41</v>
      </c>
      <c r="D6" s="27" t="s">
        <v>42</v>
      </c>
      <c r="E6" s="33" t="s">
        <v>17</v>
      </c>
      <c r="F6" s="29">
        <v>58991.360000000001</v>
      </c>
      <c r="G6" s="29">
        <v>58991.360000000001</v>
      </c>
      <c r="H6" s="29">
        <v>11503.32</v>
      </c>
      <c r="I6" s="30">
        <v>11503.32</v>
      </c>
      <c r="J6" s="30"/>
      <c r="K6" s="31">
        <v>19.5</v>
      </c>
      <c r="L6" s="32" t="s">
        <v>43</v>
      </c>
      <c r="M6" s="33" t="s">
        <v>44</v>
      </c>
      <c r="N6" s="33" t="s">
        <v>45</v>
      </c>
      <c r="O6" s="31">
        <v>6.1</v>
      </c>
      <c r="P6" s="31">
        <v>0</v>
      </c>
      <c r="Q6" s="28"/>
      <c r="R6" s="32" t="s">
        <v>10</v>
      </c>
    </row>
    <row r="7" spans="1:18" s="26" customFormat="1" x14ac:dyDescent="0.2">
      <c r="A7" s="27" t="s">
        <v>46</v>
      </c>
      <c r="B7" s="28" t="s">
        <v>47</v>
      </c>
      <c r="C7" s="27" t="s">
        <v>48</v>
      </c>
      <c r="D7" s="27" t="s">
        <v>49</v>
      </c>
      <c r="E7" s="33" t="s">
        <v>50</v>
      </c>
      <c r="F7" s="29">
        <v>71500</v>
      </c>
      <c r="G7" s="29">
        <v>71500</v>
      </c>
      <c r="H7" s="29">
        <v>14300</v>
      </c>
      <c r="I7" s="30">
        <v>14300</v>
      </c>
      <c r="J7" s="30"/>
      <c r="K7" s="31">
        <v>20</v>
      </c>
      <c r="L7" s="32" t="s">
        <v>51</v>
      </c>
      <c r="M7" s="33" t="s">
        <v>44</v>
      </c>
      <c r="N7" s="33" t="s">
        <v>45</v>
      </c>
      <c r="O7" s="31">
        <v>9</v>
      </c>
      <c r="P7" s="31">
        <v>1</v>
      </c>
      <c r="Q7" s="28"/>
      <c r="R7" s="32" t="s">
        <v>10</v>
      </c>
    </row>
    <row r="8" spans="1:18" s="26" customFormat="1" ht="22.5" x14ac:dyDescent="0.2">
      <c r="A8" s="27" t="s">
        <v>52</v>
      </c>
      <c r="B8" s="28" t="s">
        <v>53</v>
      </c>
      <c r="C8" s="27" t="s">
        <v>54</v>
      </c>
      <c r="D8" s="27" t="s">
        <v>55</v>
      </c>
      <c r="E8" s="33" t="s">
        <v>20</v>
      </c>
      <c r="F8" s="29">
        <v>116000</v>
      </c>
      <c r="G8" s="29">
        <v>100000</v>
      </c>
      <c r="H8" s="29">
        <v>13160</v>
      </c>
      <c r="I8" s="30">
        <v>13160</v>
      </c>
      <c r="J8" s="30"/>
      <c r="K8" s="31">
        <v>13.16</v>
      </c>
      <c r="L8" s="32" t="s">
        <v>56</v>
      </c>
      <c r="M8" s="33" t="s">
        <v>44</v>
      </c>
      <c r="N8" s="33" t="s">
        <v>45</v>
      </c>
      <c r="O8" s="31">
        <v>10.5</v>
      </c>
      <c r="P8" s="31">
        <v>0</v>
      </c>
      <c r="Q8" s="28"/>
      <c r="R8" s="32" t="s">
        <v>10</v>
      </c>
    </row>
    <row r="9" spans="1:18" s="26" customFormat="1" ht="22.5" x14ac:dyDescent="0.2">
      <c r="A9" s="27" t="s">
        <v>57</v>
      </c>
      <c r="B9" s="28" t="s">
        <v>58</v>
      </c>
      <c r="C9" s="27" t="s">
        <v>59</v>
      </c>
      <c r="D9" s="27" t="s">
        <v>60</v>
      </c>
      <c r="E9" s="33" t="s">
        <v>20</v>
      </c>
      <c r="F9" s="29">
        <v>368808.59</v>
      </c>
      <c r="G9" s="29">
        <v>368808.59</v>
      </c>
      <c r="H9" s="29">
        <v>85416.07</v>
      </c>
      <c r="I9" s="30">
        <v>85416.07</v>
      </c>
      <c r="J9" s="30"/>
      <c r="K9" s="31">
        <v>23.16</v>
      </c>
      <c r="L9" s="32" t="s">
        <v>61</v>
      </c>
      <c r="M9" s="33" t="s">
        <v>44</v>
      </c>
      <c r="N9" s="33" t="s">
        <v>45</v>
      </c>
      <c r="O9" s="31">
        <v>18</v>
      </c>
      <c r="P9" s="31">
        <v>2</v>
      </c>
      <c r="Q9" s="28"/>
      <c r="R9" s="32" t="s">
        <v>10</v>
      </c>
    </row>
    <row r="10" spans="1:18" s="26" customFormat="1" ht="33.75" x14ac:dyDescent="0.2">
      <c r="A10" s="27" t="s">
        <v>62</v>
      </c>
      <c r="B10" s="28" t="s">
        <v>63</v>
      </c>
      <c r="C10" s="27" t="s">
        <v>64</v>
      </c>
      <c r="D10" s="27" t="s">
        <v>65</v>
      </c>
      <c r="E10" s="33" t="s">
        <v>17</v>
      </c>
      <c r="F10" s="29">
        <v>278864.42</v>
      </c>
      <c r="G10" s="29">
        <v>277365.2</v>
      </c>
      <c r="H10" s="29">
        <v>67954.47</v>
      </c>
      <c r="I10" s="30">
        <v>67954.47</v>
      </c>
      <c r="J10" s="30"/>
      <c r="K10" s="31">
        <v>24.5</v>
      </c>
      <c r="L10" s="32" t="s">
        <v>66</v>
      </c>
      <c r="M10" s="33" t="s">
        <v>44</v>
      </c>
      <c r="N10" s="33" t="s">
        <v>45</v>
      </c>
      <c r="O10" s="31">
        <v>12</v>
      </c>
      <c r="P10" s="31">
        <v>5</v>
      </c>
      <c r="Q10" s="28"/>
      <c r="R10" s="32" t="s">
        <v>10</v>
      </c>
    </row>
    <row r="11" spans="1:18" s="26" customFormat="1" ht="22.5" x14ac:dyDescent="0.2">
      <c r="A11" s="27" t="s">
        <v>67</v>
      </c>
      <c r="B11" s="28" t="s">
        <v>28</v>
      </c>
      <c r="C11" s="27" t="s">
        <v>29</v>
      </c>
      <c r="D11" s="27" t="s">
        <v>68</v>
      </c>
      <c r="E11" s="33" t="s">
        <v>32</v>
      </c>
      <c r="F11" s="29">
        <v>1068000</v>
      </c>
      <c r="G11" s="29">
        <v>1028050</v>
      </c>
      <c r="H11" s="29">
        <v>221853.19</v>
      </c>
      <c r="I11" s="30">
        <v>221853.19</v>
      </c>
      <c r="J11" s="30"/>
      <c r="K11" s="31">
        <v>21.58</v>
      </c>
      <c r="L11" s="32" t="s">
        <v>69</v>
      </c>
      <c r="M11" s="33" t="s">
        <v>44</v>
      </c>
      <c r="N11" s="33" t="s">
        <v>45</v>
      </c>
      <c r="O11" s="31">
        <v>29.63</v>
      </c>
      <c r="P11" s="31">
        <v>5</v>
      </c>
      <c r="Q11" s="28"/>
      <c r="R11" s="32" t="s">
        <v>10</v>
      </c>
    </row>
    <row r="12" spans="1:18" s="26" customFormat="1" ht="33.75" x14ac:dyDescent="0.2">
      <c r="A12" s="27" t="s">
        <v>70</v>
      </c>
      <c r="B12" s="28" t="s">
        <v>24</v>
      </c>
      <c r="C12" s="27" t="s">
        <v>25</v>
      </c>
      <c r="D12" s="27" t="s">
        <v>26</v>
      </c>
      <c r="E12" s="33" t="s">
        <v>32</v>
      </c>
      <c r="F12" s="29">
        <v>4333028.9400000004</v>
      </c>
      <c r="G12" s="29">
        <v>3149343.86</v>
      </c>
      <c r="H12" s="29">
        <v>447521.76</v>
      </c>
      <c r="I12" s="30">
        <v>61513.36</v>
      </c>
      <c r="J12" s="30">
        <v>386008.4</v>
      </c>
      <c r="K12" s="31">
        <v>14.21</v>
      </c>
      <c r="L12" s="32" t="s">
        <v>27</v>
      </c>
      <c r="M12" s="33" t="s">
        <v>44</v>
      </c>
      <c r="N12" s="33" t="s">
        <v>45</v>
      </c>
      <c r="O12" s="31">
        <v>1.5</v>
      </c>
      <c r="P12" s="31">
        <v>15</v>
      </c>
      <c r="Q12" s="27" t="s">
        <v>21</v>
      </c>
      <c r="R12" s="32" t="s">
        <v>10</v>
      </c>
    </row>
    <row r="13" spans="1:18" s="26" customFormat="1" ht="22.5" x14ac:dyDescent="0.2">
      <c r="A13" s="27" t="s">
        <v>71</v>
      </c>
      <c r="B13" s="28" t="s">
        <v>72</v>
      </c>
      <c r="C13" s="27" t="s">
        <v>73</v>
      </c>
      <c r="D13" s="27" t="s">
        <v>74</v>
      </c>
      <c r="E13" s="33" t="s">
        <v>19</v>
      </c>
      <c r="F13" s="29">
        <v>2022000</v>
      </c>
      <c r="G13" s="29">
        <v>2022000</v>
      </c>
      <c r="H13" s="29">
        <v>394290</v>
      </c>
      <c r="I13" s="30">
        <v>54196.46</v>
      </c>
      <c r="J13" s="30">
        <v>340093.54</v>
      </c>
      <c r="K13" s="31">
        <v>19.5</v>
      </c>
      <c r="L13" s="32" t="s">
        <v>75</v>
      </c>
      <c r="M13" s="33" t="s">
        <v>44</v>
      </c>
      <c r="N13" s="33" t="s">
        <v>45</v>
      </c>
      <c r="O13" s="31">
        <v>50</v>
      </c>
      <c r="P13" s="31">
        <v>2</v>
      </c>
      <c r="Q13" s="28"/>
      <c r="R13" s="32" t="s">
        <v>10</v>
      </c>
    </row>
    <row r="14" spans="1:18" s="26" customFormat="1" ht="22.5" x14ac:dyDescent="0.2">
      <c r="A14" s="27" t="s">
        <v>76</v>
      </c>
      <c r="B14" s="28" t="s">
        <v>77</v>
      </c>
      <c r="C14" s="27" t="s">
        <v>78</v>
      </c>
      <c r="D14" s="27" t="s">
        <v>79</v>
      </c>
      <c r="E14" s="33" t="s">
        <v>80</v>
      </c>
      <c r="F14" s="29">
        <v>66514.78</v>
      </c>
      <c r="G14" s="29">
        <v>66514.78</v>
      </c>
      <c r="H14" s="29">
        <v>13968.1</v>
      </c>
      <c r="I14" s="30">
        <v>13968.1</v>
      </c>
      <c r="J14" s="30"/>
      <c r="K14" s="31">
        <v>21</v>
      </c>
      <c r="L14" s="32" t="s">
        <v>75</v>
      </c>
      <c r="M14" s="33" t="s">
        <v>44</v>
      </c>
      <c r="N14" s="33" t="s">
        <v>45</v>
      </c>
      <c r="O14" s="31">
        <v>2</v>
      </c>
      <c r="P14" s="31">
        <v>2</v>
      </c>
      <c r="Q14" s="28"/>
      <c r="R14" s="32" t="s">
        <v>11</v>
      </c>
    </row>
    <row r="15" spans="1:18" s="26" customFormat="1" ht="22.5" x14ac:dyDescent="0.2">
      <c r="A15" s="27" t="s">
        <v>81</v>
      </c>
      <c r="B15" s="28" t="s">
        <v>82</v>
      </c>
      <c r="C15" s="27" t="s">
        <v>83</v>
      </c>
      <c r="D15" s="27" t="s">
        <v>84</v>
      </c>
      <c r="E15" s="33" t="s">
        <v>17</v>
      </c>
      <c r="F15" s="29">
        <v>280534</v>
      </c>
      <c r="G15" s="29">
        <v>277514.7</v>
      </c>
      <c r="H15" s="29">
        <v>80340.509999999995</v>
      </c>
      <c r="I15" s="30">
        <v>80340.509999999995</v>
      </c>
      <c r="J15" s="30"/>
      <c r="K15" s="31">
        <v>28.95</v>
      </c>
      <c r="L15" s="32" t="s">
        <v>75</v>
      </c>
      <c r="M15" s="33" t="s">
        <v>44</v>
      </c>
      <c r="N15" s="33" t="s">
        <v>45</v>
      </c>
      <c r="O15" s="31">
        <v>12</v>
      </c>
      <c r="P15" s="31">
        <v>1</v>
      </c>
      <c r="Q15" s="28"/>
      <c r="R15" s="32" t="s">
        <v>10</v>
      </c>
    </row>
    <row r="16" spans="1:18" s="26" customFormat="1" ht="33.75" x14ac:dyDescent="0.2">
      <c r="A16" s="27" t="s">
        <v>85</v>
      </c>
      <c r="B16" s="28" t="s">
        <v>86</v>
      </c>
      <c r="C16" s="27" t="s">
        <v>87</v>
      </c>
      <c r="D16" s="27" t="s">
        <v>88</v>
      </c>
      <c r="E16" s="33" t="s">
        <v>17</v>
      </c>
      <c r="F16" s="29">
        <v>214000</v>
      </c>
      <c r="G16" s="29">
        <v>200000</v>
      </c>
      <c r="H16" s="29">
        <v>30000</v>
      </c>
      <c r="I16" s="30">
        <v>30000</v>
      </c>
      <c r="J16" s="30"/>
      <c r="K16" s="31">
        <v>15</v>
      </c>
      <c r="L16" s="32" t="s">
        <v>75</v>
      </c>
      <c r="M16" s="33" t="s">
        <v>44</v>
      </c>
      <c r="N16" s="33" t="s">
        <v>45</v>
      </c>
      <c r="O16" s="31">
        <v>2</v>
      </c>
      <c r="P16" s="31">
        <v>0</v>
      </c>
      <c r="Q16" s="28"/>
      <c r="R16" s="32" t="s">
        <v>11</v>
      </c>
    </row>
    <row r="17" spans="1:18" s="26" customFormat="1" ht="45" x14ac:dyDescent="0.2">
      <c r="A17" s="27" t="s">
        <v>89</v>
      </c>
      <c r="B17" s="28" t="s">
        <v>90</v>
      </c>
      <c r="C17" s="27" t="s">
        <v>91</v>
      </c>
      <c r="D17" s="27" t="s">
        <v>92</v>
      </c>
      <c r="E17" s="33" t="s">
        <v>33</v>
      </c>
      <c r="F17" s="29">
        <v>1777871.04</v>
      </c>
      <c r="G17" s="29">
        <v>1362015.04</v>
      </c>
      <c r="H17" s="29">
        <v>245162.71</v>
      </c>
      <c r="I17" s="30">
        <v>33698.42</v>
      </c>
      <c r="J17" s="30">
        <v>211464.29</v>
      </c>
      <c r="K17" s="31">
        <v>18</v>
      </c>
      <c r="L17" s="32" t="s">
        <v>93</v>
      </c>
      <c r="M17" s="33" t="s">
        <v>44</v>
      </c>
      <c r="N17" s="33" t="s">
        <v>45</v>
      </c>
      <c r="O17" s="31">
        <v>1</v>
      </c>
      <c r="P17" s="31">
        <v>10</v>
      </c>
      <c r="Q17" s="28"/>
      <c r="R17" s="32" t="s">
        <v>10</v>
      </c>
    </row>
    <row r="18" spans="1:18" s="26" customFormat="1" ht="22.5" x14ac:dyDescent="0.2">
      <c r="A18" s="27" t="s">
        <v>94</v>
      </c>
      <c r="B18" s="28" t="s">
        <v>95</v>
      </c>
      <c r="C18" s="27" t="s">
        <v>96</v>
      </c>
      <c r="D18" s="27" t="s">
        <v>97</v>
      </c>
      <c r="E18" s="33" t="s">
        <v>98</v>
      </c>
      <c r="F18" s="29">
        <v>2815561.73</v>
      </c>
      <c r="G18" s="29">
        <v>2641236.33</v>
      </c>
      <c r="H18" s="29">
        <v>422597.81</v>
      </c>
      <c r="I18" s="30">
        <v>58087.46</v>
      </c>
      <c r="J18" s="30">
        <v>364510.35</v>
      </c>
      <c r="K18" s="31">
        <v>16</v>
      </c>
      <c r="L18" s="32" t="s">
        <v>99</v>
      </c>
      <c r="M18" s="33" t="s">
        <v>44</v>
      </c>
      <c r="N18" s="33" t="s">
        <v>45</v>
      </c>
      <c r="O18" s="31">
        <v>40.5</v>
      </c>
      <c r="P18" s="31">
        <v>3</v>
      </c>
      <c r="Q18" s="28"/>
      <c r="R18" s="32" t="s">
        <v>10</v>
      </c>
    </row>
    <row r="19" spans="1:18" s="26" customFormat="1" x14ac:dyDescent="0.2">
      <c r="A19" s="27" t="s">
        <v>100</v>
      </c>
      <c r="B19" s="28" t="s">
        <v>101</v>
      </c>
      <c r="C19" s="27" t="s">
        <v>102</v>
      </c>
      <c r="D19" s="27" t="s">
        <v>103</v>
      </c>
      <c r="E19" s="33" t="s">
        <v>104</v>
      </c>
      <c r="F19" s="29">
        <v>358141.73</v>
      </c>
      <c r="G19" s="29">
        <v>257549.16</v>
      </c>
      <c r="H19" s="29">
        <v>56660.82</v>
      </c>
      <c r="I19" s="30">
        <v>56660.82</v>
      </c>
      <c r="J19" s="30"/>
      <c r="K19" s="31">
        <v>22</v>
      </c>
      <c r="L19" s="32" t="s">
        <v>105</v>
      </c>
      <c r="M19" s="33" t="s">
        <v>44</v>
      </c>
      <c r="N19" s="33" t="s">
        <v>45</v>
      </c>
      <c r="O19" s="31">
        <v>2</v>
      </c>
      <c r="P19" s="31">
        <v>0</v>
      </c>
      <c r="Q19" s="28"/>
      <c r="R19" s="32" t="s">
        <v>10</v>
      </c>
    </row>
    <row r="20" spans="1:18" s="26" customFormat="1" ht="33.75" x14ac:dyDescent="0.2">
      <c r="A20" s="27" t="s">
        <v>106</v>
      </c>
      <c r="B20" s="28" t="s">
        <v>107</v>
      </c>
      <c r="C20" s="27" t="s">
        <v>108</v>
      </c>
      <c r="D20" s="27" t="s">
        <v>109</v>
      </c>
      <c r="E20" s="33" t="s">
        <v>18</v>
      </c>
      <c r="F20" s="29">
        <v>155326.04999999999</v>
      </c>
      <c r="G20" s="29">
        <v>82786.25</v>
      </c>
      <c r="H20" s="29">
        <v>14073.66</v>
      </c>
      <c r="I20" s="30">
        <v>14073.66</v>
      </c>
      <c r="J20" s="30"/>
      <c r="K20" s="31">
        <v>17</v>
      </c>
      <c r="L20" s="32" t="s">
        <v>105</v>
      </c>
      <c r="M20" s="33" t="s">
        <v>44</v>
      </c>
      <c r="N20" s="33" t="s">
        <v>45</v>
      </c>
      <c r="O20" s="31">
        <v>6.41</v>
      </c>
      <c r="P20" s="31">
        <v>0</v>
      </c>
      <c r="Q20" s="28"/>
      <c r="R20" s="32" t="s">
        <v>10</v>
      </c>
    </row>
    <row r="21" spans="1:18" s="26" customFormat="1" ht="22.5" x14ac:dyDescent="0.2">
      <c r="A21" s="27" t="s">
        <v>110</v>
      </c>
      <c r="B21" s="28" t="s">
        <v>111</v>
      </c>
      <c r="C21" s="27" t="s">
        <v>112</v>
      </c>
      <c r="D21" s="27" t="s">
        <v>113</v>
      </c>
      <c r="E21" s="33" t="s">
        <v>20</v>
      </c>
      <c r="F21" s="29">
        <v>546299</v>
      </c>
      <c r="G21" s="29">
        <v>205534.24</v>
      </c>
      <c r="H21" s="29">
        <v>39051.51</v>
      </c>
      <c r="I21" s="30">
        <v>39051.51</v>
      </c>
      <c r="J21" s="30"/>
      <c r="K21" s="31">
        <v>19</v>
      </c>
      <c r="L21" s="32" t="s">
        <v>105</v>
      </c>
      <c r="M21" s="33" t="s">
        <v>44</v>
      </c>
      <c r="N21" s="33" t="s">
        <v>45</v>
      </c>
      <c r="O21" s="31">
        <v>4.25</v>
      </c>
      <c r="P21" s="31">
        <v>1</v>
      </c>
      <c r="Q21" s="28"/>
      <c r="R21" s="32" t="s">
        <v>10</v>
      </c>
    </row>
    <row r="22" spans="1:18" s="26" customFormat="1" ht="22.5" x14ac:dyDescent="0.2">
      <c r="A22" s="27" t="s">
        <v>114</v>
      </c>
      <c r="B22" s="28" t="s">
        <v>22</v>
      </c>
      <c r="C22" s="27" t="s">
        <v>23</v>
      </c>
      <c r="D22" s="27" t="s">
        <v>115</v>
      </c>
      <c r="E22" s="33" t="s">
        <v>17</v>
      </c>
      <c r="F22" s="29">
        <v>149607</v>
      </c>
      <c r="G22" s="29">
        <v>149607</v>
      </c>
      <c r="H22" s="29">
        <v>21259.15</v>
      </c>
      <c r="I22" s="30">
        <v>21259.15</v>
      </c>
      <c r="J22" s="30"/>
      <c r="K22" s="31">
        <v>14.21</v>
      </c>
      <c r="L22" s="32" t="s">
        <v>105</v>
      </c>
      <c r="M22" s="33" t="s">
        <v>44</v>
      </c>
      <c r="N22" s="33" t="s">
        <v>45</v>
      </c>
      <c r="O22" s="31">
        <v>17.88</v>
      </c>
      <c r="P22" s="31">
        <v>0</v>
      </c>
      <c r="Q22" s="28"/>
      <c r="R22" s="32" t="s">
        <v>11</v>
      </c>
    </row>
    <row r="23" spans="1:18" s="26" customFormat="1" ht="22.5" x14ac:dyDescent="0.2">
      <c r="A23" s="27" t="s">
        <v>116</v>
      </c>
      <c r="B23" s="28" t="s">
        <v>117</v>
      </c>
      <c r="C23" s="27" t="s">
        <v>118</v>
      </c>
      <c r="D23" s="27" t="s">
        <v>119</v>
      </c>
      <c r="E23" s="33" t="s">
        <v>17</v>
      </c>
      <c r="F23" s="29">
        <v>59133</v>
      </c>
      <c r="G23" s="29">
        <v>59133</v>
      </c>
      <c r="H23" s="29">
        <v>10271.4</v>
      </c>
      <c r="I23" s="30">
        <v>10271.4</v>
      </c>
      <c r="J23" s="30"/>
      <c r="K23" s="31">
        <v>17.37</v>
      </c>
      <c r="L23" s="32" t="s">
        <v>105</v>
      </c>
      <c r="M23" s="33" t="s">
        <v>44</v>
      </c>
      <c r="N23" s="33" t="s">
        <v>45</v>
      </c>
      <c r="O23" s="31">
        <v>9</v>
      </c>
      <c r="P23" s="31">
        <v>0</v>
      </c>
      <c r="Q23" s="28"/>
      <c r="R23" s="32" t="s">
        <v>10</v>
      </c>
    </row>
    <row r="24" spans="1:18" s="26" customFormat="1" ht="33.75" x14ac:dyDescent="0.2">
      <c r="A24" s="27" t="s">
        <v>120</v>
      </c>
      <c r="B24" s="28" t="s">
        <v>121</v>
      </c>
      <c r="C24" s="27" t="s">
        <v>122</v>
      </c>
      <c r="D24" s="27" t="s">
        <v>123</v>
      </c>
      <c r="E24" s="33" t="s">
        <v>80</v>
      </c>
      <c r="F24" s="29">
        <v>294981</v>
      </c>
      <c r="G24" s="29">
        <v>289731</v>
      </c>
      <c r="H24" s="29">
        <v>86919.3</v>
      </c>
      <c r="I24" s="30">
        <v>86919.3</v>
      </c>
      <c r="J24" s="30"/>
      <c r="K24" s="31">
        <v>30</v>
      </c>
      <c r="L24" s="32" t="s">
        <v>43</v>
      </c>
      <c r="M24" s="33" t="s">
        <v>44</v>
      </c>
      <c r="N24" s="33" t="s">
        <v>45</v>
      </c>
      <c r="O24" s="31">
        <v>2</v>
      </c>
      <c r="P24" s="31">
        <v>1</v>
      </c>
      <c r="Q24" s="27" t="s">
        <v>21</v>
      </c>
      <c r="R24" s="32" t="s">
        <v>10</v>
      </c>
    </row>
    <row r="25" spans="1:18" s="26" customFormat="1" ht="22.5" x14ac:dyDescent="0.2">
      <c r="A25" s="27" t="s">
        <v>124</v>
      </c>
      <c r="B25" s="28" t="s">
        <v>125</v>
      </c>
      <c r="C25" s="27" t="s">
        <v>126</v>
      </c>
      <c r="D25" s="27" t="s">
        <v>127</v>
      </c>
      <c r="E25" s="33" t="s">
        <v>17</v>
      </c>
      <c r="F25" s="29">
        <v>1310800</v>
      </c>
      <c r="G25" s="29">
        <v>1310800</v>
      </c>
      <c r="H25" s="29">
        <v>205926.68</v>
      </c>
      <c r="I25" s="30">
        <v>205926.68</v>
      </c>
      <c r="J25" s="30"/>
      <c r="K25" s="31">
        <v>15.71</v>
      </c>
      <c r="L25" s="32" t="s">
        <v>128</v>
      </c>
      <c r="M25" s="33" t="s">
        <v>44</v>
      </c>
      <c r="N25" s="33" t="s">
        <v>45</v>
      </c>
      <c r="O25" s="31">
        <v>31.81</v>
      </c>
      <c r="P25" s="31">
        <v>0</v>
      </c>
      <c r="Q25" s="28"/>
      <c r="R25" s="32" t="s">
        <v>10</v>
      </c>
    </row>
    <row r="26" spans="1:18" s="26" customFormat="1" ht="22.5" x14ac:dyDescent="0.2">
      <c r="A26" s="27" t="s">
        <v>129</v>
      </c>
      <c r="B26" s="28" t="s">
        <v>130</v>
      </c>
      <c r="C26" s="27" t="s">
        <v>131</v>
      </c>
      <c r="D26" s="27" t="s">
        <v>132</v>
      </c>
      <c r="E26" s="33" t="s">
        <v>133</v>
      </c>
      <c r="F26" s="29">
        <v>273680</v>
      </c>
      <c r="G26" s="29">
        <v>273680</v>
      </c>
      <c r="H26" s="29">
        <v>47894</v>
      </c>
      <c r="I26" s="30">
        <v>47894</v>
      </c>
      <c r="J26" s="30"/>
      <c r="K26" s="31">
        <v>17.5</v>
      </c>
      <c r="L26" s="32" t="s">
        <v>105</v>
      </c>
      <c r="M26" s="33" t="s">
        <v>44</v>
      </c>
      <c r="N26" s="33" t="s">
        <v>45</v>
      </c>
      <c r="O26" s="31">
        <v>5</v>
      </c>
      <c r="P26" s="31">
        <v>1</v>
      </c>
      <c r="Q26" s="28"/>
      <c r="R26" s="32" t="s">
        <v>10</v>
      </c>
    </row>
    <row r="27" spans="1:18" s="26" customFormat="1" ht="22.5" x14ac:dyDescent="0.2">
      <c r="A27" s="27" t="s">
        <v>134</v>
      </c>
      <c r="B27" s="28" t="s">
        <v>135</v>
      </c>
      <c r="C27" s="27" t="s">
        <v>136</v>
      </c>
      <c r="D27" s="27" t="s">
        <v>137</v>
      </c>
      <c r="E27" s="33" t="s">
        <v>138</v>
      </c>
      <c r="F27" s="29">
        <v>655957.99</v>
      </c>
      <c r="G27" s="29">
        <v>636848.68000000005</v>
      </c>
      <c r="H27" s="29">
        <v>191054.6</v>
      </c>
      <c r="I27" s="30">
        <v>191054.6</v>
      </c>
      <c r="J27" s="30"/>
      <c r="K27" s="31">
        <v>30</v>
      </c>
      <c r="L27" s="32" t="s">
        <v>105</v>
      </c>
      <c r="M27" s="33" t="s">
        <v>44</v>
      </c>
      <c r="N27" s="33" t="s">
        <v>45</v>
      </c>
      <c r="O27" s="31">
        <v>12</v>
      </c>
      <c r="P27" s="31">
        <v>2</v>
      </c>
      <c r="Q27" s="28"/>
      <c r="R27" s="32" t="s">
        <v>10</v>
      </c>
    </row>
    <row r="28" spans="1:18" s="26" customFormat="1" ht="45" x14ac:dyDescent="0.2">
      <c r="A28" s="27" t="s">
        <v>139</v>
      </c>
      <c r="B28" s="28" t="s">
        <v>140</v>
      </c>
      <c r="C28" s="27" t="s">
        <v>141</v>
      </c>
      <c r="D28" s="27" t="s">
        <v>142</v>
      </c>
      <c r="E28" s="33" t="s">
        <v>17</v>
      </c>
      <c r="F28" s="29">
        <v>78035</v>
      </c>
      <c r="G28" s="29">
        <v>78035</v>
      </c>
      <c r="H28" s="29">
        <v>16387.349999999999</v>
      </c>
      <c r="I28" s="30">
        <v>16387.349999999999</v>
      </c>
      <c r="J28" s="30"/>
      <c r="K28" s="31">
        <v>21</v>
      </c>
      <c r="L28" s="32" t="s">
        <v>105</v>
      </c>
      <c r="M28" s="33" t="s">
        <v>44</v>
      </c>
      <c r="N28" s="33" t="s">
        <v>45</v>
      </c>
      <c r="O28" s="31">
        <v>5.1100000000000003</v>
      </c>
      <c r="P28" s="31">
        <v>0</v>
      </c>
      <c r="Q28" s="28"/>
      <c r="R28" s="32" t="s">
        <v>10</v>
      </c>
    </row>
    <row r="29" spans="1:18" s="26" customFormat="1" ht="22.5" x14ac:dyDescent="0.2">
      <c r="A29" s="27" t="s">
        <v>143</v>
      </c>
      <c r="B29" s="28" t="s">
        <v>144</v>
      </c>
      <c r="C29" s="27" t="s">
        <v>145</v>
      </c>
      <c r="D29" s="27" t="s">
        <v>146</v>
      </c>
      <c r="E29" s="33" t="s">
        <v>31</v>
      </c>
      <c r="F29" s="29">
        <v>121642.1</v>
      </c>
      <c r="G29" s="29">
        <v>121642.1</v>
      </c>
      <c r="H29" s="29">
        <v>33293.440000000002</v>
      </c>
      <c r="I29" s="30">
        <v>33293.440000000002</v>
      </c>
      <c r="J29" s="30"/>
      <c r="K29" s="31">
        <v>27.37</v>
      </c>
      <c r="L29" s="32" t="s">
        <v>105</v>
      </c>
      <c r="M29" s="33" t="s">
        <v>44</v>
      </c>
      <c r="N29" s="33" t="s">
        <v>45</v>
      </c>
      <c r="O29" s="31">
        <v>16</v>
      </c>
      <c r="P29" s="31">
        <v>2</v>
      </c>
      <c r="Q29" s="28"/>
      <c r="R29" s="32" t="s">
        <v>10</v>
      </c>
    </row>
    <row r="30" spans="1:18" s="26" customFormat="1" ht="22.5" x14ac:dyDescent="0.2">
      <c r="A30" s="27" t="s">
        <v>147</v>
      </c>
      <c r="B30" s="28" t="s">
        <v>148</v>
      </c>
      <c r="C30" s="27" t="s">
        <v>149</v>
      </c>
      <c r="D30" s="27" t="s">
        <v>150</v>
      </c>
      <c r="E30" s="33" t="s">
        <v>17</v>
      </c>
      <c r="F30" s="29">
        <v>590207.67000000004</v>
      </c>
      <c r="G30" s="29">
        <v>438587.67</v>
      </c>
      <c r="H30" s="29">
        <v>100875.16</v>
      </c>
      <c r="I30" s="30">
        <v>100875.16</v>
      </c>
      <c r="J30" s="30"/>
      <c r="K30" s="31">
        <v>23</v>
      </c>
      <c r="L30" s="32" t="s">
        <v>105</v>
      </c>
      <c r="M30" s="33" t="s">
        <v>44</v>
      </c>
      <c r="N30" s="33" t="s">
        <v>45</v>
      </c>
      <c r="O30" s="31">
        <v>1</v>
      </c>
      <c r="P30" s="31">
        <v>6</v>
      </c>
      <c r="Q30" s="28"/>
      <c r="R30" s="32" t="s">
        <v>11</v>
      </c>
    </row>
    <row r="31" spans="1:18" s="26" customFormat="1" x14ac:dyDescent="0.2">
      <c r="A31" s="27" t="s">
        <v>151</v>
      </c>
      <c r="B31" s="28" t="s">
        <v>152</v>
      </c>
      <c r="C31" s="27" t="s">
        <v>153</v>
      </c>
      <c r="D31" s="27" t="s">
        <v>154</v>
      </c>
      <c r="E31" s="33" t="s">
        <v>18</v>
      </c>
      <c r="F31" s="29">
        <v>1490630.36</v>
      </c>
      <c r="G31" s="29">
        <v>1238899.82</v>
      </c>
      <c r="H31" s="29">
        <v>179640.47</v>
      </c>
      <c r="I31" s="30">
        <v>179640.47</v>
      </c>
      <c r="J31" s="30"/>
      <c r="K31" s="31">
        <v>14.5</v>
      </c>
      <c r="L31" s="32" t="s">
        <v>155</v>
      </c>
      <c r="M31" s="33" t="s">
        <v>44</v>
      </c>
      <c r="N31" s="33" t="s">
        <v>45</v>
      </c>
      <c r="O31" s="31">
        <v>41</v>
      </c>
      <c r="P31" s="31">
        <v>0</v>
      </c>
      <c r="Q31" s="28"/>
      <c r="R31" s="32" t="s">
        <v>10</v>
      </c>
    </row>
    <row r="32" spans="1:18" s="26" customFormat="1" ht="33.75" x14ac:dyDescent="0.2">
      <c r="A32" s="27" t="s">
        <v>156</v>
      </c>
      <c r="B32" s="28" t="s">
        <v>157</v>
      </c>
      <c r="C32" s="27" t="s">
        <v>158</v>
      </c>
      <c r="D32" s="27" t="s">
        <v>159</v>
      </c>
      <c r="E32" s="33" t="s">
        <v>33</v>
      </c>
      <c r="F32" s="29">
        <v>886925.74</v>
      </c>
      <c r="G32" s="29">
        <v>807403.24</v>
      </c>
      <c r="H32" s="29">
        <v>229464</v>
      </c>
      <c r="I32" s="30">
        <v>31540.58</v>
      </c>
      <c r="J32" s="30">
        <v>197923.42</v>
      </c>
      <c r="K32" s="31">
        <v>28.42</v>
      </c>
      <c r="L32" s="32" t="s">
        <v>160</v>
      </c>
      <c r="M32" s="33" t="s">
        <v>44</v>
      </c>
      <c r="N32" s="33" t="s">
        <v>45</v>
      </c>
      <c r="O32" s="31">
        <v>0</v>
      </c>
      <c r="P32" s="31">
        <v>6</v>
      </c>
      <c r="Q32" s="28"/>
      <c r="R32" s="32" t="s">
        <v>11</v>
      </c>
    </row>
    <row r="33" spans="1:18" s="26" customFormat="1" ht="45" x14ac:dyDescent="0.2">
      <c r="A33" s="27" t="s">
        <v>161</v>
      </c>
      <c r="B33" s="28" t="s">
        <v>162</v>
      </c>
      <c r="C33" s="27" t="s">
        <v>163</v>
      </c>
      <c r="D33" s="27" t="s">
        <v>164</v>
      </c>
      <c r="E33" s="33" t="s">
        <v>80</v>
      </c>
      <c r="F33" s="29">
        <v>55000</v>
      </c>
      <c r="G33" s="29">
        <v>55000</v>
      </c>
      <c r="H33" s="29">
        <v>6875</v>
      </c>
      <c r="I33" s="30">
        <v>6875</v>
      </c>
      <c r="J33" s="30"/>
      <c r="K33" s="31">
        <v>12.5</v>
      </c>
      <c r="L33" s="32" t="s">
        <v>105</v>
      </c>
      <c r="M33" s="33" t="s">
        <v>44</v>
      </c>
      <c r="N33" s="33" t="s">
        <v>45</v>
      </c>
      <c r="O33" s="31">
        <v>9</v>
      </c>
      <c r="P33" s="31">
        <v>0</v>
      </c>
      <c r="Q33" s="28"/>
      <c r="R33" s="32" t="s">
        <v>10</v>
      </c>
    </row>
    <row r="34" spans="1:18" s="26" customFormat="1" ht="22.5" x14ac:dyDescent="0.2">
      <c r="A34" s="27" t="s">
        <v>165</v>
      </c>
      <c r="B34" s="28" t="s">
        <v>166</v>
      </c>
      <c r="C34" s="27" t="s">
        <v>167</v>
      </c>
      <c r="D34" s="27" t="s">
        <v>168</v>
      </c>
      <c r="E34" s="33" t="s">
        <v>138</v>
      </c>
      <c r="F34" s="29">
        <v>92677.7</v>
      </c>
      <c r="G34" s="29">
        <v>89117.7</v>
      </c>
      <c r="H34" s="29">
        <v>14258.83</v>
      </c>
      <c r="I34" s="30">
        <v>14258.83</v>
      </c>
      <c r="J34" s="30"/>
      <c r="K34" s="31">
        <v>16</v>
      </c>
      <c r="L34" s="32" t="s">
        <v>105</v>
      </c>
      <c r="M34" s="33" t="s">
        <v>44</v>
      </c>
      <c r="N34" s="33" t="s">
        <v>45</v>
      </c>
      <c r="O34" s="31">
        <v>2</v>
      </c>
      <c r="P34" s="31">
        <v>0</v>
      </c>
      <c r="Q34" s="28"/>
      <c r="R34" s="32" t="s">
        <v>10</v>
      </c>
    </row>
    <row r="35" spans="1:18" s="26" customFormat="1" x14ac:dyDescent="0.2">
      <c r="A35" s="27" t="s">
        <v>169</v>
      </c>
      <c r="B35" s="28" t="s">
        <v>170</v>
      </c>
      <c r="C35" s="27" t="s">
        <v>171</v>
      </c>
      <c r="D35" s="27" t="s">
        <v>172</v>
      </c>
      <c r="E35" s="33" t="s">
        <v>173</v>
      </c>
      <c r="F35" s="29">
        <v>69479.839999999997</v>
      </c>
      <c r="G35" s="29">
        <v>69479.839999999997</v>
      </c>
      <c r="H35" s="29">
        <v>9873.09</v>
      </c>
      <c r="I35" s="30">
        <v>9873.09</v>
      </c>
      <c r="J35" s="30"/>
      <c r="K35" s="31">
        <v>14.21</v>
      </c>
      <c r="L35" s="32" t="s">
        <v>105</v>
      </c>
      <c r="M35" s="33" t="s">
        <v>44</v>
      </c>
      <c r="N35" s="33" t="s">
        <v>45</v>
      </c>
      <c r="O35" s="31">
        <v>16.5</v>
      </c>
      <c r="P35" s="31">
        <v>0</v>
      </c>
      <c r="Q35" s="28"/>
      <c r="R35" s="32" t="s">
        <v>10</v>
      </c>
    </row>
    <row r="36" spans="1:18" s="26" customFormat="1" ht="33.75" x14ac:dyDescent="0.2">
      <c r="A36" s="27" t="s">
        <v>174</v>
      </c>
      <c r="B36" s="28" t="s">
        <v>175</v>
      </c>
      <c r="C36" s="27" t="s">
        <v>176</v>
      </c>
      <c r="D36" s="27" t="s">
        <v>177</v>
      </c>
      <c r="E36" s="33" t="s">
        <v>20</v>
      </c>
      <c r="F36" s="29">
        <v>926626.43</v>
      </c>
      <c r="G36" s="29">
        <v>804851.46</v>
      </c>
      <c r="H36" s="29">
        <v>131351.76</v>
      </c>
      <c r="I36" s="30">
        <v>131351.76</v>
      </c>
      <c r="J36" s="30"/>
      <c r="K36" s="31">
        <v>16.32</v>
      </c>
      <c r="L36" s="32" t="s">
        <v>105</v>
      </c>
      <c r="M36" s="33" t="s">
        <v>44</v>
      </c>
      <c r="N36" s="33" t="s">
        <v>45</v>
      </c>
      <c r="O36" s="31">
        <v>31.1</v>
      </c>
      <c r="P36" s="31">
        <v>1.4</v>
      </c>
      <c r="Q36" s="28"/>
      <c r="R36" s="32" t="s">
        <v>10</v>
      </c>
    </row>
    <row r="37" spans="1:18" s="26" customFormat="1" x14ac:dyDescent="0.2">
      <c r="A37" s="34"/>
      <c r="B37" s="35"/>
      <c r="C37" s="4" t="s">
        <v>30</v>
      </c>
      <c r="D37" s="15">
        <v>31</v>
      </c>
      <c r="E37" s="38"/>
      <c r="F37" s="36">
        <f>SUM(F6:F36)</f>
        <v>21586825.469999999</v>
      </c>
      <c r="G37" s="36">
        <f t="shared" ref="G37:J37" si="0">SUM(G6:G36)</f>
        <v>18592026.02</v>
      </c>
      <c r="H37" s="36">
        <f t="shared" si="0"/>
        <v>3443198.16</v>
      </c>
      <c r="I37" s="36">
        <f t="shared" si="0"/>
        <v>1943198.1600000004</v>
      </c>
      <c r="J37" s="36">
        <f t="shared" si="0"/>
        <v>1500000</v>
      </c>
      <c r="K37" s="38"/>
      <c r="L37" s="39"/>
      <c r="M37" s="38"/>
      <c r="N37" s="38"/>
      <c r="O37" s="37">
        <f>SUM(O6:O36)</f>
        <v>406.29</v>
      </c>
      <c r="P37" s="37">
        <f>SUM(P6:P36)</f>
        <v>66.400000000000006</v>
      </c>
      <c r="Q37" s="35"/>
      <c r="R37" s="39"/>
    </row>
    <row r="38" spans="1:18" s="26" customFormat="1" x14ac:dyDescent="0.2">
      <c r="A38" s="34"/>
      <c r="B38" s="35"/>
      <c r="C38" s="34"/>
      <c r="D38" s="34"/>
      <c r="E38" s="38"/>
      <c r="F38" s="40"/>
      <c r="G38" s="40"/>
      <c r="H38" s="40"/>
      <c r="I38" s="41"/>
      <c r="J38" s="39"/>
      <c r="K38" s="38"/>
      <c r="L38" s="39"/>
      <c r="M38" s="38"/>
      <c r="N38" s="38"/>
      <c r="O38" s="38"/>
      <c r="P38" s="38"/>
      <c r="Q38" s="35"/>
      <c r="R38" s="39"/>
    </row>
    <row r="42" spans="1:18" ht="12.75" customHeight="1" x14ac:dyDescent="0.2">
      <c r="I42" s="45"/>
    </row>
  </sheetData>
  <mergeCells count="2">
    <mergeCell ref="I4:J4"/>
    <mergeCell ref="O4:P4"/>
  </mergeCells>
  <pageMargins left="0" right="0" top="0" bottom="0" header="0" footer="0"/>
  <pageSetup paperSize="9" scale="9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PIE_2020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2018-08-22T09:13:21Z</cp:lastPrinted>
  <dcterms:created xsi:type="dcterms:W3CDTF">2018-08-22T07:47:33Z</dcterms:created>
  <dcterms:modified xsi:type="dcterms:W3CDTF">2021-02-11T09:06:27Z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01922D261885AC6554869B89C2813A25DB79CA3BF3BDD0685891DDEC6CCDA661EDD481CA3EEB0A90692163FE93D6A847ED943365EA828543D4C1D03E2D1939E82B12902A430D7866175646AF02710B27F9F17199753FE29A694A338007366D7215F1FFEAC9D3BEBB548DEE4D0CAE06A9F7258A6BD9CFBF6B2C8B440D1F13A51</vt:lpwstr>
  </property>
  <property fmtid="{D5CDD505-2E9C-101B-9397-08002B2CF9AE}" pid="3" name="Business Objects Context Information1">
    <vt:lpwstr>CD4C88FB458114A3E2E80BF8947922A8AE40CC8DDB3D343F5307F1EA61E6D79922D969D6D7DDCB8D2808F4013DA5B959A96894424FFDF52909FE336E0A92D90053556510CD272653DD20819E931D3FB5C9547809DFEA86464D4D273DE468AED9A56B6633CEB3604C6FE85DF83A5FC02E3A0BB7904F6C918460DE7F7A7E6446C</vt:lpwstr>
  </property>
  <property fmtid="{D5CDD505-2E9C-101B-9397-08002B2CF9AE}" pid="4" name="Business Objects Context Information2">
    <vt:lpwstr>0A298C66A0962B20ECCF89A824095A8D31A9636C8F34D47CE81BFF114515949D182B7C034088FBECE8B2BEA48871FC140A01784907A59AD9C8B6FBBF94A2F6F4803F7640DDC704D1FAA68733DAB13FC0A1BCFC91F8CA8142B42D02913D64B0D91F2C2A2F2B3D33D6AE07C0E11FD864C1EE73C06B6B919E156809B7268560EEB</vt:lpwstr>
  </property>
  <property fmtid="{D5CDD505-2E9C-101B-9397-08002B2CF9AE}" pid="5" name="Business Objects Context Information3">
    <vt:lpwstr>7183526849A3A446B1F1904A666CC103399CABEF1C72A4D4827F5AF6EDF3A9224C7748FB0B29256E5950F24225DEAFB5AB7363DBAD0B0BA1762A370EFBFD5AF088AB5A98A26DA3E415DF668FCCAB9E67047E6D1E77DE7324BE3A2A4582E529F43BB632D61D1533934D1F8A059DD5F163AED64EE3E2562A401D8E7B686DD0D7C</vt:lpwstr>
  </property>
  <property fmtid="{D5CDD505-2E9C-101B-9397-08002B2CF9AE}" pid="6" name="Business Objects Context Information4">
    <vt:lpwstr>C9BDCCF42997C2B3734A1E8A86C32E70B4CA255ABEF7AE802B7AF4C2C3BCE55D50BCEB8FFC6755578E546B9ADD395B12EB366F6921CD84D9AEC827485D145577010BF4E89C6833A6E828C28745132D1FF1870DA2EC011ABF11887B585B619AC668AEA809FEB2EF286D503D0D80B8D80E44D853E1519C0B936ACF4084E850AC1</vt:lpwstr>
  </property>
  <property fmtid="{D5CDD505-2E9C-101B-9397-08002B2CF9AE}" pid="7" name="Business Objects Context Information5">
    <vt:lpwstr>6528DAB5B3E119FD185B66A44E958D0C7D0CC037A733C9DACF8E28FAF05F77CD741264DBCAFF05FFD9746D829E8DA5B21931837FCDF6E1354AF94D0E3A0F8446A899B06E2706D7C4A053A851ED39EFE34B8C2A89621460894D44432D17E080EF57DD41DB032E8DF9DA02794A7E99660FEC49F6C86CB659FD67DABF13EA83032</vt:lpwstr>
  </property>
  <property fmtid="{D5CDD505-2E9C-101B-9397-08002B2CF9AE}" pid="8" name="Business Objects Context Information6">
    <vt:lpwstr>0A3DD5296BE22F50745ED965926CFAA9FFA1AE291DEBB40A0BB2D7402B1B153CDF644929</vt:lpwstr>
  </property>
</Properties>
</file>