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PIE_2018" sheetId="1" r:id="rId1"/>
  </sheets>
  <definedNames>
    <definedName name="_xlnm.Print_Titles" localSheetId="0">PIE_2018!#REF!</definedName>
  </definedNames>
  <calcPr calcId="125725"/>
</workbook>
</file>

<file path=xl/calcChain.xml><?xml version="1.0" encoding="utf-8"?>
<calcChain xmlns="http://schemas.openxmlformats.org/spreadsheetml/2006/main">
  <c r="N27" i="1"/>
  <c r="M27"/>
  <c r="G27"/>
  <c r="H27"/>
  <c r="F27"/>
</calcChain>
</file>

<file path=xl/sharedStrings.xml><?xml version="1.0" encoding="utf-8"?>
<sst xmlns="http://schemas.openxmlformats.org/spreadsheetml/2006/main" count="212" uniqueCount="133">
  <si>
    <t>Mantener</t>
  </si>
  <si>
    <t>Crear</t>
  </si>
  <si>
    <t>B33945908</t>
  </si>
  <si>
    <t>A33701749</t>
  </si>
  <si>
    <t>VEROT SA</t>
  </si>
  <si>
    <t>A33344078</t>
  </si>
  <si>
    <t>ASTURFEITO SA</t>
  </si>
  <si>
    <t>Número Expediente</t>
  </si>
  <si>
    <t>NIF</t>
  </si>
  <si>
    <t>Entidad</t>
  </si>
  <si>
    <t>Finalidad</t>
  </si>
  <si>
    <t>Inversión Presentada (€)</t>
  </si>
  <si>
    <t>Empleo Indefinido (EJC)</t>
  </si>
  <si>
    <t>%</t>
  </si>
  <si>
    <t>Inversión Subvencionable (€)</t>
  </si>
  <si>
    <t>Subvenciones a proyectos de Inversión empresarial en el ámbito del Principado de Asturias (PIE)</t>
  </si>
  <si>
    <t>IDE/2018/000346</t>
  </si>
  <si>
    <t>A33017245</t>
  </si>
  <si>
    <t>TOSCAF, S.A.</t>
  </si>
  <si>
    <t>AMPLIACIÓN DE PLANTA INDUSTRIAL DE ENVASADO DE CAFÉ Y AFINES</t>
  </si>
  <si>
    <t>NO</t>
  </si>
  <si>
    <t>IDE/2018/000374</t>
  </si>
  <si>
    <t>B33881434</t>
  </si>
  <si>
    <t>ABZ LASER WORKS SL</t>
  </si>
  <si>
    <t>COMPRA DE MAQUINA TRULASER5030 FIBER L68</t>
  </si>
  <si>
    <t>IDE/2018/000491</t>
  </si>
  <si>
    <t>B74214396</t>
  </si>
  <si>
    <t>GESTION DE LA BIOMASA FORESTAL S.L.</t>
  </si>
  <si>
    <t>Planta de Secado no Forzado y tratamiento de Biomasa</t>
  </si>
  <si>
    <t>IDE/2018/000566</t>
  </si>
  <si>
    <t>B33835190</t>
  </si>
  <si>
    <t>INTERCARGO ASTURIAS SL</t>
  </si>
  <si>
    <t>INVERSION PARA UNA PLATAFORMA LOGISTICA AVANZADA , EN VERIÑA, GIJÓN.</t>
  </si>
  <si>
    <t>IDE/2018/000567</t>
  </si>
  <si>
    <t>B33848615</t>
  </si>
  <si>
    <t>TRANSMARAÑA SL</t>
  </si>
  <si>
    <t>NAVE INDUSTRIAL PARA SERVICIOS DE LOGISTICA Y PAQUETERIA</t>
  </si>
  <si>
    <t>IDE/2018/000568</t>
  </si>
  <si>
    <t>OXIPLANT. CENTRO DE TRANSFORMACIÓN DEL ACERO S.L.</t>
  </si>
  <si>
    <t>APERTURA DE NUEVO CENTRO DE TRABAJO DOTADO DE MÁQUINA DE CORTE Y BISELADO DE TUBO POR PLASMA</t>
  </si>
  <si>
    <t>IDE/2018/000569</t>
  </si>
  <si>
    <t>B33485913</t>
  </si>
  <si>
    <t>JAVIER RUBIN SLU</t>
  </si>
  <si>
    <t>PROYECTO DE AMPLIACIÓN DE NAVE INDUSTRIAL DESTINADA A  ELABORACIÓN DE ALIMENTOS CONGELADOS</t>
  </si>
  <si>
    <t>IDE/2018/000570</t>
  </si>
  <si>
    <t>B33620865</t>
  </si>
  <si>
    <t>CONSTRUCCIONES LOS CAMPOS,SL</t>
  </si>
  <si>
    <t>NUEVO HOTEL BOUTIQUE DE CUATRO ESTRELLAS EN GIJÓN</t>
  </si>
  <si>
    <t>IDE/2018/000571</t>
  </si>
  <si>
    <t>B74238239</t>
  </si>
  <si>
    <t>VENTANAS TECNICAS DEL NOROESTE SL</t>
  </si>
  <si>
    <t>CONSTRUCCION NAVE INDUSTRIAL Y MODERNIZACION PARQUE MAQUINARIA.</t>
  </si>
  <si>
    <t>SI</t>
  </si>
  <si>
    <t>IDE/2018/000572</t>
  </si>
  <si>
    <t>Mejora competitividad sectores aeroespacial y eólico offshore, e incremento capacidad producción.</t>
  </si>
  <si>
    <t>IDE/2018/000573</t>
  </si>
  <si>
    <t>B33017823</t>
  </si>
  <si>
    <t>TALLERES CARLOS DEL VALLE SL</t>
  </si>
  <si>
    <t>CREACION CENTRO PRODUCCIÓN UNIFICADO Y MODERNIZACIÓN TECNOLÓGICA EN TALLER DE CALDERERÍA Y MECANIZACIÓN INDUSTRIAL</t>
  </si>
  <si>
    <t>IDE/2018/000574</t>
  </si>
  <si>
    <t>Ampliación de la capacidad productiva mediante la adquisición de una máquina de corte por láser</t>
  </si>
  <si>
    <t>IDE/2018/000575</t>
  </si>
  <si>
    <t>A74448515</t>
  </si>
  <si>
    <t>TREE TECNOLOGY SA</t>
  </si>
  <si>
    <t>Adquisición de la Unidad Productiva por el procedimiento de compra venta en procedimiento concursal de la empresa TREELOGIC TELEMÁTICA Y LÓGICA RACIONAL PARA LA EMPRESA EUROPEA, S.L.</t>
  </si>
  <si>
    <t>IDE/2018/000577</t>
  </si>
  <si>
    <t>A74114489</t>
  </si>
  <si>
    <t>PERFILADOS DEL NORTE SA</t>
  </si>
  <si>
    <t>AMPLIACIÓN DE LA CAPACIDAD PRODUCTIVA DE LA PLANTA DE PERFINOR</t>
  </si>
  <si>
    <t>IDE/2018/000578</t>
  </si>
  <si>
    <t>B33475757</t>
  </si>
  <si>
    <t>CARPINTERIA METALICA VILLA DE AVILES SL</t>
  </si>
  <si>
    <t>NUEVA PLANTA DE CARPINTERÍA METÁLICA EN AVILÉS DE VIAVI</t>
  </si>
  <si>
    <t>IDE/2018/000579</t>
  </si>
  <si>
    <t>B52505906</t>
  </si>
  <si>
    <t>INDUSTRIAS GOAL GIJON SLU</t>
  </si>
  <si>
    <t>Ampliación de la capacidad productiva para el fortalecimiento de la División 2 de la planta de INGOAL</t>
  </si>
  <si>
    <t>IDE/2018/000580</t>
  </si>
  <si>
    <t>B74349804</t>
  </si>
  <si>
    <t>DDR VESSELS XXI SL</t>
  </si>
  <si>
    <t>ddr Vessels Gijón: Planta de Descontaminación, Desmantelamiento y Reciclaje de Buques</t>
  </si>
  <si>
    <t>IDE/2018/000583</t>
  </si>
  <si>
    <t>A33646753</t>
  </si>
  <si>
    <t>INDUSTRIAS METÁLICAS RUIZ SA</t>
  </si>
  <si>
    <t>Ampliación de la capacidad productiva de la planta de Industrias Metálicas Ruiz</t>
  </si>
  <si>
    <t>IDE/2018/000585</t>
  </si>
  <si>
    <t>B33844366</t>
  </si>
  <si>
    <t>JESÚS MÉNDEZ MADERAS, S.L.</t>
  </si>
  <si>
    <t>Incorporación de tecnología y ampliación de la capacidad productiva para el tratamiento térmico de la madera</t>
  </si>
  <si>
    <t>IDE/2018/000586</t>
  </si>
  <si>
    <t>A33625294</t>
  </si>
  <si>
    <t>FUNDICIONES VERIÑA SA</t>
  </si>
  <si>
    <t>PROYECTO DE MODERNIZACION Y MEJORA DE COMPETITIVIDAD EN FUNDICIONES VERIÑA</t>
  </si>
  <si>
    <t>IDE/2018/000828</t>
  </si>
  <si>
    <t>A33027210</t>
  </si>
  <si>
    <t>CORVEFLEX, SA</t>
  </si>
  <si>
    <t>AMPLIACIÓN DE CAPACIDAD PRODUCTIVA PARA LA FABRICACIÓN DE TÚNELES DE VENTILACIÓN FLEXIBLES</t>
  </si>
  <si>
    <t>Municipio Inversiones</t>
  </si>
  <si>
    <t>Subvención Aprobada(€)</t>
  </si>
  <si>
    <t>Solicitudes aprobadas Convocatoria 2018</t>
  </si>
  <si>
    <t>F. Inicio Ejecución</t>
  </si>
  <si>
    <t>F. Fin Ejecución</t>
  </si>
  <si>
    <t>Plazo Acreditación</t>
  </si>
  <si>
    <t>Cláusulas Condicionales</t>
  </si>
  <si>
    <t>Nueva Creación</t>
  </si>
  <si>
    <t>30/07/2018</t>
  </si>
  <si>
    <t>06/08/2018</t>
  </si>
  <si>
    <t>26/02/2018</t>
  </si>
  <si>
    <t>15/01/2018</t>
  </si>
  <si>
    <t>26/12/2017</t>
  </si>
  <si>
    <t>20/09/2018</t>
  </si>
  <si>
    <t>26/09/2017</t>
  </si>
  <si>
    <t>14/06/2018</t>
  </si>
  <si>
    <t>30/01/2018</t>
  </si>
  <si>
    <t>28/02/2018</t>
  </si>
  <si>
    <t>21/09/2018</t>
  </si>
  <si>
    <t>19/07/2017</t>
  </si>
  <si>
    <t>23/09/2016</t>
  </si>
  <si>
    <t>26/10/2016</t>
  </si>
  <si>
    <t>30/06/2020</t>
  </si>
  <si>
    <t>30/09/2020</t>
  </si>
  <si>
    <t>PRAVIA</t>
  </si>
  <si>
    <t>GIJÓN</t>
  </si>
  <si>
    <t>TINEO</t>
  </si>
  <si>
    <t>LLANERA</t>
  </si>
  <si>
    <t>CARREÑO</t>
  </si>
  <si>
    <t>AVILÉS</t>
  </si>
  <si>
    <t>MIERES</t>
  </si>
  <si>
    <t>SIERO</t>
  </si>
  <si>
    <t>ALLER</t>
  </si>
  <si>
    <t>Total solicitudes aprobadas: 21</t>
  </si>
  <si>
    <t>Totales:</t>
  </si>
  <si>
    <t>Se autoriza al beneficiario para que concierte la adquisición, construcción o acondicionamiento de los activos subvencionados con entidad vinculada al mismo</t>
  </si>
</sst>
</file>

<file path=xl/styles.xml><?xml version="1.0" encoding="utf-8"?>
<styleSheet xmlns="http://schemas.openxmlformats.org/spreadsheetml/2006/main">
  <fonts count="5">
    <font>
      <sz val="10"/>
      <color indexed="8"/>
      <name val="ARIAL"/>
      <charset val="1"/>
    </font>
    <font>
      <b/>
      <sz val="9"/>
      <color theme="3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45066682943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>
      <alignment vertical="top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P27"/>
  <sheetViews>
    <sheetView showGridLines="0" showRowColHeaders="0" tabSelected="1" showOutlineSymbols="0" zoomScaleNormal="100" workbookViewId="0">
      <selection activeCell="A4" sqref="A4"/>
    </sheetView>
  </sheetViews>
  <sheetFormatPr baseColWidth="10" defaultColWidth="6.85546875" defaultRowHeight="12.75" customHeight="1"/>
  <cols>
    <col min="1" max="1" width="18.140625" style="5" customWidth="1"/>
    <col min="2" max="2" width="11.28515625" style="5" bestFit="1" customWidth="1"/>
    <col min="3" max="3" width="43.5703125" style="5" customWidth="1"/>
    <col min="4" max="4" width="58.140625" style="5" customWidth="1"/>
    <col min="5" max="5" width="14.42578125" style="13" customWidth="1"/>
    <col min="6" max="6" width="15.85546875" style="6" bestFit="1" customWidth="1"/>
    <col min="7" max="7" width="20.140625" style="6" bestFit="1" customWidth="1"/>
    <col min="8" max="8" width="15.140625" style="13" customWidth="1"/>
    <col min="9" max="9" width="6.140625" style="13" bestFit="1" customWidth="1"/>
    <col min="10" max="11" width="11.5703125" style="13" bestFit="1" customWidth="1"/>
    <col min="12" max="12" width="13" style="13" bestFit="1" customWidth="1"/>
    <col min="13" max="13" width="11.28515625" style="13" customWidth="1"/>
    <col min="14" max="14" width="8.28515625" style="13" customWidth="1"/>
    <col min="15" max="15" width="51.42578125" style="15" customWidth="1"/>
    <col min="16" max="16" width="10.140625" style="13" customWidth="1"/>
  </cols>
  <sheetData>
    <row r="1" spans="1:16" s="7" customFormat="1" ht="12.75" customHeight="1">
      <c r="A1" s="2" t="s">
        <v>15</v>
      </c>
      <c r="B1" s="9"/>
      <c r="C1" s="9"/>
      <c r="D1" s="9"/>
      <c r="E1" s="9"/>
      <c r="F1" s="9"/>
      <c r="G1" s="9"/>
      <c r="H1" s="9"/>
      <c r="I1" s="9"/>
      <c r="J1" s="9"/>
      <c r="K1" s="12"/>
      <c r="L1" s="12"/>
      <c r="M1" s="12"/>
      <c r="N1" s="12"/>
      <c r="O1" s="14"/>
      <c r="P1" s="12"/>
    </row>
    <row r="2" spans="1:16" s="7" customFormat="1" ht="12.75" customHeight="1">
      <c r="A2" s="2" t="s">
        <v>99</v>
      </c>
      <c r="B2" s="9"/>
      <c r="C2" s="10"/>
      <c r="D2" s="10"/>
      <c r="E2" s="11"/>
      <c r="F2" s="10"/>
      <c r="G2" s="10"/>
      <c r="H2" s="10"/>
      <c r="I2" s="11"/>
      <c r="J2" s="11"/>
      <c r="K2" s="12"/>
      <c r="L2" s="12"/>
      <c r="M2" s="12"/>
      <c r="N2" s="12"/>
      <c r="O2" s="14"/>
      <c r="P2" s="12"/>
    </row>
    <row r="3" spans="1:16" s="7" customFormat="1" ht="12.75" customHeight="1">
      <c r="A3" s="1"/>
      <c r="B3" s="1"/>
      <c r="C3" s="1"/>
      <c r="D3" s="1"/>
      <c r="E3" s="12"/>
      <c r="F3" s="3"/>
      <c r="G3" s="3"/>
      <c r="H3" s="12"/>
      <c r="I3" s="12"/>
      <c r="J3" s="12"/>
      <c r="K3" s="12"/>
      <c r="L3" s="12"/>
      <c r="M3" s="12"/>
      <c r="N3" s="12"/>
      <c r="O3" s="14"/>
      <c r="P3" s="12"/>
    </row>
    <row r="4" spans="1:16" s="7" customFormat="1" ht="24" customHeight="1">
      <c r="A4" s="1"/>
      <c r="B4" s="1"/>
      <c r="C4" s="1"/>
      <c r="D4" s="1"/>
      <c r="E4" s="12"/>
      <c r="F4" s="3"/>
      <c r="G4" s="3"/>
      <c r="H4" s="12"/>
      <c r="I4" s="12"/>
      <c r="J4" s="12"/>
      <c r="K4" s="12"/>
      <c r="L4" s="12"/>
      <c r="M4" s="28" t="s">
        <v>12</v>
      </c>
      <c r="N4" s="29"/>
      <c r="O4" s="14"/>
      <c r="P4" s="12"/>
    </row>
    <row r="5" spans="1:16" s="8" customFormat="1" ht="22.5">
      <c r="A5" s="16" t="s">
        <v>7</v>
      </c>
      <c r="B5" s="16" t="s">
        <v>8</v>
      </c>
      <c r="C5" s="16" t="s">
        <v>9</v>
      </c>
      <c r="D5" s="16" t="s">
        <v>10</v>
      </c>
      <c r="E5" s="17" t="s">
        <v>97</v>
      </c>
      <c r="F5" s="18" t="s">
        <v>11</v>
      </c>
      <c r="G5" s="18" t="s">
        <v>14</v>
      </c>
      <c r="H5" s="18" t="s">
        <v>98</v>
      </c>
      <c r="I5" s="17" t="s">
        <v>13</v>
      </c>
      <c r="J5" s="17" t="s">
        <v>100</v>
      </c>
      <c r="K5" s="17" t="s">
        <v>101</v>
      </c>
      <c r="L5" s="17" t="s">
        <v>102</v>
      </c>
      <c r="M5" s="17" t="s">
        <v>0</v>
      </c>
      <c r="N5" s="17" t="s">
        <v>1</v>
      </c>
      <c r="O5" s="19" t="s">
        <v>103</v>
      </c>
      <c r="P5" s="17" t="s">
        <v>104</v>
      </c>
    </row>
    <row r="6" spans="1:16" s="8" customFormat="1" ht="22.5">
      <c r="A6" s="20" t="s">
        <v>16</v>
      </c>
      <c r="B6" s="20" t="s">
        <v>17</v>
      </c>
      <c r="C6" s="20" t="s">
        <v>18</v>
      </c>
      <c r="D6" s="20" t="s">
        <v>19</v>
      </c>
      <c r="E6" s="21" t="s">
        <v>121</v>
      </c>
      <c r="F6" s="22">
        <v>670294.68999999994</v>
      </c>
      <c r="G6" s="22">
        <v>551384.14</v>
      </c>
      <c r="H6" s="22">
        <v>97594.99</v>
      </c>
      <c r="I6" s="23">
        <v>17.7</v>
      </c>
      <c r="J6" s="21" t="s">
        <v>105</v>
      </c>
      <c r="K6" s="21" t="s">
        <v>119</v>
      </c>
      <c r="L6" s="21" t="s">
        <v>120</v>
      </c>
      <c r="M6" s="23">
        <v>108.5</v>
      </c>
      <c r="N6" s="23">
        <v>2</v>
      </c>
      <c r="O6" s="24"/>
      <c r="P6" s="21" t="s">
        <v>20</v>
      </c>
    </row>
    <row r="7" spans="1:16" s="8" customFormat="1">
      <c r="A7" s="20" t="s">
        <v>21</v>
      </c>
      <c r="B7" s="20" t="s">
        <v>22</v>
      </c>
      <c r="C7" s="20" t="s">
        <v>23</v>
      </c>
      <c r="D7" s="20" t="s">
        <v>24</v>
      </c>
      <c r="E7" s="21" t="s">
        <v>122</v>
      </c>
      <c r="F7" s="22">
        <v>873600</v>
      </c>
      <c r="G7" s="22">
        <v>873600</v>
      </c>
      <c r="H7" s="22">
        <v>137504.64000000001</v>
      </c>
      <c r="I7" s="23">
        <v>15.74</v>
      </c>
      <c r="J7" s="21" t="s">
        <v>106</v>
      </c>
      <c r="K7" s="21" t="s">
        <v>119</v>
      </c>
      <c r="L7" s="21" t="s">
        <v>120</v>
      </c>
      <c r="M7" s="23">
        <v>5</v>
      </c>
      <c r="N7" s="23">
        <v>0</v>
      </c>
      <c r="O7" s="24"/>
      <c r="P7" s="21" t="s">
        <v>20</v>
      </c>
    </row>
    <row r="8" spans="1:16" s="8" customFormat="1">
      <c r="A8" s="20" t="s">
        <v>25</v>
      </c>
      <c r="B8" s="20" t="s">
        <v>26</v>
      </c>
      <c r="C8" s="20" t="s">
        <v>27</v>
      </c>
      <c r="D8" s="20" t="s">
        <v>28</v>
      </c>
      <c r="E8" s="21" t="s">
        <v>123</v>
      </c>
      <c r="F8" s="22">
        <v>1623862.36</v>
      </c>
      <c r="G8" s="22">
        <v>1623862.36</v>
      </c>
      <c r="H8" s="22">
        <v>14519.7</v>
      </c>
      <c r="I8" s="23">
        <v>0.89</v>
      </c>
      <c r="J8" s="21" t="s">
        <v>107</v>
      </c>
      <c r="K8" s="21" t="s">
        <v>119</v>
      </c>
      <c r="L8" s="21" t="s">
        <v>120</v>
      </c>
      <c r="M8" s="23">
        <v>0</v>
      </c>
      <c r="N8" s="23">
        <v>2</v>
      </c>
      <c r="O8" s="24"/>
      <c r="P8" s="21" t="s">
        <v>20</v>
      </c>
    </row>
    <row r="9" spans="1:16" s="8" customFormat="1" ht="22.5">
      <c r="A9" s="20" t="s">
        <v>29</v>
      </c>
      <c r="B9" s="20" t="s">
        <v>30</v>
      </c>
      <c r="C9" s="20" t="s">
        <v>31</v>
      </c>
      <c r="D9" s="20" t="s">
        <v>32</v>
      </c>
      <c r="E9" s="21" t="s">
        <v>122</v>
      </c>
      <c r="F9" s="22">
        <v>2836060.13</v>
      </c>
      <c r="G9" s="22">
        <v>2315456.56</v>
      </c>
      <c r="H9" s="22">
        <v>198838.37</v>
      </c>
      <c r="I9" s="23">
        <v>8.59</v>
      </c>
      <c r="J9" s="21" t="s">
        <v>108</v>
      </c>
      <c r="K9" s="21" t="s">
        <v>119</v>
      </c>
      <c r="L9" s="21" t="s">
        <v>120</v>
      </c>
      <c r="M9" s="23">
        <v>7.13</v>
      </c>
      <c r="N9" s="23">
        <v>3</v>
      </c>
      <c r="O9" s="24"/>
      <c r="P9" s="21" t="s">
        <v>20</v>
      </c>
    </row>
    <row r="10" spans="1:16" s="8" customFormat="1" ht="22.5">
      <c r="A10" s="20" t="s">
        <v>33</v>
      </c>
      <c r="B10" s="20" t="s">
        <v>34</v>
      </c>
      <c r="C10" s="20" t="s">
        <v>35</v>
      </c>
      <c r="D10" s="20" t="s">
        <v>36</v>
      </c>
      <c r="E10" s="21" t="s">
        <v>122</v>
      </c>
      <c r="F10" s="22">
        <v>1251154.01</v>
      </c>
      <c r="G10" s="22">
        <v>1251154.01</v>
      </c>
      <c r="H10" s="22">
        <v>58428.89</v>
      </c>
      <c r="I10" s="23">
        <v>4.67</v>
      </c>
      <c r="J10" s="21" t="s">
        <v>109</v>
      </c>
      <c r="K10" s="21" t="s">
        <v>119</v>
      </c>
      <c r="L10" s="21" t="s">
        <v>120</v>
      </c>
      <c r="M10" s="23">
        <v>34</v>
      </c>
      <c r="N10" s="23">
        <v>1</v>
      </c>
      <c r="O10" s="24"/>
      <c r="P10" s="21" t="s">
        <v>20</v>
      </c>
    </row>
    <row r="11" spans="1:16" s="8" customFormat="1" ht="22.5">
      <c r="A11" s="20" t="s">
        <v>37</v>
      </c>
      <c r="B11" s="20" t="s">
        <v>2</v>
      </c>
      <c r="C11" s="20" t="s">
        <v>38</v>
      </c>
      <c r="D11" s="20" t="s">
        <v>39</v>
      </c>
      <c r="E11" s="21" t="s">
        <v>124</v>
      </c>
      <c r="F11" s="22">
        <v>745509</v>
      </c>
      <c r="G11" s="22">
        <v>738709</v>
      </c>
      <c r="H11" s="22">
        <v>99282.49</v>
      </c>
      <c r="I11" s="23">
        <v>13.44</v>
      </c>
      <c r="J11" s="21" t="s">
        <v>110</v>
      </c>
      <c r="K11" s="21" t="s">
        <v>119</v>
      </c>
      <c r="L11" s="21" t="s">
        <v>120</v>
      </c>
      <c r="M11" s="23">
        <v>37</v>
      </c>
      <c r="N11" s="23">
        <v>2</v>
      </c>
      <c r="O11" s="24"/>
      <c r="P11" s="21" t="s">
        <v>20</v>
      </c>
    </row>
    <row r="12" spans="1:16" s="8" customFormat="1" ht="22.5">
      <c r="A12" s="20" t="s">
        <v>40</v>
      </c>
      <c r="B12" s="20" t="s">
        <v>41</v>
      </c>
      <c r="C12" s="20" t="s">
        <v>42</v>
      </c>
      <c r="D12" s="20" t="s">
        <v>43</v>
      </c>
      <c r="E12" s="21" t="s">
        <v>125</v>
      </c>
      <c r="F12" s="22">
        <v>835122.81</v>
      </c>
      <c r="G12" s="22">
        <v>835122.81</v>
      </c>
      <c r="H12" s="22">
        <v>139632.53</v>
      </c>
      <c r="I12" s="23">
        <v>16.72</v>
      </c>
      <c r="J12" s="21" t="s">
        <v>110</v>
      </c>
      <c r="K12" s="21" t="s">
        <v>119</v>
      </c>
      <c r="L12" s="21" t="s">
        <v>120</v>
      </c>
      <c r="M12" s="23">
        <v>1.5</v>
      </c>
      <c r="N12" s="23">
        <v>1.6</v>
      </c>
      <c r="O12" s="24"/>
      <c r="P12" s="21" t="s">
        <v>20</v>
      </c>
    </row>
    <row r="13" spans="1:16" s="8" customFormat="1">
      <c r="A13" s="20" t="s">
        <v>44</v>
      </c>
      <c r="B13" s="20" t="s">
        <v>45</v>
      </c>
      <c r="C13" s="20" t="s">
        <v>46</v>
      </c>
      <c r="D13" s="20" t="s">
        <v>47</v>
      </c>
      <c r="E13" s="21" t="s">
        <v>122</v>
      </c>
      <c r="F13" s="22">
        <v>1800031.08</v>
      </c>
      <c r="G13" s="22">
        <v>1800031.08</v>
      </c>
      <c r="H13" s="22">
        <v>19260.330000000002</v>
      </c>
      <c r="I13" s="23">
        <v>1.07</v>
      </c>
      <c r="J13" s="21" t="s">
        <v>111</v>
      </c>
      <c r="K13" s="21" t="s">
        <v>119</v>
      </c>
      <c r="L13" s="21" t="s">
        <v>120</v>
      </c>
      <c r="M13" s="23">
        <v>3.68</v>
      </c>
      <c r="N13" s="23">
        <v>8</v>
      </c>
      <c r="O13" s="24"/>
      <c r="P13" s="21" t="s">
        <v>20</v>
      </c>
    </row>
    <row r="14" spans="1:16" s="8" customFormat="1" ht="22.5">
      <c r="A14" s="20" t="s">
        <v>48</v>
      </c>
      <c r="B14" s="20" t="s">
        <v>49</v>
      </c>
      <c r="C14" s="20" t="s">
        <v>50</v>
      </c>
      <c r="D14" s="20" t="s">
        <v>51</v>
      </c>
      <c r="E14" s="21" t="s">
        <v>126</v>
      </c>
      <c r="F14" s="22">
        <v>1002602.55</v>
      </c>
      <c r="G14" s="22">
        <v>878582.83</v>
      </c>
      <c r="H14" s="22">
        <v>207433.41</v>
      </c>
      <c r="I14" s="23">
        <v>23.61</v>
      </c>
      <c r="J14" s="21" t="s">
        <v>112</v>
      </c>
      <c r="K14" s="21" t="s">
        <v>119</v>
      </c>
      <c r="L14" s="21" t="s">
        <v>120</v>
      </c>
      <c r="M14" s="23">
        <v>18</v>
      </c>
      <c r="N14" s="23">
        <v>1</v>
      </c>
      <c r="O14" s="24"/>
      <c r="P14" s="21" t="s">
        <v>52</v>
      </c>
    </row>
    <row r="15" spans="1:16" s="8" customFormat="1" ht="22.5">
      <c r="A15" s="20" t="s">
        <v>53</v>
      </c>
      <c r="B15" s="20" t="s">
        <v>5</v>
      </c>
      <c r="C15" s="20" t="s">
        <v>6</v>
      </c>
      <c r="D15" s="20" t="s">
        <v>54</v>
      </c>
      <c r="E15" s="21" t="s">
        <v>125</v>
      </c>
      <c r="F15" s="22">
        <v>1811829.21</v>
      </c>
      <c r="G15" s="22">
        <v>1793936.21</v>
      </c>
      <c r="H15" s="22">
        <v>358787.24</v>
      </c>
      <c r="I15" s="23">
        <v>20</v>
      </c>
      <c r="J15" s="21" t="s">
        <v>113</v>
      </c>
      <c r="K15" s="21" t="s">
        <v>119</v>
      </c>
      <c r="L15" s="21" t="s">
        <v>120</v>
      </c>
      <c r="M15" s="23">
        <v>146</v>
      </c>
      <c r="N15" s="23">
        <v>3</v>
      </c>
      <c r="O15" s="24"/>
      <c r="P15" s="21" t="s">
        <v>20</v>
      </c>
    </row>
    <row r="16" spans="1:16" s="8" customFormat="1" ht="33.75">
      <c r="A16" s="20" t="s">
        <v>55</v>
      </c>
      <c r="B16" s="20" t="s">
        <v>56</v>
      </c>
      <c r="C16" s="20" t="s">
        <v>57</v>
      </c>
      <c r="D16" s="20" t="s">
        <v>58</v>
      </c>
      <c r="E16" s="21" t="s">
        <v>127</v>
      </c>
      <c r="F16" s="22">
        <v>1695377</v>
      </c>
      <c r="G16" s="22">
        <v>1477604</v>
      </c>
      <c r="H16" s="22">
        <v>101993.77</v>
      </c>
      <c r="I16" s="23">
        <v>6.9</v>
      </c>
      <c r="J16" s="21" t="s">
        <v>114</v>
      </c>
      <c r="K16" s="21" t="s">
        <v>119</v>
      </c>
      <c r="L16" s="21" t="s">
        <v>120</v>
      </c>
      <c r="M16" s="23">
        <v>9</v>
      </c>
      <c r="N16" s="23">
        <v>2</v>
      </c>
      <c r="O16" s="24"/>
      <c r="P16" s="21" t="s">
        <v>20</v>
      </c>
    </row>
    <row r="17" spans="1:16" s="8" customFormat="1" ht="22.5">
      <c r="A17" s="20" t="s">
        <v>59</v>
      </c>
      <c r="B17" s="20" t="s">
        <v>3</v>
      </c>
      <c r="C17" s="20" t="s">
        <v>4</v>
      </c>
      <c r="D17" s="20" t="s">
        <v>60</v>
      </c>
      <c r="E17" s="21" t="s">
        <v>125</v>
      </c>
      <c r="F17" s="22">
        <v>1150000</v>
      </c>
      <c r="G17" s="22">
        <v>1150000</v>
      </c>
      <c r="H17" s="22">
        <v>173420</v>
      </c>
      <c r="I17" s="23">
        <v>15.08</v>
      </c>
      <c r="J17" s="21" t="s">
        <v>115</v>
      </c>
      <c r="K17" s="21" t="s">
        <v>119</v>
      </c>
      <c r="L17" s="21" t="s">
        <v>120</v>
      </c>
      <c r="M17" s="23">
        <v>51.75</v>
      </c>
      <c r="N17" s="23">
        <v>0</v>
      </c>
      <c r="O17" s="24"/>
      <c r="P17" s="21" t="s">
        <v>20</v>
      </c>
    </row>
    <row r="18" spans="1:16" s="8" customFormat="1" ht="45">
      <c r="A18" s="20" t="s">
        <v>61</v>
      </c>
      <c r="B18" s="20" t="s">
        <v>62</v>
      </c>
      <c r="C18" s="20" t="s">
        <v>63</v>
      </c>
      <c r="D18" s="20" t="s">
        <v>64</v>
      </c>
      <c r="E18" s="21" t="s">
        <v>128</v>
      </c>
      <c r="F18" s="22">
        <v>575000</v>
      </c>
      <c r="G18" s="22">
        <v>575000</v>
      </c>
      <c r="H18" s="22">
        <v>90505</v>
      </c>
      <c r="I18" s="23">
        <v>15.74</v>
      </c>
      <c r="J18" s="21" t="s">
        <v>115</v>
      </c>
      <c r="K18" s="21" t="s">
        <v>119</v>
      </c>
      <c r="L18" s="21" t="s">
        <v>120</v>
      </c>
      <c r="M18" s="23">
        <v>0</v>
      </c>
      <c r="N18" s="23">
        <v>61</v>
      </c>
      <c r="O18" s="24"/>
      <c r="P18" s="21" t="s">
        <v>52</v>
      </c>
    </row>
    <row r="19" spans="1:16" s="8" customFormat="1" ht="22.5">
      <c r="A19" s="20" t="s">
        <v>65</v>
      </c>
      <c r="B19" s="20" t="s">
        <v>66</v>
      </c>
      <c r="C19" s="20" t="s">
        <v>67</v>
      </c>
      <c r="D19" s="20" t="s">
        <v>68</v>
      </c>
      <c r="E19" s="21" t="s">
        <v>129</v>
      </c>
      <c r="F19" s="22">
        <v>1124269.5</v>
      </c>
      <c r="G19" s="22">
        <v>1012719.5</v>
      </c>
      <c r="H19" s="22">
        <v>189277.27</v>
      </c>
      <c r="I19" s="23">
        <v>18.690000000000001</v>
      </c>
      <c r="J19" s="21" t="s">
        <v>115</v>
      </c>
      <c r="K19" s="21" t="s">
        <v>119</v>
      </c>
      <c r="L19" s="21" t="s">
        <v>120</v>
      </c>
      <c r="M19" s="23">
        <v>20.63</v>
      </c>
      <c r="N19" s="23">
        <v>3</v>
      </c>
      <c r="O19" s="24"/>
      <c r="P19" s="21" t="s">
        <v>20</v>
      </c>
    </row>
    <row r="20" spans="1:16" s="8" customFormat="1" ht="45">
      <c r="A20" s="20" t="s">
        <v>69</v>
      </c>
      <c r="B20" s="20" t="s">
        <v>70</v>
      </c>
      <c r="C20" s="20" t="s">
        <v>71</v>
      </c>
      <c r="D20" s="20" t="s">
        <v>72</v>
      </c>
      <c r="E20" s="21" t="s">
        <v>126</v>
      </c>
      <c r="F20" s="22">
        <v>1763811.69</v>
      </c>
      <c r="G20" s="22">
        <v>1694486.02</v>
      </c>
      <c r="H20" s="22">
        <v>29145.16</v>
      </c>
      <c r="I20" s="23">
        <v>1.72</v>
      </c>
      <c r="J20" s="21" t="s">
        <v>114</v>
      </c>
      <c r="K20" s="21" t="s">
        <v>119</v>
      </c>
      <c r="L20" s="21" t="s">
        <v>120</v>
      </c>
      <c r="M20" s="23">
        <v>18.28</v>
      </c>
      <c r="N20" s="23">
        <v>3</v>
      </c>
      <c r="O20" s="20" t="s">
        <v>132</v>
      </c>
      <c r="P20" s="21" t="s">
        <v>20</v>
      </c>
    </row>
    <row r="21" spans="1:16" s="8" customFormat="1" ht="22.5">
      <c r="A21" s="20" t="s">
        <v>73</v>
      </c>
      <c r="B21" s="20" t="s">
        <v>74</v>
      </c>
      <c r="C21" s="20" t="s">
        <v>75</v>
      </c>
      <c r="D21" s="20" t="s">
        <v>76</v>
      </c>
      <c r="E21" s="21" t="s">
        <v>122</v>
      </c>
      <c r="F21" s="22">
        <v>2454820.5099999998</v>
      </c>
      <c r="G21" s="22">
        <v>2338465.0499999998</v>
      </c>
      <c r="H21" s="22">
        <v>113614.72</v>
      </c>
      <c r="I21" s="23">
        <v>4.8600000000000003</v>
      </c>
      <c r="J21" s="21" t="s">
        <v>116</v>
      </c>
      <c r="K21" s="21" t="s">
        <v>119</v>
      </c>
      <c r="L21" s="21" t="s">
        <v>120</v>
      </c>
      <c r="M21" s="23">
        <v>36.5</v>
      </c>
      <c r="N21" s="23">
        <v>4</v>
      </c>
      <c r="O21" s="24"/>
      <c r="P21" s="21" t="s">
        <v>20</v>
      </c>
    </row>
    <row r="22" spans="1:16" s="8" customFormat="1" ht="45">
      <c r="A22" s="20" t="s">
        <v>77</v>
      </c>
      <c r="B22" s="20" t="s">
        <v>78</v>
      </c>
      <c r="C22" s="20" t="s">
        <v>79</v>
      </c>
      <c r="D22" s="20" t="s">
        <v>80</v>
      </c>
      <c r="E22" s="21" t="s">
        <v>122</v>
      </c>
      <c r="F22" s="22">
        <v>1796229.97</v>
      </c>
      <c r="G22" s="22">
        <v>1322927.97</v>
      </c>
      <c r="H22" s="22">
        <v>156634.67000000001</v>
      </c>
      <c r="I22" s="23">
        <v>11.84</v>
      </c>
      <c r="J22" s="21" t="s">
        <v>117</v>
      </c>
      <c r="K22" s="21" t="s">
        <v>119</v>
      </c>
      <c r="L22" s="21" t="s">
        <v>120</v>
      </c>
      <c r="M22" s="23">
        <v>0</v>
      </c>
      <c r="N22" s="23">
        <v>7</v>
      </c>
      <c r="O22" s="20" t="s">
        <v>132</v>
      </c>
      <c r="P22" s="21" t="s">
        <v>20</v>
      </c>
    </row>
    <row r="23" spans="1:16" s="8" customFormat="1" ht="22.5">
      <c r="A23" s="20" t="s">
        <v>81</v>
      </c>
      <c r="B23" s="20" t="s">
        <v>82</v>
      </c>
      <c r="C23" s="20" t="s">
        <v>83</v>
      </c>
      <c r="D23" s="20" t="s">
        <v>84</v>
      </c>
      <c r="E23" s="21" t="s">
        <v>122</v>
      </c>
      <c r="F23" s="22">
        <v>3393995.64</v>
      </c>
      <c r="G23" s="22">
        <v>3151711.54</v>
      </c>
      <c r="H23" s="22">
        <v>117874.02</v>
      </c>
      <c r="I23" s="23">
        <v>3.74</v>
      </c>
      <c r="J23" s="21" t="s">
        <v>118</v>
      </c>
      <c r="K23" s="21" t="s">
        <v>119</v>
      </c>
      <c r="L23" s="21" t="s">
        <v>120</v>
      </c>
      <c r="M23" s="23">
        <v>29</v>
      </c>
      <c r="N23" s="23">
        <v>5</v>
      </c>
      <c r="O23" s="24"/>
      <c r="P23" s="21" t="s">
        <v>20</v>
      </c>
    </row>
    <row r="24" spans="1:16" s="8" customFormat="1" ht="22.5">
      <c r="A24" s="20" t="s">
        <v>85</v>
      </c>
      <c r="B24" s="20" t="s">
        <v>86</v>
      </c>
      <c r="C24" s="20" t="s">
        <v>87</v>
      </c>
      <c r="D24" s="20" t="s">
        <v>88</v>
      </c>
      <c r="E24" s="21" t="s">
        <v>122</v>
      </c>
      <c r="F24" s="22">
        <v>1238280.04</v>
      </c>
      <c r="G24" s="22">
        <v>832484.05</v>
      </c>
      <c r="H24" s="22">
        <v>30468.92</v>
      </c>
      <c r="I24" s="23">
        <v>3.66</v>
      </c>
      <c r="J24" s="21" t="s">
        <v>114</v>
      </c>
      <c r="K24" s="21" t="s">
        <v>119</v>
      </c>
      <c r="L24" s="21" t="s">
        <v>120</v>
      </c>
      <c r="M24" s="23">
        <v>18</v>
      </c>
      <c r="N24" s="23">
        <v>3</v>
      </c>
      <c r="O24" s="24"/>
      <c r="P24" s="21" t="s">
        <v>20</v>
      </c>
    </row>
    <row r="25" spans="1:16" s="8" customFormat="1" ht="22.5">
      <c r="A25" s="20" t="s">
        <v>89</v>
      </c>
      <c r="B25" s="20" t="s">
        <v>90</v>
      </c>
      <c r="C25" s="20" t="s">
        <v>91</v>
      </c>
      <c r="D25" s="20" t="s">
        <v>92</v>
      </c>
      <c r="E25" s="21" t="s">
        <v>122</v>
      </c>
      <c r="F25" s="22">
        <v>601316</v>
      </c>
      <c r="G25" s="22">
        <v>601316</v>
      </c>
      <c r="H25" s="22">
        <v>88694.11</v>
      </c>
      <c r="I25" s="23">
        <v>14.75</v>
      </c>
      <c r="J25" s="21" t="s">
        <v>115</v>
      </c>
      <c r="K25" s="21" t="s">
        <v>119</v>
      </c>
      <c r="L25" s="21" t="s">
        <v>120</v>
      </c>
      <c r="M25" s="23">
        <v>27</v>
      </c>
      <c r="N25" s="23">
        <v>0</v>
      </c>
      <c r="O25" s="24"/>
      <c r="P25" s="21" t="s">
        <v>52</v>
      </c>
    </row>
    <row r="26" spans="1:16" s="8" customFormat="1" ht="22.5">
      <c r="A26" s="20" t="s">
        <v>93</v>
      </c>
      <c r="B26" s="20" t="s">
        <v>94</v>
      </c>
      <c r="C26" s="20" t="s">
        <v>95</v>
      </c>
      <c r="D26" s="20" t="s">
        <v>96</v>
      </c>
      <c r="E26" s="21" t="s">
        <v>122</v>
      </c>
      <c r="F26" s="22">
        <v>1256653.1399999999</v>
      </c>
      <c r="G26" s="22">
        <v>1114470.3999999999</v>
      </c>
      <c r="H26" s="22">
        <v>213755.42</v>
      </c>
      <c r="I26" s="23">
        <v>19.18</v>
      </c>
      <c r="J26" s="21" t="s">
        <v>110</v>
      </c>
      <c r="K26" s="21" t="s">
        <v>119</v>
      </c>
      <c r="L26" s="21" t="s">
        <v>120</v>
      </c>
      <c r="M26" s="23">
        <v>15</v>
      </c>
      <c r="N26" s="23">
        <v>0</v>
      </c>
      <c r="O26" s="24"/>
      <c r="P26" s="21" t="s">
        <v>20</v>
      </c>
    </row>
    <row r="27" spans="1:16">
      <c r="A27" s="1"/>
      <c r="B27" s="1"/>
      <c r="C27" s="4" t="s">
        <v>130</v>
      </c>
      <c r="D27" s="1"/>
      <c r="E27" s="25" t="s">
        <v>131</v>
      </c>
      <c r="F27" s="26">
        <f>SUM(F6:F26)</f>
        <v>30499819.329999998</v>
      </c>
      <c r="G27" s="26">
        <f t="shared" ref="G27:H27" si="0">SUM(G6:G26)</f>
        <v>27933023.529999997</v>
      </c>
      <c r="H27" s="26">
        <f t="shared" si="0"/>
        <v>2636665.65</v>
      </c>
      <c r="I27" s="12"/>
      <c r="J27" s="12"/>
      <c r="K27" s="12"/>
      <c r="L27" s="12"/>
      <c r="M27" s="27">
        <f>SUM(M6:M26)</f>
        <v>585.97</v>
      </c>
      <c r="N27" s="27">
        <f>SUM(N6:N26)</f>
        <v>111.6</v>
      </c>
      <c r="O27" s="14"/>
      <c r="P27" s="12"/>
    </row>
  </sheetData>
  <mergeCells count="1">
    <mergeCell ref="M4:N4"/>
  </mergeCells>
  <pageMargins left="0" right="0" top="0" bottom="0" header="0" footer="0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PIE_2018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2018-08-22T09:13:21Z</cp:lastPrinted>
  <dcterms:created xsi:type="dcterms:W3CDTF">2018-08-22T07:47:33Z</dcterms:created>
  <dcterms:modified xsi:type="dcterms:W3CDTF">2019-06-04T08:42:41Z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01922D261885AC6554869B89C2813A25DB79CA3BF3BDD0685891DDEC6CCDA661EDD481CA3EEB0A90692163FE93D6A847ED943365EA828543D4C1D03E2D1939E82B12902A430D7866175646AF02710B27F9F17199753FE29A694A338007366D7215F1FFEAC9D3BEBB548DEE4D0CAE06A9F7258A6BD9CFBF6B2C8B440D1F13A51</vt:lpwstr>
  </property>
  <property fmtid="{D5CDD505-2E9C-101B-9397-08002B2CF9AE}" pid="3" name="Business Objects Context Information1">
    <vt:lpwstr>CD4C88FB458114A3E2E80BF8947922A8AE40CC8DDB3D343F5307F1EA61E6D79922D969D6D7DDCB8D2808F4013DA5B959A96894424FFDF52909FE336E0A92D90053556510CD272653DD20819E931D3FB5C9547809DFEA86464D4D273DE468AED9A56B6633CEB3604C6FE85DF83A5FC02E3A0BB7904F6C918460DE7F7A7E6446C</vt:lpwstr>
  </property>
  <property fmtid="{D5CDD505-2E9C-101B-9397-08002B2CF9AE}" pid="4" name="Business Objects Context Information2">
    <vt:lpwstr>0A298C66A0962B20ECCF89A824095A8D31A9636C8F34D47CE81BFF114515949D182B7C034088FBECE8B2BEA48871FC140A01784907A59AD9C8B6FBBF94A2F6F4803F7640DDC704D1FAA68733DAB13FC0A1BCFC91F8CA8142B42D02913D64B0D91F2C2A2F2B3D33D6AE07C0E11FD864C1EE73C06B6B919E156809B7268560EEB</vt:lpwstr>
  </property>
  <property fmtid="{D5CDD505-2E9C-101B-9397-08002B2CF9AE}" pid="5" name="Business Objects Context Information3">
    <vt:lpwstr>7183526849A3A446B1F1904A666CC103399CABEF1C72A4D4827F5AF6EDF3A9224C7748FB0B29256E5950F24225DEAFB5AB7363DBAD0B0BA1762A370EFBFD5AF088AB5A98A26DA3E415DF668FCCAB9E67047E6D1E77DE7324BE3A2A4582E529F43BB632D61D1533934D1F8A059DD5F163AED64EE3E2562A401D8E7B686DD0D7C</vt:lpwstr>
  </property>
  <property fmtid="{D5CDD505-2E9C-101B-9397-08002B2CF9AE}" pid="6" name="Business Objects Context Information4">
    <vt:lpwstr>C9BDCCF42997C2B3734A1E8A86C32E70B4CA255ABEF7AE802B7AF4C2C3BCE55D50BCEB8FFC6755578E546B9ADD395B12EB366F6921CD84D9AEC827485D145577010BF4E89C6833A6E828C28745132D1FF1870DA2EC011ABF11887B585B619AC668AEA809FEB2EF286D503D0D80B8D80E44D853E1519C0B936ACF4084E850AC1</vt:lpwstr>
  </property>
  <property fmtid="{D5CDD505-2E9C-101B-9397-08002B2CF9AE}" pid="7" name="Business Objects Context Information5">
    <vt:lpwstr>6528DAB5B3E119FD185B66A44E958D0C7D0CC037A733C9DACF8E28FAF05F77CD741264DBCAFF05FFD9746D829E8DA5B21931837FCDF6E1354AF94D0E3A0F8446A899B06E2706D7C4A053A851ED39EFE34B8C2A89621460894D44432D17E080EF57DD41DB032E8DF9DA02794A7E99660FEC49F6C86CB659FD67DABF13EA83032</vt:lpwstr>
  </property>
  <property fmtid="{D5CDD505-2E9C-101B-9397-08002B2CF9AE}" pid="8" name="Business Objects Context Information6">
    <vt:lpwstr>0A3DD5296BE22F50745ED965926CFAA9FFA1AE291DEBB40A0BB2D7402B1B153CDF644929</vt:lpwstr>
  </property>
</Properties>
</file>