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4400" windowHeight="8640" tabRatio="500"/>
  </bookViews>
  <sheets>
    <sheet name="PIE_2017" sheetId="1" r:id="rId1"/>
  </sheets>
  <definedNames>
    <definedName name="_xlnm.Print_Titles" localSheetId="0">PIE_2017!$5:$7</definedName>
  </definedNames>
  <calcPr calcId="125725" fullCalcOnLoad="1"/>
</workbook>
</file>

<file path=xl/calcChain.xml><?xml version="1.0" encoding="utf-8"?>
<calcChain xmlns="http://schemas.openxmlformats.org/spreadsheetml/2006/main">
  <c r="G38" i="1"/>
</calcChain>
</file>

<file path=xl/sharedStrings.xml><?xml version="1.0" encoding="utf-8"?>
<sst xmlns="http://schemas.openxmlformats.org/spreadsheetml/2006/main" count="126" uniqueCount="113">
  <si>
    <t>Mantener</t>
  </si>
  <si>
    <t>Crear</t>
  </si>
  <si>
    <t>IDE/2017/000029</t>
  </si>
  <si>
    <t>B33920562</t>
  </si>
  <si>
    <t>RODICAR HIDRAULICA SL</t>
  </si>
  <si>
    <t>AMPLIACION DE LA CAPACIDAD PRODUCTIVA PARA LA FABRICACION DE EQUIPOS DE LUBRICACION</t>
  </si>
  <si>
    <t>IDE/2017/000285</t>
  </si>
  <si>
    <t>A33771445</t>
  </si>
  <si>
    <t>NORTEMECANICA SA</t>
  </si>
  <si>
    <t>AMPLIACION DE LA CAPACIDAD PRODUCTIVA DE PROCESOS INDUSTRIALES E IMPLANTACION DE NUEVA LINEA DE TRATAMIENTO SUPERFICIAL</t>
  </si>
  <si>
    <t>IDE/2017/000381</t>
  </si>
  <si>
    <t>B33549445</t>
  </si>
  <si>
    <t>CICERO DIGITAL SL</t>
  </si>
  <si>
    <t>INVERSION EN CREACION DEPARTAMENTO PACKAGING</t>
  </si>
  <si>
    <t>IDE/2017/000422</t>
  </si>
  <si>
    <t>B74169400</t>
  </si>
  <si>
    <t>ITEMAT MECANIZACION SL</t>
  </si>
  <si>
    <t>AMPLIACION DE INSTALACIONES E INVERSION EN BIENES DE EQUIPO PARA MEJORA COMPETITIVA EN DIFERENTES SECTORES</t>
  </si>
  <si>
    <t>IDE/2017/000540</t>
  </si>
  <si>
    <t>A33015454</t>
  </si>
  <si>
    <t>CERAMICA DEL NALON SA</t>
  </si>
  <si>
    <t>AMPLIACION DE LA CAPACIDAD PRODUCTIVA PARA EL DESARROLLO DE NUEVOS PRODUCTOS</t>
  </si>
  <si>
    <t>IDE/2017/000624</t>
  </si>
  <si>
    <t>B52539244</t>
  </si>
  <si>
    <t>GANOR ENGINEERING SL</t>
  </si>
  <si>
    <t>AMPLIACION, DESARROLLO E INNOVACION DEL PROCESO PRODUCTIVO MEDIANTE CORTE LASER FIBRA E IMPRESION 3D</t>
  </si>
  <si>
    <t>IDE/2017/000697</t>
  </si>
  <si>
    <t>B33063157</t>
  </si>
  <si>
    <t>LIZATUR SL</t>
  </si>
  <si>
    <t>RENOVACION INTEGRAL Y MODERNIZACION EL HOTEL MIRADOR DE LA FRANCA</t>
  </si>
  <si>
    <t>IDE/2017/000723</t>
  </si>
  <si>
    <t>B33412347</t>
  </si>
  <si>
    <t>ASTURQUIMIA SL</t>
  </si>
  <si>
    <t>AMPLIACION Y NUEVA LINEA PRODUCCION BOTELLA PLANA</t>
  </si>
  <si>
    <t>IDE/2017/000725</t>
  </si>
  <si>
    <t>B33630393</t>
  </si>
  <si>
    <t>GRUAS SERTIBER SL</t>
  </si>
  <si>
    <t>REHABILITACION DE GRUAS Y FABRICACION DE OTROS ELEMENTOS DE ELEVACION</t>
  </si>
  <si>
    <t>IDE/2017/000726</t>
  </si>
  <si>
    <t>A33897182</t>
  </si>
  <si>
    <t>METALASER NORTE SA</t>
  </si>
  <si>
    <t>ADQUISICION DE MAQUINARIA DE CORTE POR LASER DE FIBRA</t>
  </si>
  <si>
    <t>IDE/2017/000727</t>
  </si>
  <si>
    <t>B33945908</t>
  </si>
  <si>
    <t>OXICORTE Y PLASMA ANTA, SL</t>
  </si>
  <si>
    <t>ADECUACION A NUEVOS MERCADOS</t>
  </si>
  <si>
    <t>IDE/2017/000732</t>
  </si>
  <si>
    <t>B33619867</t>
  </si>
  <si>
    <t>DANIEL GONZALEZ RIESTRA SL</t>
  </si>
  <si>
    <t>PREMOLINO FRAGMENTADOR</t>
  </si>
  <si>
    <t>IDE/2017/000737</t>
  </si>
  <si>
    <t>A33701749</t>
  </si>
  <si>
    <t>VEROT SA</t>
  </si>
  <si>
    <t>CREACION DE NUEVO CENTRO PRODUCTIVO PARA PROCESOS DE FABRICACION ADITIVA</t>
  </si>
  <si>
    <t>IDE/2017/000738</t>
  </si>
  <si>
    <t>A33110909</t>
  </si>
  <si>
    <t>NORMAGRUP TECHNOLOGY SA</t>
  </si>
  <si>
    <t>NUEVO ESTABLECIMIENTO PARA EL DESARROLLO Y FABRICACION DE VIDEO-PORTEROS</t>
  </si>
  <si>
    <t>IDE/2017/000739</t>
  </si>
  <si>
    <t>B33834011</t>
  </si>
  <si>
    <t>HIERROS CANTON, SL</t>
  </si>
  <si>
    <t>AMPLIACION DE CAPACIDAD PRODUCTIVA MEDIANTE LA INCORPORACION DE TECNOLOGIA VINCULADA A LA ESTRATEGIA DE IMPLANTACION DE INDUSTRIA 4.0</t>
  </si>
  <si>
    <t>IDE/2017/000740</t>
  </si>
  <si>
    <t>A33344078</t>
  </si>
  <si>
    <t>ASTURFEITO SA</t>
  </si>
  <si>
    <t>AMPLIACION INSTALACIONES SECTOR ENERGIA EOLICA OFFSHORE</t>
  </si>
  <si>
    <t>IDE/2017/000742</t>
  </si>
  <si>
    <t>A33604513</t>
  </si>
  <si>
    <t>INDUSTRIAL OLMAR SA</t>
  </si>
  <si>
    <t>NUEVAS TECNOLOGIAS DE FABRICACION ADITIVA BASADAS EN COLDSPRAY PARA APLICACION EN LA INDUSTRIA AERONAUTICA</t>
  </si>
  <si>
    <t>IDE/2017/000743</t>
  </si>
  <si>
    <t>A33426065</t>
  </si>
  <si>
    <t>CALERAS DE SAN CUCAO SA</t>
  </si>
  <si>
    <t>IMPLANTACION NUEVA LINEA DE BRIQUETEADO DE FINO DE DOLOMIA EN NUEVA PLANTA DE CALCINACION</t>
  </si>
  <si>
    <t>IDE/2017/000745</t>
  </si>
  <si>
    <t>B33874223</t>
  </si>
  <si>
    <t>AYDMETRO2 SL</t>
  </si>
  <si>
    <t>MODERNIZACION TECNOLOGICA EN INDUSTRIA DE FABRICACION DE ALFOMBRAS QUE PERMITE AUTOMATIZACION DE PROCESOS (INDUSTRIA 4.0)</t>
  </si>
  <si>
    <t>IDE/2017/000749</t>
  </si>
  <si>
    <t>A33023581</t>
  </si>
  <si>
    <t>CARTONAJES VIR SA</t>
  </si>
  <si>
    <t>AMPLIACION DE LA CAPACIDAD PRODUCTIVA MEDIANTE LA INCORPORACION DE NUEVOS EQUIPOS</t>
  </si>
  <si>
    <t>IDE/2017/000754</t>
  </si>
  <si>
    <t>B33791732</t>
  </si>
  <si>
    <t>CONSTRUCCIONES GARCIA RAMA SL</t>
  </si>
  <si>
    <t>CREACION DE UNA NUEVA LINEA DE NEGOCIO PERTENECIENTE AL SECTOR METALMECANICO ORIENTADA A LA PRODUCCION DE ENVOLVENTES INDUSTRIALIZADAS DE ALTA EFICIENCIA ENERGETICA PRA EL MONTAJE EN SECO</t>
  </si>
  <si>
    <t>Ante la concurrencia de los requisitos establecidos en el artículo 29, 7 d) de la Ley 38/2003, de 17 de noviembre General de Subvenciones, se autoriza al beneficiario la contratación con entidad vinculada al mismo.</t>
  </si>
  <si>
    <t>IDE/2017/000812</t>
  </si>
  <si>
    <t>B74427063</t>
  </si>
  <si>
    <t>KPS EUMAN TECHNOLOGIES SL</t>
  </si>
  <si>
    <t>PLANTA DE FABRICACION DE INSTRUMENTACION DE MEDIDA</t>
  </si>
  <si>
    <t>IDE/2017/000823</t>
  </si>
  <si>
    <t>Número Expediente</t>
  </si>
  <si>
    <t>NIF</t>
  </si>
  <si>
    <t>Entidad</t>
  </si>
  <si>
    <t>Finalidad</t>
  </si>
  <si>
    <t>Inversión Presentada (€)</t>
  </si>
  <si>
    <t>Subvención Concedida (€)</t>
  </si>
  <si>
    <t>Empleo Indefinido (EJC)</t>
  </si>
  <si>
    <t>Puntos Interés</t>
  </si>
  <si>
    <t>%</t>
  </si>
  <si>
    <t>Solicitudes aprobadas Convocatoria 2017</t>
  </si>
  <si>
    <t>Inversión Subvencionable (€)</t>
  </si>
  <si>
    <t>Condiciones Particulares</t>
  </si>
  <si>
    <t>PROGRAMA 1: SUBVENCIÓN A LA INVERSIÓN EMPRESARIAL</t>
  </si>
  <si>
    <t>PROGRAMA 2: SUBVENCIÓN INTERESES DE PRÉSTAMOS</t>
  </si>
  <si>
    <t>Total solicitudes subvención inversión: 22</t>
  </si>
  <si>
    <t>Total subvención inversión:</t>
  </si>
  <si>
    <t>Total solicitudes aprobadas: 23</t>
  </si>
  <si>
    <t>Total proyectos aprobados: 22</t>
  </si>
  <si>
    <t>Total subvención concedida:</t>
  </si>
  <si>
    <t>Subvenciones a proyectos de Inversión empresarial en el ámbito del Principado de Asturias (PIE)</t>
  </si>
  <si>
    <t>Total solicitudes subvención intereses préstamos: 1</t>
  </si>
</sst>
</file>

<file path=xl/styles.xml><?xml version="1.0" encoding="utf-8"?>
<styleSheet xmlns="http://schemas.openxmlformats.org/spreadsheetml/2006/main">
  <fonts count="7">
    <font>
      <sz val="10"/>
      <color indexed="8"/>
      <name val="ARIAL"/>
      <charset val="1"/>
    </font>
    <font>
      <b/>
      <sz val="9"/>
      <color theme="3"/>
      <name val="Verdana"/>
      <family val="2"/>
    </font>
    <font>
      <sz val="9"/>
      <color indexed="8"/>
      <name val="Verdana"/>
      <family val="2"/>
    </font>
    <font>
      <sz val="9"/>
      <color theme="1"/>
      <name val="Verdana"/>
      <family val="2"/>
    </font>
    <font>
      <b/>
      <sz val="9"/>
      <color indexed="8"/>
      <name val="Verdana"/>
      <family val="2"/>
    </font>
    <font>
      <b/>
      <i/>
      <sz val="9"/>
      <color indexed="8"/>
      <name val="Verdana"/>
      <family val="2"/>
    </font>
    <font>
      <i/>
      <sz val="9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</borders>
  <cellStyleXfs count="1">
    <xf numFmtId="0" fontId="0" fillId="0" borderId="0">
      <alignment vertical="top"/>
    </xf>
  </cellStyleXfs>
  <cellXfs count="49">
    <xf numFmtId="0" fontId="0" fillId="0" borderId="0" xfId="0">
      <alignment vertical="top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vertical="top" wrapText="1"/>
    </xf>
    <xf numFmtId="0" fontId="2" fillId="0" borderId="0" xfId="0" applyFont="1">
      <alignment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/>
    </xf>
    <xf numFmtId="3" fontId="2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 wrapText="1"/>
    </xf>
    <xf numFmtId="4" fontId="2" fillId="0" borderId="0" xfId="0" applyNumberFormat="1" applyFont="1" applyAlignment="1">
      <alignment horizontal="right" vertical="top" wrapText="1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K49"/>
  <sheetViews>
    <sheetView showGridLines="0" showRowColHeaders="0" tabSelected="1" showOutlineSymbols="0" workbookViewId="0">
      <selection activeCell="A3" sqref="A3"/>
    </sheetView>
  </sheetViews>
  <sheetFormatPr baseColWidth="10" defaultColWidth="6.85546875" defaultRowHeight="12.75" customHeight="1"/>
  <cols>
    <col min="1" max="1" width="18.140625" style="22" customWidth="1"/>
    <col min="2" max="2" width="11.28515625" style="23" bestFit="1" customWidth="1"/>
    <col min="3" max="3" width="43.5703125" style="22" customWidth="1"/>
    <col min="4" max="4" width="58.140625" style="22" customWidth="1"/>
    <col min="5" max="5" width="16.42578125" style="24" bestFit="1" customWidth="1"/>
    <col min="6" max="6" width="20.140625" style="24" bestFit="1" customWidth="1"/>
    <col min="7" max="7" width="15.140625" style="24" bestFit="1" customWidth="1"/>
    <col min="8" max="8" width="8.140625" style="25" bestFit="1" customWidth="1"/>
    <col min="9" max="9" width="10.140625" style="23" bestFit="1" customWidth="1"/>
    <col min="10" max="10" width="6.5703125" style="23" bestFit="1" customWidth="1"/>
    <col min="11" max="11" width="46.7109375" style="22" customWidth="1"/>
  </cols>
  <sheetData>
    <row r="1" spans="1:11" s="31" customFormat="1" ht="12.75" customHeight="1">
      <c r="A1" s="1" t="s">
        <v>111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1" s="31" customFormat="1" ht="12.75" customHeight="1">
      <c r="A2" s="3" t="s">
        <v>101</v>
      </c>
      <c r="B2" s="3"/>
      <c r="C2" s="4"/>
      <c r="D2" s="4"/>
      <c r="E2" s="4"/>
      <c r="F2" s="4"/>
      <c r="G2" s="4"/>
      <c r="H2" s="4"/>
      <c r="I2" s="5"/>
      <c r="J2" s="5"/>
      <c r="K2" s="2"/>
    </row>
    <row r="3" spans="1:11" s="31" customFormat="1" ht="12.75" customHeight="1">
      <c r="A3" s="2"/>
      <c r="B3" s="6"/>
      <c r="C3" s="2"/>
      <c r="D3" s="2"/>
      <c r="E3" s="7"/>
      <c r="F3" s="7"/>
      <c r="G3" s="7"/>
      <c r="H3" s="8"/>
      <c r="I3" s="6"/>
      <c r="J3" s="6"/>
      <c r="K3" s="2"/>
    </row>
    <row r="4" spans="1:11" s="31" customFormat="1" ht="12.75" customHeight="1">
      <c r="A4" s="2"/>
      <c r="B4" s="6"/>
      <c r="C4" s="2"/>
      <c r="D4" s="2"/>
      <c r="E4" s="7"/>
      <c r="F4" s="7"/>
      <c r="G4" s="7"/>
      <c r="H4" s="8"/>
      <c r="I4" s="6"/>
      <c r="J4" s="6"/>
      <c r="K4" s="2"/>
    </row>
    <row r="5" spans="1:11" s="31" customFormat="1">
      <c r="A5" s="9" t="s">
        <v>104</v>
      </c>
      <c r="B5" s="6"/>
      <c r="C5" s="2"/>
      <c r="D5" s="2"/>
      <c r="E5" s="7"/>
      <c r="F5" s="7"/>
      <c r="G5" s="7"/>
      <c r="H5" s="8"/>
      <c r="I5" s="6"/>
      <c r="J5" s="6"/>
      <c r="K5" s="2"/>
    </row>
    <row r="6" spans="1:11" s="31" customFormat="1" ht="24" customHeight="1">
      <c r="A6" s="10"/>
      <c r="B6" s="6"/>
      <c r="C6" s="2"/>
      <c r="D6" s="2"/>
      <c r="E6" s="7"/>
      <c r="F6" s="7"/>
      <c r="G6" s="7"/>
      <c r="H6" s="8"/>
      <c r="I6" s="47" t="s">
        <v>98</v>
      </c>
      <c r="J6" s="47"/>
      <c r="K6" s="2"/>
    </row>
    <row r="7" spans="1:11" s="31" customFormat="1" ht="22.5">
      <c r="A7" s="43" t="s">
        <v>92</v>
      </c>
      <c r="B7" s="44" t="s">
        <v>93</v>
      </c>
      <c r="C7" s="43" t="s">
        <v>94</v>
      </c>
      <c r="D7" s="43" t="s">
        <v>95</v>
      </c>
      <c r="E7" s="45" t="s">
        <v>96</v>
      </c>
      <c r="F7" s="45" t="s">
        <v>102</v>
      </c>
      <c r="G7" s="45" t="s">
        <v>97</v>
      </c>
      <c r="H7" s="48" t="s">
        <v>100</v>
      </c>
      <c r="I7" s="48" t="s">
        <v>0</v>
      </c>
      <c r="J7" s="48" t="s">
        <v>1</v>
      </c>
      <c r="K7" s="43" t="s">
        <v>103</v>
      </c>
    </row>
    <row r="8" spans="1:11" s="31" customFormat="1" ht="22.5">
      <c r="A8" s="35" t="s">
        <v>2</v>
      </c>
      <c r="B8" s="36" t="s">
        <v>3</v>
      </c>
      <c r="C8" s="35" t="s">
        <v>4</v>
      </c>
      <c r="D8" s="35" t="s">
        <v>5</v>
      </c>
      <c r="E8" s="37">
        <v>1326211</v>
      </c>
      <c r="F8" s="37">
        <v>1293123.33</v>
      </c>
      <c r="G8" s="37">
        <v>199210.89</v>
      </c>
      <c r="H8" s="38">
        <v>15.41</v>
      </c>
      <c r="I8" s="38">
        <v>7.75</v>
      </c>
      <c r="J8" s="39">
        <v>1</v>
      </c>
      <c r="K8" s="35"/>
    </row>
    <row r="9" spans="1:11" s="31" customFormat="1" ht="33.75">
      <c r="A9" s="35" t="s">
        <v>6</v>
      </c>
      <c r="B9" s="36" t="s">
        <v>7</v>
      </c>
      <c r="C9" s="35" t="s">
        <v>8</v>
      </c>
      <c r="D9" s="35" t="s">
        <v>9</v>
      </c>
      <c r="E9" s="37">
        <v>839310.77</v>
      </c>
      <c r="F9" s="37">
        <v>839310.77</v>
      </c>
      <c r="G9" s="37">
        <v>51449.75</v>
      </c>
      <c r="H9" s="38">
        <v>6.13</v>
      </c>
      <c r="I9" s="38">
        <v>28</v>
      </c>
      <c r="J9" s="39">
        <v>6</v>
      </c>
      <c r="K9" s="35"/>
    </row>
    <row r="10" spans="1:11" s="31" customFormat="1">
      <c r="A10" s="35" t="s">
        <v>10</v>
      </c>
      <c r="B10" s="36" t="s">
        <v>11</v>
      </c>
      <c r="C10" s="35" t="s">
        <v>12</v>
      </c>
      <c r="D10" s="35" t="s">
        <v>13</v>
      </c>
      <c r="E10" s="37">
        <v>787000</v>
      </c>
      <c r="F10" s="37">
        <v>787000</v>
      </c>
      <c r="G10" s="37">
        <v>111668.92</v>
      </c>
      <c r="H10" s="38">
        <v>14.19</v>
      </c>
      <c r="I10" s="38">
        <v>17</v>
      </c>
      <c r="J10" s="39">
        <v>1</v>
      </c>
      <c r="K10" s="35"/>
    </row>
    <row r="11" spans="1:11" s="31" customFormat="1" ht="33.75">
      <c r="A11" s="35" t="s">
        <v>14</v>
      </c>
      <c r="B11" s="36" t="s">
        <v>15</v>
      </c>
      <c r="C11" s="35" t="s">
        <v>16</v>
      </c>
      <c r="D11" s="35" t="s">
        <v>17</v>
      </c>
      <c r="E11" s="37">
        <v>1487800</v>
      </c>
      <c r="F11" s="37">
        <v>1487800</v>
      </c>
      <c r="G11" s="37">
        <v>295549.46000000002</v>
      </c>
      <c r="H11" s="38">
        <v>19.86</v>
      </c>
      <c r="I11" s="38">
        <v>20</v>
      </c>
      <c r="J11" s="39">
        <v>10</v>
      </c>
      <c r="K11" s="35"/>
    </row>
    <row r="12" spans="1:11" s="31" customFormat="1" ht="22.5">
      <c r="A12" s="35" t="s">
        <v>18</v>
      </c>
      <c r="B12" s="36" t="s">
        <v>19</v>
      </c>
      <c r="C12" s="35" t="s">
        <v>20</v>
      </c>
      <c r="D12" s="35" t="s">
        <v>21</v>
      </c>
      <c r="E12" s="37">
        <v>1489938.03</v>
      </c>
      <c r="F12" s="37">
        <v>1484668.03</v>
      </c>
      <c r="G12" s="37">
        <v>216681.28</v>
      </c>
      <c r="H12" s="38">
        <v>14.59</v>
      </c>
      <c r="I12" s="38">
        <v>52</v>
      </c>
      <c r="J12" s="39">
        <v>0</v>
      </c>
      <c r="K12" s="35"/>
    </row>
    <row r="13" spans="1:11" s="31" customFormat="1" ht="22.5">
      <c r="A13" s="35" t="s">
        <v>22</v>
      </c>
      <c r="B13" s="36" t="s">
        <v>23</v>
      </c>
      <c r="C13" s="35" t="s">
        <v>24</v>
      </c>
      <c r="D13" s="35" t="s">
        <v>25</v>
      </c>
      <c r="E13" s="37">
        <v>1608150</v>
      </c>
      <c r="F13" s="37">
        <v>1607810</v>
      </c>
      <c r="G13" s="37">
        <v>280280.39</v>
      </c>
      <c r="H13" s="38">
        <v>17.43</v>
      </c>
      <c r="I13" s="38">
        <v>6</v>
      </c>
      <c r="J13" s="39">
        <v>14</v>
      </c>
      <c r="K13" s="35"/>
    </row>
    <row r="14" spans="1:11" s="31" customFormat="1" ht="22.5">
      <c r="A14" s="35" t="s">
        <v>26</v>
      </c>
      <c r="B14" s="36" t="s">
        <v>27</v>
      </c>
      <c r="C14" s="35" t="s">
        <v>28</v>
      </c>
      <c r="D14" s="35" t="s">
        <v>29</v>
      </c>
      <c r="E14" s="37">
        <v>1586150.5</v>
      </c>
      <c r="F14" s="37">
        <v>1149284.25</v>
      </c>
      <c r="G14" s="37">
        <v>172392.64</v>
      </c>
      <c r="H14" s="38">
        <v>15</v>
      </c>
      <c r="I14" s="38">
        <v>6.5</v>
      </c>
      <c r="J14" s="39">
        <v>3</v>
      </c>
      <c r="K14" s="35"/>
    </row>
    <row r="15" spans="1:11" s="31" customFormat="1">
      <c r="A15" s="35" t="s">
        <v>30</v>
      </c>
      <c r="B15" s="36" t="s">
        <v>31</v>
      </c>
      <c r="C15" s="35" t="s">
        <v>32</v>
      </c>
      <c r="D15" s="35" t="s">
        <v>33</v>
      </c>
      <c r="E15" s="37">
        <v>1070000</v>
      </c>
      <c r="F15" s="37">
        <v>1020113</v>
      </c>
      <c r="G15" s="37">
        <v>227457.63</v>
      </c>
      <c r="H15" s="38">
        <v>22.3</v>
      </c>
      <c r="I15" s="38">
        <v>29</v>
      </c>
      <c r="J15" s="39">
        <v>4</v>
      </c>
      <c r="K15" s="35"/>
    </row>
    <row r="16" spans="1:11" s="31" customFormat="1" ht="22.5">
      <c r="A16" s="35" t="s">
        <v>34</v>
      </c>
      <c r="B16" s="36" t="s">
        <v>35</v>
      </c>
      <c r="C16" s="35" t="s">
        <v>36</v>
      </c>
      <c r="D16" s="35" t="s">
        <v>37</v>
      </c>
      <c r="E16" s="37">
        <v>860760.04</v>
      </c>
      <c r="F16" s="37">
        <v>816445.36</v>
      </c>
      <c r="G16" s="37">
        <v>121858.32</v>
      </c>
      <c r="H16" s="38">
        <v>14.93</v>
      </c>
      <c r="I16" s="38">
        <v>7</v>
      </c>
      <c r="J16" s="39">
        <v>0</v>
      </c>
      <c r="K16" s="35"/>
    </row>
    <row r="17" spans="1:11" s="31" customFormat="1" ht="22.5">
      <c r="A17" s="35" t="s">
        <v>38</v>
      </c>
      <c r="B17" s="36" t="s">
        <v>39</v>
      </c>
      <c r="C17" s="35" t="s">
        <v>40</v>
      </c>
      <c r="D17" s="35" t="s">
        <v>41</v>
      </c>
      <c r="E17" s="37">
        <v>661360</v>
      </c>
      <c r="F17" s="37">
        <v>661360</v>
      </c>
      <c r="G17" s="37">
        <v>93841.62</v>
      </c>
      <c r="H17" s="38">
        <v>14.19</v>
      </c>
      <c r="I17" s="38">
        <v>4</v>
      </c>
      <c r="J17" s="39">
        <v>0</v>
      </c>
      <c r="K17" s="35"/>
    </row>
    <row r="18" spans="1:11" s="31" customFormat="1">
      <c r="A18" s="35" t="s">
        <v>42</v>
      </c>
      <c r="B18" s="36" t="s">
        <v>43</v>
      </c>
      <c r="C18" s="35" t="s">
        <v>44</v>
      </c>
      <c r="D18" s="35" t="s">
        <v>45</v>
      </c>
      <c r="E18" s="37">
        <v>816000</v>
      </c>
      <c r="F18" s="37">
        <v>788272.51</v>
      </c>
      <c r="G18" s="37">
        <v>140610.76999999999</v>
      </c>
      <c r="H18" s="38">
        <v>17.84</v>
      </c>
      <c r="I18" s="38">
        <v>29</v>
      </c>
      <c r="J18" s="39">
        <v>5</v>
      </c>
      <c r="K18" s="35"/>
    </row>
    <row r="19" spans="1:11" s="31" customFormat="1">
      <c r="A19" s="35" t="s">
        <v>46</v>
      </c>
      <c r="B19" s="36" t="s">
        <v>47</v>
      </c>
      <c r="C19" s="35" t="s">
        <v>48</v>
      </c>
      <c r="D19" s="35" t="s">
        <v>49</v>
      </c>
      <c r="E19" s="37">
        <v>2127261.2799999998</v>
      </c>
      <c r="F19" s="37">
        <v>1814824.88</v>
      </c>
      <c r="G19" s="37">
        <v>240341.67</v>
      </c>
      <c r="H19" s="38">
        <v>13.24</v>
      </c>
      <c r="I19" s="38">
        <v>30</v>
      </c>
      <c r="J19" s="39">
        <v>0</v>
      </c>
      <c r="K19" s="35"/>
    </row>
    <row r="20" spans="1:11" s="31" customFormat="1" ht="22.5">
      <c r="A20" s="35" t="s">
        <v>50</v>
      </c>
      <c r="B20" s="36" t="s">
        <v>51</v>
      </c>
      <c r="C20" s="35" t="s">
        <v>52</v>
      </c>
      <c r="D20" s="35" t="s">
        <v>53</v>
      </c>
      <c r="E20" s="37">
        <v>1657834.76</v>
      </c>
      <c r="F20" s="37">
        <v>1657834.76</v>
      </c>
      <c r="G20" s="37">
        <v>282279.96999999997</v>
      </c>
      <c r="H20" s="38">
        <v>17.03</v>
      </c>
      <c r="I20" s="38">
        <v>49.75</v>
      </c>
      <c r="J20" s="39">
        <v>0</v>
      </c>
      <c r="K20" s="35"/>
    </row>
    <row r="21" spans="1:11" s="31" customFormat="1" ht="22.5">
      <c r="A21" s="35" t="s">
        <v>54</v>
      </c>
      <c r="B21" s="36" t="s">
        <v>55</v>
      </c>
      <c r="C21" s="35" t="s">
        <v>56</v>
      </c>
      <c r="D21" s="35" t="s">
        <v>57</v>
      </c>
      <c r="E21" s="37">
        <v>3979220.84</v>
      </c>
      <c r="F21" s="37">
        <v>3032613.56</v>
      </c>
      <c r="G21" s="37">
        <v>151630.68</v>
      </c>
      <c r="H21" s="38">
        <v>5</v>
      </c>
      <c r="I21" s="38">
        <v>99.88</v>
      </c>
      <c r="J21" s="39">
        <v>4</v>
      </c>
      <c r="K21" s="35"/>
    </row>
    <row r="22" spans="1:11" s="31" customFormat="1" ht="33.75">
      <c r="A22" s="35" t="s">
        <v>58</v>
      </c>
      <c r="B22" s="36" t="s">
        <v>59</v>
      </c>
      <c r="C22" s="35" t="s">
        <v>60</v>
      </c>
      <c r="D22" s="35" t="s">
        <v>61</v>
      </c>
      <c r="E22" s="37">
        <v>1323720</v>
      </c>
      <c r="F22" s="37">
        <v>1323720</v>
      </c>
      <c r="G22" s="37">
        <v>175303.46</v>
      </c>
      <c r="H22" s="38">
        <v>13.24</v>
      </c>
      <c r="I22" s="38">
        <v>80</v>
      </c>
      <c r="J22" s="39">
        <v>0</v>
      </c>
      <c r="K22" s="35"/>
    </row>
    <row r="23" spans="1:11" s="31" customFormat="1" ht="22.5">
      <c r="A23" s="35" t="s">
        <v>62</v>
      </c>
      <c r="B23" s="36" t="s">
        <v>63</v>
      </c>
      <c r="C23" s="35" t="s">
        <v>64</v>
      </c>
      <c r="D23" s="35" t="s">
        <v>65</v>
      </c>
      <c r="E23" s="37">
        <v>2953624.95</v>
      </c>
      <c r="F23" s="37">
        <v>1721068.93</v>
      </c>
      <c r="G23" s="37">
        <v>344213.79</v>
      </c>
      <c r="H23" s="38">
        <v>20</v>
      </c>
      <c r="I23" s="38">
        <v>125.38</v>
      </c>
      <c r="J23" s="39">
        <v>7</v>
      </c>
      <c r="K23" s="35"/>
    </row>
    <row r="24" spans="1:11" s="31" customFormat="1" ht="33.75">
      <c r="A24" s="35" t="s">
        <v>66</v>
      </c>
      <c r="B24" s="36" t="s">
        <v>67</v>
      </c>
      <c r="C24" s="35" t="s">
        <v>68</v>
      </c>
      <c r="D24" s="35" t="s">
        <v>69</v>
      </c>
      <c r="E24" s="37">
        <v>863724.5</v>
      </c>
      <c r="F24" s="37">
        <v>863724.5</v>
      </c>
      <c r="G24" s="37">
        <v>130725.87</v>
      </c>
      <c r="H24" s="38">
        <v>15.14</v>
      </c>
      <c r="I24" s="38">
        <v>42</v>
      </c>
      <c r="J24" s="39">
        <v>2</v>
      </c>
      <c r="K24" s="35"/>
    </row>
    <row r="25" spans="1:11" s="31" customFormat="1" ht="22.5">
      <c r="A25" s="35" t="s">
        <v>70</v>
      </c>
      <c r="B25" s="36" t="s">
        <v>71</v>
      </c>
      <c r="C25" s="35" t="s">
        <v>72</v>
      </c>
      <c r="D25" s="35" t="s">
        <v>73</v>
      </c>
      <c r="E25" s="37">
        <v>1263584</v>
      </c>
      <c r="F25" s="37">
        <v>1263584</v>
      </c>
      <c r="G25" s="37">
        <v>256131.89</v>
      </c>
      <c r="H25" s="38">
        <v>20.27</v>
      </c>
      <c r="I25" s="38">
        <v>14.5</v>
      </c>
      <c r="J25" s="39">
        <v>1</v>
      </c>
      <c r="K25" s="35"/>
    </row>
    <row r="26" spans="1:11" s="31" customFormat="1" ht="33.75">
      <c r="A26" s="35" t="s">
        <v>74</v>
      </c>
      <c r="B26" s="36" t="s">
        <v>75</v>
      </c>
      <c r="C26" s="35" t="s">
        <v>76</v>
      </c>
      <c r="D26" s="35" t="s">
        <v>77</v>
      </c>
      <c r="E26" s="37">
        <v>1069000</v>
      </c>
      <c r="F26" s="37">
        <v>969799</v>
      </c>
      <c r="G26" s="37">
        <v>157264.70000000001</v>
      </c>
      <c r="H26" s="38">
        <v>16.22</v>
      </c>
      <c r="I26" s="38">
        <v>12.75</v>
      </c>
      <c r="J26" s="39">
        <v>1</v>
      </c>
      <c r="K26" s="35"/>
    </row>
    <row r="27" spans="1:11" s="31" customFormat="1" ht="22.5">
      <c r="A27" s="35" t="s">
        <v>78</v>
      </c>
      <c r="B27" s="36" t="s">
        <v>79</v>
      </c>
      <c r="C27" s="35" t="s">
        <v>80</v>
      </c>
      <c r="D27" s="35" t="s">
        <v>81</v>
      </c>
      <c r="E27" s="37">
        <v>1262567.3500000001</v>
      </c>
      <c r="F27" s="37">
        <v>1052198.72</v>
      </c>
      <c r="G27" s="37">
        <v>159251.70000000001</v>
      </c>
      <c r="H27" s="38">
        <v>15.14</v>
      </c>
      <c r="I27" s="38">
        <v>99.88</v>
      </c>
      <c r="J27" s="39">
        <v>0</v>
      </c>
      <c r="K27" s="35"/>
    </row>
    <row r="28" spans="1:11" s="31" customFormat="1" ht="56.25">
      <c r="A28" s="35" t="s">
        <v>82</v>
      </c>
      <c r="B28" s="36" t="s">
        <v>83</v>
      </c>
      <c r="C28" s="35" t="s">
        <v>84</v>
      </c>
      <c r="D28" s="35" t="s">
        <v>85</v>
      </c>
      <c r="E28" s="37">
        <v>710969.15</v>
      </c>
      <c r="F28" s="37">
        <v>675915.94</v>
      </c>
      <c r="G28" s="37">
        <v>101387.39</v>
      </c>
      <c r="H28" s="38">
        <v>15</v>
      </c>
      <c r="I28" s="38">
        <v>15</v>
      </c>
      <c r="J28" s="39">
        <v>7</v>
      </c>
      <c r="K28" s="35" t="s">
        <v>86</v>
      </c>
    </row>
    <row r="29" spans="1:11" s="31" customFormat="1">
      <c r="A29" s="35" t="s">
        <v>87</v>
      </c>
      <c r="B29" s="36" t="s">
        <v>88</v>
      </c>
      <c r="C29" s="35" t="s">
        <v>89</v>
      </c>
      <c r="D29" s="35" t="s">
        <v>90</v>
      </c>
      <c r="E29" s="37">
        <v>1931525.94</v>
      </c>
      <c r="F29" s="37">
        <v>1439254.24</v>
      </c>
      <c r="G29" s="37">
        <v>291740.73</v>
      </c>
      <c r="H29" s="38">
        <v>20.27</v>
      </c>
      <c r="I29" s="38">
        <v>0</v>
      </c>
      <c r="J29" s="39">
        <v>10</v>
      </c>
      <c r="K29" s="35"/>
    </row>
    <row r="30" spans="1:11" s="31" customFormat="1">
      <c r="A30" s="11"/>
      <c r="B30" s="12"/>
      <c r="C30" s="13" t="s">
        <v>106</v>
      </c>
      <c r="D30" s="18" t="s">
        <v>107</v>
      </c>
      <c r="E30" s="33">
        <v>31675713.109999999</v>
      </c>
      <c r="F30" s="34">
        <v>27749725.780000001</v>
      </c>
      <c r="G30" s="34">
        <v>4201273.5199999996</v>
      </c>
      <c r="H30" s="8"/>
      <c r="I30" s="14"/>
      <c r="J30" s="14"/>
      <c r="K30" s="2"/>
    </row>
    <row r="31" spans="1:11" s="31" customFormat="1">
      <c r="A31" s="2"/>
      <c r="B31" s="15"/>
      <c r="C31" s="16"/>
      <c r="D31" s="16"/>
      <c r="E31" s="17"/>
      <c r="F31" s="17"/>
      <c r="G31" s="17"/>
      <c r="H31" s="8"/>
      <c r="I31" s="6"/>
      <c r="J31" s="6"/>
      <c r="K31" s="2"/>
    </row>
    <row r="32" spans="1:11" s="31" customFormat="1">
      <c r="A32" s="9" t="s">
        <v>105</v>
      </c>
      <c r="B32" s="6"/>
      <c r="C32" s="2"/>
      <c r="D32" s="2"/>
      <c r="E32" s="7"/>
      <c r="F32" s="7"/>
      <c r="G32" s="7"/>
      <c r="H32" s="8"/>
      <c r="I32" s="6"/>
      <c r="J32" s="6"/>
      <c r="K32" s="2"/>
    </row>
    <row r="33" spans="1:11" s="31" customFormat="1" ht="23.25" customHeight="1">
      <c r="A33" s="10"/>
      <c r="B33" s="6"/>
      <c r="C33" s="2"/>
      <c r="D33" s="2"/>
      <c r="E33" s="7"/>
      <c r="F33" s="7"/>
      <c r="G33" s="7"/>
      <c r="H33" s="8"/>
      <c r="I33" s="47" t="s">
        <v>98</v>
      </c>
      <c r="J33" s="47"/>
      <c r="K33" s="2"/>
    </row>
    <row r="34" spans="1:11" s="31" customFormat="1" ht="22.5">
      <c r="A34" s="43" t="s">
        <v>92</v>
      </c>
      <c r="B34" s="44" t="s">
        <v>93</v>
      </c>
      <c r="C34" s="43" t="s">
        <v>94</v>
      </c>
      <c r="D34" s="43" t="s">
        <v>95</v>
      </c>
      <c r="E34" s="45" t="s">
        <v>96</v>
      </c>
      <c r="F34" s="45" t="s">
        <v>102</v>
      </c>
      <c r="G34" s="45" t="s">
        <v>97</v>
      </c>
      <c r="H34" s="46" t="s">
        <v>99</v>
      </c>
      <c r="I34" s="44" t="s">
        <v>0</v>
      </c>
      <c r="J34" s="44" t="s">
        <v>1</v>
      </c>
      <c r="K34" s="2"/>
    </row>
    <row r="35" spans="1:11" s="31" customFormat="1" ht="22.5">
      <c r="A35" s="35" t="s">
        <v>91</v>
      </c>
      <c r="B35" s="36" t="s">
        <v>35</v>
      </c>
      <c r="C35" s="35" t="s">
        <v>36</v>
      </c>
      <c r="D35" s="35" t="s">
        <v>37</v>
      </c>
      <c r="E35" s="37">
        <v>860760.04</v>
      </c>
      <c r="F35" s="37">
        <v>816445.36</v>
      </c>
      <c r="G35" s="37">
        <v>10538.22</v>
      </c>
      <c r="H35" s="38">
        <v>1</v>
      </c>
      <c r="I35" s="40">
        <v>7</v>
      </c>
      <c r="J35" s="41">
        <v>0</v>
      </c>
      <c r="K35" s="2"/>
    </row>
    <row r="36" spans="1:11" s="31" customFormat="1">
      <c r="A36" s="9"/>
      <c r="B36" s="6"/>
      <c r="C36" s="30" t="s">
        <v>112</v>
      </c>
      <c r="D36" s="2"/>
      <c r="E36" s="33">
        <v>860760.04</v>
      </c>
      <c r="F36" s="34">
        <v>816445.36</v>
      </c>
      <c r="G36" s="34">
        <v>10538.22</v>
      </c>
      <c r="H36" s="8"/>
      <c r="I36" s="17"/>
      <c r="J36" s="19"/>
      <c r="K36" s="2"/>
    </row>
    <row r="37" spans="1:11" s="31" customFormat="1">
      <c r="A37" s="2"/>
      <c r="B37" s="6"/>
      <c r="C37" s="2"/>
      <c r="D37" s="2"/>
      <c r="E37" s="7"/>
      <c r="F37" s="7"/>
      <c r="G37" s="7"/>
      <c r="H37" s="8"/>
      <c r="I37" s="17"/>
      <c r="J37" s="19"/>
      <c r="K37" s="2"/>
    </row>
    <row r="38" spans="1:11" s="31" customFormat="1">
      <c r="A38" s="2"/>
      <c r="B38" s="6"/>
      <c r="C38" s="2"/>
      <c r="D38" s="20" t="s">
        <v>108</v>
      </c>
      <c r="E38" s="21" t="s">
        <v>110</v>
      </c>
      <c r="F38" s="32"/>
      <c r="G38" s="42">
        <f>SUM(G36,G30)</f>
        <v>4211811.7399999993</v>
      </c>
      <c r="H38" s="8"/>
      <c r="I38" s="17"/>
      <c r="J38" s="19"/>
      <c r="K38" s="2"/>
    </row>
    <row r="39" spans="1:11" s="31" customFormat="1">
      <c r="A39" s="2"/>
      <c r="B39" s="6"/>
      <c r="C39" s="2"/>
      <c r="D39" s="20" t="s">
        <v>109</v>
      </c>
      <c r="E39" s="7"/>
      <c r="F39" s="7"/>
      <c r="G39" s="7"/>
      <c r="H39" s="8"/>
      <c r="I39" s="17"/>
      <c r="J39" s="19"/>
      <c r="K39" s="2"/>
    </row>
    <row r="40" spans="1:11">
      <c r="J40" s="26"/>
    </row>
    <row r="41" spans="1:11">
      <c r="H41" s="23"/>
    </row>
    <row r="43" spans="1:11">
      <c r="A43" s="27"/>
      <c r="D43" s="28"/>
      <c r="H43" s="23"/>
    </row>
    <row r="44" spans="1:11" ht="12" customHeight="1">
      <c r="A44" s="27"/>
      <c r="H44" s="23"/>
    </row>
    <row r="45" spans="1:11" ht="12" customHeight="1"/>
    <row r="46" spans="1:11" ht="12" customHeight="1">
      <c r="G46" s="29"/>
    </row>
    <row r="47" spans="1:11" ht="12" customHeight="1"/>
    <row r="48" spans="1:11" ht="12" customHeight="1"/>
    <row r="49" ht="12" customHeight="1"/>
  </sheetData>
  <mergeCells count="4">
    <mergeCell ref="I6:J6"/>
    <mergeCell ref="I33:J33"/>
    <mergeCell ref="E38:F38"/>
    <mergeCell ref="A1:J1"/>
  </mergeCells>
  <pageMargins left="0" right="0" top="0" bottom="0" header="0" footer="0"/>
  <pageSetup paperSize="9" scale="9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PIE_2017</vt:lpstr>
      <vt:lpstr>PIE_2017!Títulos_a_imprimir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Printed>2018-08-22T09:13:21Z</cp:lastPrinted>
  <dcterms:created xsi:type="dcterms:W3CDTF">2018-08-22T07:47:33Z</dcterms:created>
  <dcterms:modified xsi:type="dcterms:W3CDTF">2019-06-04T08:08:17Z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01922D261885AC6554869B89C2813A25DB79CA3BF3BDD0685891DDEC6CCDA661EDD481CA3EEB0A90692163FE93D6A847ED943365EA828543D4C1D03E2D1939E82B12902A430D7866175646AF02710B27F9F17199753FE29A694A338007366D7215F1FFEAC9D3BEBB548DEE4D0CAE06A9F7258A6BD9CFBF6B2C8B440D1F13A51</vt:lpwstr>
  </property>
  <property fmtid="{D5CDD505-2E9C-101B-9397-08002B2CF9AE}" pid="3" name="Business Objects Context Information1">
    <vt:lpwstr>CD4C88FB458114A3E2E80BF8947922A8AE40CC8DDB3D343F5307F1EA61E6D79922D969D6D7DDCB8D2808F4013DA5B959A96894424FFDF52909FE336E0A92D90053556510CD272653DD20819E931D3FB5C9547809DFEA86464D4D273DE468AED9A56B6633CEB3604C6FE85DF83A5FC02E3A0BB7904F6C918460DE7F7A7E6446C</vt:lpwstr>
  </property>
  <property fmtid="{D5CDD505-2E9C-101B-9397-08002B2CF9AE}" pid="4" name="Business Objects Context Information2">
    <vt:lpwstr>0A298C66A0962B20ECCF89A824095A8D31A9636C8F34D47CE81BFF114515949D182B7C034088FBECE8B2BEA48871FC140A01784907A59AD9C8B6FBBF94A2F6F4803F7640DDC704D1FAA68733DAB13FC0A1BCFC91F8CA8142B42D02913D64B0D91F2C2A2F2B3D33D6AE07C0E11FD864C1EE73C06B6B919E156809B7268560EEB</vt:lpwstr>
  </property>
  <property fmtid="{D5CDD505-2E9C-101B-9397-08002B2CF9AE}" pid="5" name="Business Objects Context Information3">
    <vt:lpwstr>7183526849A3A446B1F1904A666CC103399CABEF1C72A4D4827F5AF6EDF3A9224C7748FB0B29256E5950F24225DEAFB5AB7363DBAD0B0BA1762A370EFBFD5AF088AB5A98A26DA3E415DF668FCCAB9E67047E6D1E77DE7324BE3A2A4582E529F43BB632D61D1533934D1F8A059DD5F163AED64EE3E2562A401D8E7B686DD0D7C</vt:lpwstr>
  </property>
  <property fmtid="{D5CDD505-2E9C-101B-9397-08002B2CF9AE}" pid="6" name="Business Objects Context Information4">
    <vt:lpwstr>C9BDCCF42997C2B3734A1E8A86C32E70B4CA255ABEF7AE802B7AF4C2C3BCE55D50BCEB8FFC6755578E546B9ADD395B12EB366F6921CD84D9AEC827485D145577010BF4E89C6833A6E828C28745132D1FF1870DA2EC011ABF11887B585B619AC668AEA809FEB2EF286D503D0D80B8D80E44D853E1519C0B936ACF4084E850AC1</vt:lpwstr>
  </property>
  <property fmtid="{D5CDD505-2E9C-101B-9397-08002B2CF9AE}" pid="7" name="Business Objects Context Information5">
    <vt:lpwstr>6528DAB5B3E119FD185B66A44E958D0C7D0CC037A733C9DACF8E28FAF05F77CD741264DBCAFF05FFD9746D829E8DA5B21931837FCDF6E1354AF94D0E3A0F8446A899B06E2706D7C4A053A851ED39EFE34B8C2A89621460894D44432D17E080EF57DD41DB032E8DF9DA02794A7E99660FEC49F6C86CB659FD67DABF13EA83032</vt:lpwstr>
  </property>
  <property fmtid="{D5CDD505-2E9C-101B-9397-08002B2CF9AE}" pid="8" name="Business Objects Context Information6">
    <vt:lpwstr>0A3DD5296BE22F50745ED965926CFAA9FFA1AE291DEBB40A0BB2D7402B1B153CDF644929</vt:lpwstr>
  </property>
</Properties>
</file>