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24915" windowHeight="12075"/>
  </bookViews>
  <sheets>
    <sheet name="PIE_2016" sheetId="1" r:id="rId1"/>
  </sheets>
  <definedNames>
    <definedName name="_xlnm.Print_Area" localSheetId="0">PIE_2016!$A$1:$M$35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<sst xmlns="http://schemas.openxmlformats.org/spreadsheetml/2006/main" count="110" uniqueCount="90">
  <si>
    <t>Entidad</t>
  </si>
  <si>
    <t>NIF</t>
  </si>
  <si>
    <t>Finalidad</t>
  </si>
  <si>
    <t>Inversión Presentada (€)</t>
  </si>
  <si>
    <t>Empleo Indefinido (EJC)</t>
  </si>
  <si>
    <t>Número Expediente</t>
  </si>
  <si>
    <t>Subvenc. Concedida (€)</t>
  </si>
  <si>
    <t>%</t>
  </si>
  <si>
    <t>Mantener</t>
  </si>
  <si>
    <t>Crear</t>
  </si>
  <si>
    <t>Solicitudes aprobadas Convocatoria 2016</t>
  </si>
  <si>
    <t>Puntos</t>
  </si>
  <si>
    <t>PROGRAMA 1: SUBVENCIÓN A LA INVERSIÓN EMPRESARIAL</t>
  </si>
  <si>
    <t>PROGRAMA 2: SUBVENCIÓN INTERESES DE PRÉSTAMOS</t>
  </si>
  <si>
    <t>Anualidad</t>
  </si>
  <si>
    <t>IDE/2016/000265</t>
  </si>
  <si>
    <t>ARCILLAS REFRACTARIAS SA</t>
  </si>
  <si>
    <t>A33006644</t>
  </si>
  <si>
    <t>MEJORA DE CALIDAD Y COMPETITIVIDAD EN PROCESOS DE SECADO Y MICRONIZACION DE MINERALES</t>
  </si>
  <si>
    <t>IDE/2016/000313</t>
  </si>
  <si>
    <t>CRONOR SA</t>
  </si>
  <si>
    <t>A33302332</t>
  </si>
  <si>
    <t>MODERNIZACION DE LA MAQUINA DE ELECTROTEXTURADO DE CILINDROS DE LAMINACION</t>
  </si>
  <si>
    <t>IDE/2016/000537</t>
  </si>
  <si>
    <t>RUIFERPA SL</t>
  </si>
  <si>
    <t>B33783101</t>
  </si>
  <si>
    <t>NUEVA LINEA DE PRODUCCION PARA PLANTA DE FABRICACION DE TRANSFORMADOS DE PAPEL</t>
  </si>
  <si>
    <t>IDE/2016/000596</t>
  </si>
  <si>
    <t>TADARSA EOLICA SL</t>
  </si>
  <si>
    <t>B74207762</t>
  </si>
  <si>
    <t>FABRICACION DE JACKET OFFSHORE</t>
  </si>
  <si>
    <t>IDE/2016/000598</t>
  </si>
  <si>
    <t>ASTURIANA DE TRANSFORMADOS PLASTICOS SA</t>
  </si>
  <si>
    <t>A74081332</t>
  </si>
  <si>
    <t>OPTIMIZACION DE PRODUCTOS Y PROCESOS PARA LA MEJORA COMPETITIVA</t>
  </si>
  <si>
    <t>IDE/2016/000607</t>
  </si>
  <si>
    <t>CENTRO ESPECIAL DE EMPLEO APTA SL</t>
  </si>
  <si>
    <t>B33839234</t>
  </si>
  <si>
    <t>INCREMENTO DE CAPACIDAD PRODUCTIVA PARA GUREAK Y FAE</t>
  </si>
  <si>
    <t>IDE/2016/000608</t>
  </si>
  <si>
    <t>ASTURFEITO SA</t>
  </si>
  <si>
    <t>A33344078</t>
  </si>
  <si>
    <t>AMPLIACION DE INSTALACIONES E INVERSION EN BIENES DE EQUIPO Y OTROS PARA MEJORA COMPETITIVA EN SECTOR ENERGIA EOLICA OFFSHORE</t>
  </si>
  <si>
    <t>IDE/2016/000610</t>
  </si>
  <si>
    <t>CALERAS DE SAN CUCAO SA</t>
  </si>
  <si>
    <t>A33426065</t>
  </si>
  <si>
    <t>IMPLANTACION DE LA LINEA PET-COK EN LA NUEVA PLANTA DE CALCINACION</t>
  </si>
  <si>
    <t>IDE/2016/000615</t>
  </si>
  <si>
    <t>OLPRIM INGENIERIA Y SERVICIOS, SA</t>
  </si>
  <si>
    <t>A52502523</t>
  </si>
  <si>
    <t>CREACION NUEVO ESTABLECIMIENTO PARA LA FABRICACION DE MOBILIARIO URBANO</t>
  </si>
  <si>
    <t>IDE/2016/000616</t>
  </si>
  <si>
    <t>INDUSTRIAS GOAL GIJON SLU</t>
  </si>
  <si>
    <t>B52505906</t>
  </si>
  <si>
    <t>AMPLIACION DE LA CAPACIDAD PRODUCTIVA DE LA PLANTA INGOAL</t>
  </si>
  <si>
    <t>IDE/2016/000617</t>
  </si>
  <si>
    <t>HIERROS CANTON, SL</t>
  </si>
  <si>
    <t>B33834011</t>
  </si>
  <si>
    <t>AMPLIACION DE LA CAPACIDAD PRODUCTIVA DE LA PLANTA OXICORTE</t>
  </si>
  <si>
    <t>IDE/2016/000618</t>
  </si>
  <si>
    <t>XEROLUTIONS SL</t>
  </si>
  <si>
    <t>B74314113</t>
  </si>
  <si>
    <t>EQUIPOS PARA MOLIENDA Y CONTROL DE CALIDAD PARA AMPLIACION DE LA CAPACIDAD DE PRODUCCION DE LOS MATERIALES DE XEROLUTIONS</t>
  </si>
  <si>
    <t>IDE/2016/000625</t>
  </si>
  <si>
    <t>MECANIZADOS CAS SA</t>
  </si>
  <si>
    <t>A33128257</t>
  </si>
  <si>
    <t>NUEVA LINEA DE PRODUCCION PARA PIEZAS DE GRANDES DIMENSIONES</t>
  </si>
  <si>
    <t>IDE/2016/000662</t>
  </si>
  <si>
    <t>CASA CONSUELO SL</t>
  </si>
  <si>
    <t>B33070947</t>
  </si>
  <si>
    <t>REFORMA Y AMPLIACION HOTEL PARA HOTEL 4 ESTRELLAS EN CASA CONSUELO</t>
  </si>
  <si>
    <t>Condiciones Particulares</t>
  </si>
  <si>
    <t>Se autoriza al beneficiario la adquisición, construcción o acondicionamiento de los activos subvencionados con empresas o entidades vinculadas</t>
  </si>
  <si>
    <t>IDE/2016/000266</t>
  </si>
  <si>
    <t>IDE/2016/000611</t>
  </si>
  <si>
    <t>POLYMER RECYCLING LABS SL</t>
  </si>
  <si>
    <t>B74385840</t>
  </si>
  <si>
    <t>DESARROLLO Y FABRICACION DE NUEVOS MATERIALES PLASTICOS A PARTIR DEL RECICLADO DE PLASTICOS MIXTOS. (R.S.U.)</t>
  </si>
  <si>
    <t>IDE/2016/000612</t>
  </si>
  <si>
    <t>CREACION DE UN NUEVO ESTABLECIMIENTO PARA LA FABRICACION DE MOBILIARIO URBANO</t>
  </si>
  <si>
    <t>IDE/2016/000619</t>
  </si>
  <si>
    <t>Condiciones particulares</t>
  </si>
  <si>
    <t>Inversión Subvencionable (€)</t>
  </si>
  <si>
    <t>Total intereses de préstamos:</t>
  </si>
  <si>
    <t>Total subvención inversión:</t>
  </si>
  <si>
    <t>Total solicitudes subvención inversión: 14</t>
  </si>
  <si>
    <t>Total solicitudes aprobadas: 18</t>
  </si>
  <si>
    <t>Total subvención concedida:</t>
  </si>
  <si>
    <t>Subvenciones a proyectos de Inversión empresarial en el ámbito del Principado de Asturias (PIE)</t>
  </si>
  <si>
    <t>Total solicitudes subvención intereses préstamos: 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</si>
</sst>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9"/>
      <color theme="3"/>
      <name val="Verdana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b/>
      <i/>
      <sz val="9"/>
      <color theme="1"/>
      <name val="Verdana"/>
      <family val="2"/>
    </font>
    <font>
      <b/>
      <sz val="9"/>
      <color rgb="FF000000"/>
      <name val="Verdana"/>
      <family val="2"/>
    </font>
    <font>
      <b/>
      <i/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/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" fontId="8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2" fillId="0" borderId="3" xfId="0" applyFont="1" applyBorder="1"/>
    <xf numFmtId="0" fontId="3" fillId="0" borderId="3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 wrapText="1"/>
    </xf>
    <xf numFmtId="4" fontId="5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2" fillId="0" borderId="6" xfId="0" applyFont="1" applyBorder="1"/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7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showGridLines="0" showRowColHeaders="0" tabSelected="1" topLeftCell="A13" workbookViewId="0">
      <selection activeCell="C39" sqref="C39"/>
    </sheetView>
  </sheetViews>
  <sheetFormatPr baseColWidth="10" defaultRowHeight="15"/>
  <cols>
    <col min="1" max="1" width="17.42578125" style="4" customWidth="1"/>
    <col min="2" max="2" width="43" style="4" customWidth="1"/>
    <col min="3" max="3" width="11.28515625" style="4" bestFit="1" customWidth="1"/>
    <col min="4" max="4" width="47.5703125" style="4" customWidth="1"/>
    <col min="5" max="5" width="15.85546875" style="14" bestFit="1" customWidth="1"/>
    <col min="6" max="6" width="20.140625" style="14" bestFit="1" customWidth="1"/>
    <col min="7" max="7" width="15.140625" style="14" bestFit="1" customWidth="1"/>
    <col min="8" max="8" width="15.140625" style="47" bestFit="1" customWidth="1"/>
    <col min="9" max="9" width="13.28515625" style="5" bestFit="1" customWidth="1"/>
    <col min="10" max="10" width="8.5703125" style="5" customWidth="1"/>
    <col min="11" max="11" width="10.42578125" style="2" customWidth="1"/>
    <col min="12" max="12" width="6.5703125" style="2" bestFit="1" customWidth="1"/>
    <col min="13" max="13" width="57.28515625" style="2" customWidth="1"/>
  </cols>
  <sheetData>
    <row r="1" spans="1:13">
      <c r="A1" s="51" t="s">
        <v>88</v>
      </c>
      <c r="B1" s="51"/>
      <c r="C1" s="51"/>
      <c r="D1" s="51"/>
      <c r="E1" s="51"/>
      <c r="F1" s="51"/>
      <c r="G1" s="51"/>
      <c r="H1" s="51"/>
      <c r="I1" s="51"/>
      <c r="J1" s="51"/>
    </row>
    <row r="2" spans="1:13">
      <c r="A2" s="3" t="s">
        <v>10</v>
      </c>
      <c r="B2" s="3"/>
    </row>
    <row r="3" spans="1:13" s="1" customFormat="1">
      <c r="A3" s="3"/>
      <c r="B3" s="3"/>
      <c r="C3" s="4"/>
      <c r="D3" s="4"/>
      <c r="E3" s="14"/>
      <c r="F3" s="14"/>
      <c r="G3" s="14"/>
      <c r="H3" s="47"/>
      <c r="I3" s="5"/>
      <c r="J3" s="5"/>
      <c r="K3" s="2"/>
      <c r="L3" s="2"/>
      <c r="M3" s="2"/>
    </row>
    <row r="4" spans="1:13" ht="15.75" customHeight="1">
      <c r="A4" s="6" t="s">
        <v>12</v>
      </c>
      <c r="B4" s="2"/>
      <c r="C4" s="2"/>
      <c r="D4" s="2"/>
      <c r="E4" s="15"/>
      <c r="F4" s="15"/>
      <c r="G4" s="15"/>
      <c r="H4" s="48"/>
      <c r="I4" s="48"/>
      <c r="J4" s="2"/>
    </row>
    <row r="5" spans="1:13" s="1" customFormat="1" ht="15.75" customHeight="1">
      <c r="A5" s="6"/>
      <c r="B5" s="2"/>
      <c r="C5" s="2"/>
      <c r="D5" s="2"/>
      <c r="E5" s="15"/>
      <c r="F5" s="15"/>
      <c r="G5" s="15"/>
      <c r="H5" s="48"/>
      <c r="I5" s="48"/>
      <c r="J5" s="2"/>
      <c r="K5" s="2"/>
      <c r="L5" s="2"/>
      <c r="M5" s="2"/>
    </row>
    <row r="6" spans="1:13" s="1" customFormat="1" ht="24" customHeight="1">
      <c r="A6" s="7"/>
      <c r="B6" s="7"/>
      <c r="C6" s="7"/>
      <c r="D6" s="7"/>
      <c r="E6" s="16"/>
      <c r="F6" s="16"/>
      <c r="G6" s="16"/>
      <c r="H6" s="54" t="s">
        <v>14</v>
      </c>
      <c r="I6" s="55"/>
      <c r="J6" s="8"/>
      <c r="K6" s="54" t="s">
        <v>4</v>
      </c>
      <c r="L6" s="55"/>
      <c r="M6" s="9"/>
    </row>
    <row r="7" spans="1:13" s="1" customFormat="1" ht="22.5">
      <c r="A7" s="34" t="s">
        <v>5</v>
      </c>
      <c r="B7" s="34" t="s">
        <v>0</v>
      </c>
      <c r="C7" s="34" t="s">
        <v>1</v>
      </c>
      <c r="D7" s="34" t="s">
        <v>2</v>
      </c>
      <c r="E7" s="35" t="s">
        <v>3</v>
      </c>
      <c r="F7" s="35" t="s">
        <v>82</v>
      </c>
      <c r="G7" s="35" t="s">
        <v>6</v>
      </c>
      <c r="H7" s="36">
        <v>2016</v>
      </c>
      <c r="I7" s="36">
        <v>2017</v>
      </c>
      <c r="J7" s="36" t="s">
        <v>7</v>
      </c>
      <c r="K7" s="34" t="s">
        <v>8</v>
      </c>
      <c r="L7" s="34" t="s">
        <v>9</v>
      </c>
      <c r="M7" s="34" t="s">
        <v>71</v>
      </c>
    </row>
    <row r="8" spans="1:13" s="1" customFormat="1" ht="33.75">
      <c r="A8" s="25" t="s">
        <v>15</v>
      </c>
      <c r="B8" s="25" t="s">
        <v>16</v>
      </c>
      <c r="C8" s="25" t="s">
        <v>17</v>
      </c>
      <c r="D8" s="25" t="s">
        <v>18</v>
      </c>
      <c r="E8" s="26">
        <v>1001245.19</v>
      </c>
      <c r="F8" s="26">
        <v>995446.19</v>
      </c>
      <c r="G8" s="26">
        <v>54726.6</v>
      </c>
      <c r="H8" s="27">
        <v>54726.6</v>
      </c>
      <c r="I8" s="29"/>
      <c r="J8" s="29">
        <v>5.5</v>
      </c>
      <c r="K8" s="29">
        <v>41.5</v>
      </c>
      <c r="L8" s="29">
        <v>0</v>
      </c>
      <c r="M8" s="30"/>
    </row>
    <row r="9" spans="1:13" s="1" customFormat="1" ht="33.75">
      <c r="A9" s="25" t="s">
        <v>19</v>
      </c>
      <c r="B9" s="25" t="s">
        <v>20</v>
      </c>
      <c r="C9" s="25" t="s">
        <v>21</v>
      </c>
      <c r="D9" s="25" t="s">
        <v>22</v>
      </c>
      <c r="E9" s="26">
        <v>505165.5</v>
      </c>
      <c r="F9" s="26">
        <v>505165.5</v>
      </c>
      <c r="G9" s="32">
        <v>54103.23</v>
      </c>
      <c r="H9" s="27">
        <v>54103.23</v>
      </c>
      <c r="I9" s="29"/>
      <c r="J9" s="29">
        <v>10.71</v>
      </c>
      <c r="K9" s="29">
        <v>10.199999999999999</v>
      </c>
      <c r="L9" s="29">
        <v>0</v>
      </c>
      <c r="M9" s="30"/>
    </row>
    <row r="10" spans="1:13" s="1" customFormat="1" ht="22.5">
      <c r="A10" s="25" t="s">
        <v>23</v>
      </c>
      <c r="B10" s="25" t="s">
        <v>24</v>
      </c>
      <c r="C10" s="25" t="s">
        <v>25</v>
      </c>
      <c r="D10" s="25" t="s">
        <v>26</v>
      </c>
      <c r="E10" s="26">
        <v>608900</v>
      </c>
      <c r="F10" s="26">
        <v>608900</v>
      </c>
      <c r="G10" s="32">
        <v>133105.54</v>
      </c>
      <c r="H10" s="27">
        <v>133105.54</v>
      </c>
      <c r="I10" s="29"/>
      <c r="J10" s="29">
        <v>21.86</v>
      </c>
      <c r="K10" s="29">
        <v>13.12</v>
      </c>
      <c r="L10" s="29">
        <v>3</v>
      </c>
      <c r="M10" s="30"/>
    </row>
    <row r="11" spans="1:13" s="1" customFormat="1" ht="33.75">
      <c r="A11" s="25" t="s">
        <v>27</v>
      </c>
      <c r="B11" s="25" t="s">
        <v>28</v>
      </c>
      <c r="C11" s="25" t="s">
        <v>29</v>
      </c>
      <c r="D11" s="25" t="s">
        <v>30</v>
      </c>
      <c r="E11" s="26">
        <v>3874210.47</v>
      </c>
      <c r="F11" s="26">
        <v>3678642.76</v>
      </c>
      <c r="G11" s="32">
        <v>250424.44</v>
      </c>
      <c r="H11" s="27">
        <v>250424.44</v>
      </c>
      <c r="I11" s="29"/>
      <c r="J11" s="29">
        <v>6.81</v>
      </c>
      <c r="K11" s="29">
        <v>49.6</v>
      </c>
      <c r="L11" s="29">
        <v>5</v>
      </c>
      <c r="M11" s="31" t="s">
        <v>72</v>
      </c>
    </row>
    <row r="12" spans="1:13" s="1" customFormat="1" ht="22.5">
      <c r="A12" s="25" t="s">
        <v>31</v>
      </c>
      <c r="B12" s="25" t="s">
        <v>32</v>
      </c>
      <c r="C12" s="25" t="s">
        <v>33</v>
      </c>
      <c r="D12" s="25" t="s">
        <v>34</v>
      </c>
      <c r="E12" s="26">
        <v>1010275</v>
      </c>
      <c r="F12" s="26">
        <v>1010275</v>
      </c>
      <c r="G12" s="32">
        <v>115474.43</v>
      </c>
      <c r="H12" s="27">
        <v>115474.43</v>
      </c>
      <c r="I12" s="29"/>
      <c r="J12" s="29">
        <v>11.43</v>
      </c>
      <c r="K12" s="29">
        <v>12</v>
      </c>
      <c r="L12" s="29">
        <v>1</v>
      </c>
      <c r="M12" s="30"/>
    </row>
    <row r="13" spans="1:13" s="1" customFormat="1" ht="22.5">
      <c r="A13" s="25" t="s">
        <v>35</v>
      </c>
      <c r="B13" s="25" t="s">
        <v>36</v>
      </c>
      <c r="C13" s="25" t="s">
        <v>37</v>
      </c>
      <c r="D13" s="25" t="s">
        <v>38</v>
      </c>
      <c r="E13" s="26">
        <v>642658</v>
      </c>
      <c r="F13" s="26">
        <v>642658</v>
      </c>
      <c r="G13" s="32">
        <v>101989.82</v>
      </c>
      <c r="H13" s="27">
        <v>101989.82</v>
      </c>
      <c r="I13" s="29"/>
      <c r="J13" s="29">
        <v>15.87</v>
      </c>
      <c r="K13" s="29">
        <v>171.85</v>
      </c>
      <c r="L13" s="29">
        <v>2</v>
      </c>
      <c r="M13" s="30"/>
    </row>
    <row r="14" spans="1:13" s="1" customFormat="1" ht="45">
      <c r="A14" s="25" t="s">
        <v>39</v>
      </c>
      <c r="B14" s="25" t="s">
        <v>40</v>
      </c>
      <c r="C14" s="25" t="s">
        <v>41</v>
      </c>
      <c r="D14" s="25" t="s">
        <v>42</v>
      </c>
      <c r="E14" s="26">
        <v>410000</v>
      </c>
      <c r="F14" s="26">
        <v>410000</v>
      </c>
      <c r="G14" s="32">
        <v>78105</v>
      </c>
      <c r="H14" s="27">
        <v>78105</v>
      </c>
      <c r="I14" s="29"/>
      <c r="J14" s="29">
        <v>19.05</v>
      </c>
      <c r="K14" s="29">
        <v>134.25</v>
      </c>
      <c r="L14" s="29">
        <v>0</v>
      </c>
      <c r="M14" s="30"/>
    </row>
    <row r="15" spans="1:13" s="1" customFormat="1" ht="22.5">
      <c r="A15" s="25" t="s">
        <v>43</v>
      </c>
      <c r="B15" s="25" t="s">
        <v>44</v>
      </c>
      <c r="C15" s="25" t="s">
        <v>45</v>
      </c>
      <c r="D15" s="25" t="s">
        <v>46</v>
      </c>
      <c r="E15" s="26">
        <v>1569071.92</v>
      </c>
      <c r="F15" s="26">
        <v>1569071.92</v>
      </c>
      <c r="G15" s="32">
        <v>336252.11</v>
      </c>
      <c r="H15" s="27">
        <v>336252.11</v>
      </c>
      <c r="I15" s="33"/>
      <c r="J15" s="29">
        <v>21.43</v>
      </c>
      <c r="K15" s="29">
        <v>12</v>
      </c>
      <c r="L15" s="29">
        <v>3</v>
      </c>
      <c r="M15" s="30"/>
    </row>
    <row r="16" spans="1:13" s="1" customFormat="1" ht="22.5">
      <c r="A16" s="25" t="s">
        <v>47</v>
      </c>
      <c r="B16" s="25" t="s">
        <v>48</v>
      </c>
      <c r="C16" s="25" t="s">
        <v>49</v>
      </c>
      <c r="D16" s="25" t="s">
        <v>50</v>
      </c>
      <c r="E16" s="26">
        <v>3388065.29</v>
      </c>
      <c r="F16" s="26">
        <v>2474966.42</v>
      </c>
      <c r="G16" s="32">
        <v>405509.71</v>
      </c>
      <c r="H16" s="27">
        <v>405509.71</v>
      </c>
      <c r="I16" s="33"/>
      <c r="J16" s="29">
        <v>16.38</v>
      </c>
      <c r="K16" s="29">
        <v>14</v>
      </c>
      <c r="L16" s="29">
        <v>7</v>
      </c>
      <c r="M16" s="30"/>
    </row>
    <row r="17" spans="1:13" s="1" customFormat="1" ht="22.5">
      <c r="A17" s="25" t="s">
        <v>51</v>
      </c>
      <c r="B17" s="25" t="s">
        <v>52</v>
      </c>
      <c r="C17" s="25" t="s">
        <v>53</v>
      </c>
      <c r="D17" s="25" t="s">
        <v>54</v>
      </c>
      <c r="E17" s="26">
        <v>4515510.8600000003</v>
      </c>
      <c r="F17" s="26">
        <v>3327680.92</v>
      </c>
      <c r="G17" s="32">
        <v>457073.55</v>
      </c>
      <c r="H17" s="27">
        <v>176173.1</v>
      </c>
      <c r="I17" s="27">
        <v>280900.45</v>
      </c>
      <c r="J17" s="29">
        <v>13.74</v>
      </c>
      <c r="K17" s="29">
        <v>11</v>
      </c>
      <c r="L17" s="29">
        <v>22.25</v>
      </c>
      <c r="M17" s="30"/>
    </row>
    <row r="18" spans="1:13" s="1" customFormat="1" ht="22.5">
      <c r="A18" s="25" t="s">
        <v>55</v>
      </c>
      <c r="B18" s="25" t="s">
        <v>56</v>
      </c>
      <c r="C18" s="25" t="s">
        <v>57</v>
      </c>
      <c r="D18" s="25" t="s">
        <v>58</v>
      </c>
      <c r="E18" s="26">
        <v>3028492.55</v>
      </c>
      <c r="F18" s="26">
        <v>2843034.3</v>
      </c>
      <c r="G18" s="32">
        <v>568606.86</v>
      </c>
      <c r="H18" s="27">
        <v>219162.18</v>
      </c>
      <c r="I18" s="27">
        <v>349444.68</v>
      </c>
      <c r="J18" s="29">
        <v>20</v>
      </c>
      <c r="K18" s="29">
        <v>76</v>
      </c>
      <c r="L18" s="29">
        <v>3</v>
      </c>
      <c r="M18" s="30"/>
    </row>
    <row r="19" spans="1:13" s="1" customFormat="1" ht="45">
      <c r="A19" s="25" t="s">
        <v>59</v>
      </c>
      <c r="B19" s="25" t="s">
        <v>60</v>
      </c>
      <c r="C19" s="25" t="s">
        <v>61</v>
      </c>
      <c r="D19" s="25" t="s">
        <v>62</v>
      </c>
      <c r="E19" s="26">
        <v>513707.8</v>
      </c>
      <c r="F19" s="26">
        <v>513707.8</v>
      </c>
      <c r="G19" s="26">
        <v>154112.34</v>
      </c>
      <c r="H19" s="27">
        <v>154112.34</v>
      </c>
      <c r="I19" s="33"/>
      <c r="J19" s="29">
        <v>30</v>
      </c>
      <c r="K19" s="29">
        <v>3</v>
      </c>
      <c r="L19" s="29">
        <v>2</v>
      </c>
      <c r="M19" s="30"/>
    </row>
    <row r="20" spans="1:13" s="1" customFormat="1" ht="22.5">
      <c r="A20" s="25" t="s">
        <v>63</v>
      </c>
      <c r="B20" s="25" t="s">
        <v>64</v>
      </c>
      <c r="C20" s="25" t="s">
        <v>65</v>
      </c>
      <c r="D20" s="25" t="s">
        <v>66</v>
      </c>
      <c r="E20" s="26">
        <v>2740992.33</v>
      </c>
      <c r="F20" s="26">
        <v>2740992.33</v>
      </c>
      <c r="G20" s="26">
        <v>293766.65999999997</v>
      </c>
      <c r="H20" s="27">
        <v>293766.65999999997</v>
      </c>
      <c r="I20" s="33"/>
      <c r="J20" s="29">
        <v>10.72</v>
      </c>
      <c r="K20" s="29">
        <v>35.119999999999997</v>
      </c>
      <c r="L20" s="29">
        <v>11</v>
      </c>
      <c r="M20" s="30"/>
    </row>
    <row r="21" spans="1:13" s="1" customFormat="1" ht="22.5">
      <c r="A21" s="25" t="s">
        <v>67</v>
      </c>
      <c r="B21" s="25" t="s">
        <v>68</v>
      </c>
      <c r="C21" s="25" t="s">
        <v>69</v>
      </c>
      <c r="D21" s="25" t="s">
        <v>70</v>
      </c>
      <c r="E21" s="26">
        <v>2098626.59</v>
      </c>
      <c r="F21" s="26">
        <v>1596036.44</v>
      </c>
      <c r="G21" s="26">
        <v>245820.09</v>
      </c>
      <c r="H21" s="27">
        <v>245820.09</v>
      </c>
      <c r="I21" s="33"/>
      <c r="J21" s="29">
        <v>15.4</v>
      </c>
      <c r="K21" s="29">
        <v>8</v>
      </c>
      <c r="L21" s="29">
        <v>0</v>
      </c>
      <c r="M21" s="30"/>
    </row>
    <row r="22" spans="1:13" s="1" customFormat="1">
      <c r="B22" s="21" t="s">
        <v>85</v>
      </c>
      <c r="C22" s="22"/>
      <c r="D22" s="7"/>
      <c r="E22" s="16"/>
      <c r="F22" s="10" t="s">
        <v>84</v>
      </c>
      <c r="G22" s="23">
        <v>3249070.38</v>
      </c>
      <c r="H22" s="24">
        <v>2618725.25</v>
      </c>
      <c r="I22" s="24">
        <v>630345.13</v>
      </c>
      <c r="J22" s="11"/>
      <c r="K22" s="53"/>
      <c r="L22" s="53"/>
      <c r="M22" s="2"/>
    </row>
    <row r="23" spans="1:13" s="1" customFormat="1">
      <c r="A23" s="12"/>
      <c r="B23" s="12"/>
      <c r="C23" s="12"/>
      <c r="D23" s="12"/>
      <c r="E23" s="17"/>
      <c r="F23" s="17"/>
      <c r="G23" s="17"/>
      <c r="H23" s="13"/>
      <c r="I23" s="13"/>
      <c r="J23" s="13"/>
      <c r="K23" s="12"/>
      <c r="L23" s="2"/>
      <c r="M23" s="2"/>
    </row>
    <row r="24" spans="1:13" s="1" customFormat="1">
      <c r="A24" s="12"/>
      <c r="B24" s="12"/>
      <c r="C24" s="12"/>
      <c r="D24" s="12"/>
      <c r="E24" s="17"/>
      <c r="F24" s="17"/>
      <c r="G24" s="17"/>
      <c r="H24" s="13"/>
      <c r="I24" s="13"/>
      <c r="J24" s="13"/>
      <c r="K24" s="12"/>
      <c r="L24" s="2"/>
      <c r="M24" s="2"/>
    </row>
    <row r="25" spans="1:13">
      <c r="A25" s="2"/>
      <c r="B25" s="2"/>
      <c r="C25" s="2"/>
      <c r="D25" s="2"/>
      <c r="E25" s="15"/>
      <c r="F25" s="15"/>
      <c r="G25" s="15"/>
      <c r="H25" s="48"/>
      <c r="I25" s="48"/>
      <c r="J25" s="2"/>
    </row>
    <row r="26" spans="1:13">
      <c r="A26" s="2"/>
      <c r="B26" s="2"/>
      <c r="C26" s="2"/>
      <c r="D26" s="2"/>
      <c r="E26" s="15"/>
      <c r="F26" s="15"/>
      <c r="G26" s="15"/>
      <c r="H26" s="48"/>
      <c r="I26" s="48"/>
      <c r="J26" s="2"/>
    </row>
    <row r="27" spans="1:13">
      <c r="A27" s="6" t="s">
        <v>13</v>
      </c>
      <c r="B27" s="2"/>
      <c r="C27" s="2"/>
      <c r="D27" s="2"/>
      <c r="E27" s="15"/>
      <c r="F27" s="15"/>
      <c r="G27" s="15"/>
      <c r="H27" s="48"/>
      <c r="I27" s="48"/>
      <c r="J27" s="2"/>
    </row>
    <row r="29" spans="1:13" ht="21.75" customHeight="1">
      <c r="A29" s="11"/>
      <c r="B29" s="11"/>
      <c r="C29" s="11"/>
      <c r="D29" s="11"/>
      <c r="E29" s="18"/>
      <c r="F29" s="18"/>
      <c r="G29" s="18"/>
      <c r="H29" s="52" t="s">
        <v>14</v>
      </c>
      <c r="I29" s="52"/>
      <c r="J29" s="11"/>
      <c r="K29" s="52" t="s">
        <v>4</v>
      </c>
      <c r="L29" s="52"/>
    </row>
    <row r="30" spans="1:13" ht="22.5">
      <c r="A30" s="44" t="s">
        <v>5</v>
      </c>
      <c r="B30" s="44" t="s">
        <v>0</v>
      </c>
      <c r="C30" s="44" t="s">
        <v>1</v>
      </c>
      <c r="D30" s="44" t="s">
        <v>2</v>
      </c>
      <c r="E30" s="45" t="s">
        <v>3</v>
      </c>
      <c r="F30" s="45" t="s">
        <v>82</v>
      </c>
      <c r="G30" s="45" t="s">
        <v>6</v>
      </c>
      <c r="H30" s="46">
        <v>2016</v>
      </c>
      <c r="I30" s="46">
        <v>2017</v>
      </c>
      <c r="J30" s="46" t="s">
        <v>11</v>
      </c>
      <c r="K30" s="46" t="s">
        <v>8</v>
      </c>
      <c r="L30" s="46" t="s">
        <v>9</v>
      </c>
      <c r="M30" s="46" t="s">
        <v>81</v>
      </c>
    </row>
    <row r="31" spans="1:13" ht="33.75">
      <c r="A31" s="37" t="s">
        <v>73</v>
      </c>
      <c r="B31" s="38" t="s">
        <v>16</v>
      </c>
      <c r="C31" s="38" t="s">
        <v>17</v>
      </c>
      <c r="D31" s="38" t="s">
        <v>18</v>
      </c>
      <c r="E31" s="39">
        <v>1001245.19</v>
      </c>
      <c r="F31" s="39">
        <v>995446.19</v>
      </c>
      <c r="G31" s="39">
        <v>33768.57</v>
      </c>
      <c r="H31" s="40">
        <v>33768.57</v>
      </c>
      <c r="I31" s="41"/>
      <c r="J31" s="42">
        <v>2</v>
      </c>
      <c r="K31" s="42">
        <v>41.5</v>
      </c>
      <c r="L31" s="42">
        <v>0</v>
      </c>
      <c r="M31" s="43"/>
    </row>
    <row r="32" spans="1:13" ht="33.75">
      <c r="A32" s="20" t="s">
        <v>74</v>
      </c>
      <c r="B32" s="25" t="s">
        <v>75</v>
      </c>
      <c r="C32" s="25" t="s">
        <v>76</v>
      </c>
      <c r="D32" s="25" t="s">
        <v>77</v>
      </c>
      <c r="E32" s="26">
        <v>5452426.3200000003</v>
      </c>
      <c r="F32" s="26">
        <v>5408665</v>
      </c>
      <c r="G32" s="26">
        <v>70867.199999999997</v>
      </c>
      <c r="H32" s="27">
        <v>70867.199999999997</v>
      </c>
      <c r="I32" s="28"/>
      <c r="J32" s="29">
        <v>2</v>
      </c>
      <c r="K32" s="29">
        <v>0</v>
      </c>
      <c r="L32" s="29">
        <v>6</v>
      </c>
      <c r="M32" s="31" t="s">
        <v>72</v>
      </c>
    </row>
    <row r="33" spans="1:13" ht="22.5">
      <c r="A33" s="20" t="s">
        <v>78</v>
      </c>
      <c r="B33" s="25" t="s">
        <v>48</v>
      </c>
      <c r="C33" s="25" t="s">
        <v>49</v>
      </c>
      <c r="D33" s="25" t="s">
        <v>79</v>
      </c>
      <c r="E33" s="26">
        <v>3388065.29</v>
      </c>
      <c r="F33" s="26">
        <v>2474966.42</v>
      </c>
      <c r="G33" s="26">
        <v>90968.55</v>
      </c>
      <c r="H33" s="27">
        <v>90968.55</v>
      </c>
      <c r="I33" s="28"/>
      <c r="J33" s="29">
        <v>2</v>
      </c>
      <c r="K33" s="29">
        <v>14</v>
      </c>
      <c r="L33" s="29">
        <v>7</v>
      </c>
      <c r="M33" s="30"/>
    </row>
    <row r="34" spans="1:13" ht="22.5">
      <c r="A34" s="20" t="s">
        <v>80</v>
      </c>
      <c r="B34" s="25" t="s">
        <v>68</v>
      </c>
      <c r="C34" s="25" t="s">
        <v>69</v>
      </c>
      <c r="D34" s="25" t="s">
        <v>70</v>
      </c>
      <c r="E34" s="26">
        <v>2098626.59</v>
      </c>
      <c r="F34" s="26">
        <v>1596036.44</v>
      </c>
      <c r="G34" s="26">
        <v>48329.43</v>
      </c>
      <c r="H34" s="27">
        <v>48329.43</v>
      </c>
      <c r="I34" s="28"/>
      <c r="J34" s="29">
        <v>2</v>
      </c>
      <c r="K34" s="29">
        <v>8</v>
      </c>
      <c r="L34" s="29">
        <v>0</v>
      </c>
      <c r="M34" s="30"/>
    </row>
    <row r="35" spans="1:13">
      <c r="B35" s="21" t="s">
        <v>89</v>
      </c>
      <c r="C35" s="22"/>
      <c r="D35" s="7"/>
      <c r="E35" s="16"/>
      <c r="F35" s="19" t="s">
        <v>83</v>
      </c>
      <c r="G35" s="23">
        <v>243933.75</v>
      </c>
      <c r="H35" s="24">
        <v>243933.75</v>
      </c>
      <c r="I35" s="49"/>
      <c r="J35" s="11"/>
      <c r="K35" s="11"/>
    </row>
    <row r="38" spans="1:13">
      <c r="D38" s="50" t="s">
        <v>86</v>
      </c>
      <c r="F38" s="50" t="s">
        <v>87</v>
      </c>
      <c r="G38" s="23">
        <f>SUM(G35,G22)</f>
        <v>3493004.13</v>
      </c>
    </row>
  </sheetData>
  <mergeCells count="6">
    <mergeCell ref="A1:J1"/>
    <mergeCell ref="H29:I29"/>
    <mergeCell ref="K29:L29"/>
    <mergeCell ref="K22:L22"/>
    <mergeCell ref="H6:I6"/>
    <mergeCell ref="K6:L6"/>
  </mergeCells>
  <pageMargins left="0.32" right="0.35433070866141736" top="0.74803149606299213" bottom="0.9" header="0.31496062992125984" footer="0.43"/>
  <pageSetup paperSize="9" orientation="landscape" r:id="rId1"/>
  <rowBreaks count="1" manualBreakCount="1">
    <brk id="2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PIE_2016</vt:lpstr>
      <vt:lpstr>PIE_2016!Área_de_impresión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2017-08-29T13:49:03Z</dcterms:created>
  <dcterms:modified xsi:type="dcterms:W3CDTF">2019-06-04T08:02:57Z</dcterms:modified>
</cp:coreProperties>
</file>