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PTEI\"/>
    </mc:Choice>
  </mc:AlternateContent>
  <xr:revisionPtr revIDLastSave="0" documentId="13_ncr:1_{59E26AD9-D2F8-4C6D-A445-DE60A79E3259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PTEI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34" i="1" s="1"/>
  <c r="H32" i="1"/>
  <c r="F24" i="1" l="1"/>
  <c r="F34" i="1" s="1"/>
  <c r="K24" i="1"/>
  <c r="L24" i="1"/>
  <c r="J24" i="1"/>
  <c r="H24" i="1"/>
  <c r="H34" i="1" s="1"/>
</calcChain>
</file>

<file path=xl/sharedStrings.xml><?xml version="1.0" encoding="utf-8"?>
<sst xmlns="http://schemas.openxmlformats.org/spreadsheetml/2006/main" count="90" uniqueCount="49">
  <si>
    <t>NIF</t>
  </si>
  <si>
    <t>Número Expediente</t>
  </si>
  <si>
    <t>Entidad</t>
  </si>
  <si>
    <t>Finalidad</t>
  </si>
  <si>
    <t>%</t>
  </si>
  <si>
    <t>Plazo Acreditación</t>
  </si>
  <si>
    <t>Total solicitudes aprobadas:</t>
  </si>
  <si>
    <t>AVILÉS</t>
  </si>
  <si>
    <t>LLANERA</t>
  </si>
  <si>
    <t>Subvenciones dirigidas a empresas del Principado de Asturias en el marco del Programa de Proyectos de Empresas Tractoras de Especial Interés (PTEI)</t>
  </si>
  <si>
    <t>Solicitudes aprobadas Convocatoria 2020</t>
  </si>
  <si>
    <t>CE - SUBVENCIONES A PROYECTOS DE CREACION DE EMPLEO</t>
  </si>
  <si>
    <t>Ubicación</t>
  </si>
  <si>
    <t>Inversión Presentada (€)</t>
  </si>
  <si>
    <t>Costes Salariales (€)</t>
  </si>
  <si>
    <t>Subvención Aprobada (€)</t>
  </si>
  <si>
    <t>Empleo Mantener</t>
  </si>
  <si>
    <t>UTA</t>
  </si>
  <si>
    <t>Empleo Crear</t>
  </si>
  <si>
    <t>IDE/2020/000803</t>
  </si>
  <si>
    <t>B74405416</t>
  </si>
  <si>
    <t>RHI UNITED OFFICES EUROPE SL</t>
  </si>
  <si>
    <t>CRECIMIENTO DEL CENTRO DE SERVICIOS INTEGRADOS DE RHI MAGNESITA EN ASTURIAS</t>
  </si>
  <si>
    <t>OVIEDO</t>
  </si>
  <si>
    <t>IDE/2020/000806</t>
  </si>
  <si>
    <t>A59425546</t>
  </si>
  <si>
    <t>DXC TECHNOLOGY SPAIN SA</t>
  </si>
  <si>
    <t>Proyecto de Expansión del Centro de Servicios de DXC en Asturias</t>
  </si>
  <si>
    <t>CR - SUBVENCIÓN A LA INVERSIÓN EMPRESARIAL</t>
  </si>
  <si>
    <t>F.Inicio Ejecución</t>
  </si>
  <si>
    <t>F.Fin Ejecución</t>
  </si>
  <si>
    <t>Plazo Acredita</t>
  </si>
  <si>
    <t>IDE/2020/000142</t>
  </si>
  <si>
    <t>A33093097</t>
  </si>
  <si>
    <t>ALIMERKA SA</t>
  </si>
  <si>
    <t>Nuevo sistema de recogida de pedidos frutas y hortalizas de Alimerka</t>
  </si>
  <si>
    <t>IDE/2020/000807</t>
  </si>
  <si>
    <t>B74207762</t>
  </si>
  <si>
    <t>TADARSA EOLICA SL</t>
  </si>
  <si>
    <t>Plazo para la creación y la acreditación de los puestos de trabajo previstos</t>
  </si>
  <si>
    <t>Plazo de ejecución (Costes salariales de puestos de trabajos creados durante 2 años)</t>
  </si>
  <si>
    <t>Plazo de mantenimiento de las condiciones de empleo en la región</t>
  </si>
  <si>
    <t>Desde</t>
  </si>
  <si>
    <t>Hasta</t>
  </si>
  <si>
    <t>Inversión Subvencionable (€)</t>
  </si>
  <si>
    <t>MEJORA Y AUTOMATIZACION DE LOS PROCESOS DE FABRICACION DE CIMENTACIONES, TORRES Y OTROS COMPONENTES PARA GENERADORES EOLICOS OFFSHORE.</t>
  </si>
  <si>
    <t>Total subvenc. a proyectos creación empleo:</t>
  </si>
  <si>
    <t>Total subvenc. a la inversión empresarial: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</si>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</sst>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9"/>
      <color theme="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39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0" xfId="0" applyAlignment="1"/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5.85546875" style="3" customWidth="1"/>
    <col min="2" max="2" width="11.42578125" style="3" customWidth="1"/>
    <col min="3" max="3" width="21.42578125" style="3" customWidth="1"/>
    <col min="4" max="4" width="27.42578125" style="4" customWidth="1"/>
    <col min="5" max="5" width="10.85546875" style="5" customWidth="1"/>
    <col min="6" max="6" width="14.85546875" style="6" customWidth="1"/>
    <col min="7" max="7" width="20.85546875" style="6" customWidth="1"/>
    <col min="8" max="8" width="13.42578125" style="6" bestFit="1" customWidth="1"/>
    <col min="9" max="9" width="6.140625" style="4" bestFit="1" customWidth="1"/>
    <col min="10" max="11" width="10.42578125" style="4" bestFit="1" customWidth="1"/>
    <col min="12" max="12" width="11.7109375" style="4" bestFit="1" customWidth="1"/>
    <col min="13" max="13" width="11.42578125" style="3"/>
  </cols>
  <sheetData>
    <row r="1" spans="1:13">
      <c r="A1" s="1" t="s">
        <v>9</v>
      </c>
    </row>
    <row r="2" spans="1:13">
      <c r="A2" s="1" t="s">
        <v>10</v>
      </c>
    </row>
    <row r="3" spans="1:13" ht="15.75" customHeight="1"/>
    <row r="4" spans="1:13" s="2" customFormat="1">
      <c r="A4" s="13" t="s">
        <v>11</v>
      </c>
      <c r="B4" s="14"/>
      <c r="C4" s="14"/>
      <c r="D4" s="14"/>
      <c r="E4" s="14"/>
      <c r="F4" s="7"/>
      <c r="G4" s="7"/>
      <c r="H4" s="7"/>
      <c r="I4" s="14"/>
      <c r="J4" s="14"/>
      <c r="K4" s="14"/>
      <c r="L4" s="14"/>
      <c r="M4" s="14"/>
    </row>
    <row r="5" spans="1:13" s="2" customFormat="1">
      <c r="A5" s="13"/>
      <c r="B5" s="14"/>
      <c r="C5" s="14"/>
      <c r="D5" s="14"/>
      <c r="E5" s="14"/>
      <c r="F5" s="7"/>
      <c r="G5" s="7"/>
      <c r="H5" s="7"/>
      <c r="I5" s="14"/>
      <c r="J5" s="14"/>
      <c r="K5" s="14"/>
      <c r="L5" s="14"/>
      <c r="M5" s="14"/>
    </row>
    <row r="6" spans="1:13" s="2" customFormat="1" ht="33">
      <c r="A6" s="15" t="s">
        <v>1</v>
      </c>
      <c r="B6" s="16" t="s">
        <v>0</v>
      </c>
      <c r="C6" s="16" t="s">
        <v>2</v>
      </c>
      <c r="D6" s="15" t="s">
        <v>3</v>
      </c>
      <c r="E6" s="15" t="s">
        <v>12</v>
      </c>
      <c r="F6" s="17" t="s">
        <v>13</v>
      </c>
      <c r="G6" s="17" t="s">
        <v>14</v>
      </c>
      <c r="H6" s="17" t="s">
        <v>15</v>
      </c>
      <c r="I6" s="16" t="s">
        <v>4</v>
      </c>
      <c r="J6" s="16" t="s">
        <v>16</v>
      </c>
      <c r="K6" s="16" t="s">
        <v>17</v>
      </c>
      <c r="L6" s="16" t="s">
        <v>18</v>
      </c>
      <c r="M6" s="14"/>
    </row>
    <row r="7" spans="1:13" s="2" customFormat="1" ht="33">
      <c r="A7" s="18" t="s">
        <v>19</v>
      </c>
      <c r="B7" s="18" t="s">
        <v>20</v>
      </c>
      <c r="C7" s="18" t="s">
        <v>21</v>
      </c>
      <c r="D7" s="18" t="s">
        <v>22</v>
      </c>
      <c r="E7" s="18" t="s">
        <v>23</v>
      </c>
      <c r="F7" s="19">
        <v>1483847.64</v>
      </c>
      <c r="G7" s="19">
        <v>1483847.64</v>
      </c>
      <c r="H7" s="19">
        <v>148384.76</v>
      </c>
      <c r="I7" s="20">
        <v>10</v>
      </c>
      <c r="J7" s="21">
        <v>154.88</v>
      </c>
      <c r="K7" s="21">
        <v>130.04</v>
      </c>
      <c r="L7" s="21">
        <v>27</v>
      </c>
      <c r="M7" s="14"/>
    </row>
    <row r="8" spans="1:13" s="14" customFormat="1" ht="10.5"/>
    <row r="9" spans="1:13" s="26" customFormat="1" ht="27" customHeight="1">
      <c r="A9" s="22" t="s">
        <v>39</v>
      </c>
      <c r="B9" s="23"/>
      <c r="C9" s="24"/>
      <c r="D9" s="22" t="s">
        <v>40</v>
      </c>
      <c r="E9" s="23"/>
      <c r="F9" s="24"/>
      <c r="G9" s="25" t="s">
        <v>41</v>
      </c>
    </row>
    <row r="10" spans="1:13" s="26" customFormat="1" ht="24" customHeight="1">
      <c r="A10" s="27" t="s">
        <v>42</v>
      </c>
      <c r="B10" s="27" t="s">
        <v>43</v>
      </c>
      <c r="C10" s="27" t="s">
        <v>5</v>
      </c>
      <c r="D10" s="27" t="s">
        <v>42</v>
      </c>
      <c r="E10" s="27" t="s">
        <v>43</v>
      </c>
      <c r="F10" s="27" t="s">
        <v>5</v>
      </c>
      <c r="G10" s="28"/>
    </row>
    <row r="11" spans="1:13" s="26" customFormat="1" ht="15" customHeight="1">
      <c r="A11" s="29">
        <v>44093</v>
      </c>
      <c r="B11" s="29">
        <v>44823</v>
      </c>
      <c r="C11" s="29">
        <v>44914</v>
      </c>
      <c r="D11" s="29">
        <v>44824</v>
      </c>
      <c r="E11" s="29">
        <v>45555</v>
      </c>
      <c r="F11" s="29">
        <v>45646</v>
      </c>
      <c r="G11" s="29">
        <v>46650</v>
      </c>
    </row>
    <row r="12" spans="1:13" s="14" customFormat="1" ht="20.25" customHeight="1"/>
    <row r="13" spans="1:13" s="14" customFormat="1" ht="10.5"/>
    <row r="14" spans="1:13" s="14" customFormat="1" ht="10.5"/>
    <row r="15" spans="1:13" s="2" customFormat="1" ht="33">
      <c r="A15" s="15" t="s">
        <v>1</v>
      </c>
      <c r="B15" s="16" t="s">
        <v>0</v>
      </c>
      <c r="C15" s="16" t="s">
        <v>2</v>
      </c>
      <c r="D15" s="15" t="s">
        <v>3</v>
      </c>
      <c r="E15" s="15" t="s">
        <v>12</v>
      </c>
      <c r="F15" s="17" t="s">
        <v>13</v>
      </c>
      <c r="G15" s="17" t="s">
        <v>14</v>
      </c>
      <c r="H15" s="17" t="s">
        <v>15</v>
      </c>
      <c r="I15" s="16" t="s">
        <v>4</v>
      </c>
      <c r="J15" s="16" t="s">
        <v>16</v>
      </c>
      <c r="K15" s="16" t="s">
        <v>17</v>
      </c>
      <c r="L15" s="16" t="s">
        <v>18</v>
      </c>
      <c r="M15" s="14"/>
    </row>
    <row r="16" spans="1:13" s="2" customFormat="1" ht="33">
      <c r="A16" s="18" t="s">
        <v>24</v>
      </c>
      <c r="B16" s="18" t="s">
        <v>25</v>
      </c>
      <c r="C16" s="18" t="s">
        <v>26</v>
      </c>
      <c r="D16" s="18" t="s">
        <v>27</v>
      </c>
      <c r="E16" s="18" t="s">
        <v>7</v>
      </c>
      <c r="F16" s="19">
        <v>1362400</v>
      </c>
      <c r="G16" s="19">
        <v>1362400</v>
      </c>
      <c r="H16" s="19">
        <v>136240</v>
      </c>
      <c r="I16" s="20">
        <v>10</v>
      </c>
      <c r="J16" s="21">
        <v>1229.8800000000001</v>
      </c>
      <c r="K16" s="21">
        <v>1024.31</v>
      </c>
      <c r="L16" s="21">
        <v>20</v>
      </c>
      <c r="M16" s="14"/>
    </row>
    <row r="17" spans="1:13" s="14" customFormat="1" ht="10.5"/>
    <row r="18" spans="1:13" s="14" customFormat="1" ht="10.5"/>
    <row r="19" spans="1:13" s="26" customFormat="1" ht="23.25" customHeight="1">
      <c r="A19" s="22" t="s">
        <v>39</v>
      </c>
      <c r="B19" s="23"/>
      <c r="C19" s="24"/>
      <c r="D19" s="22" t="s">
        <v>40</v>
      </c>
      <c r="E19" s="23"/>
      <c r="F19" s="24"/>
      <c r="G19" s="25" t="s">
        <v>41</v>
      </c>
    </row>
    <row r="20" spans="1:13" s="26" customFormat="1" ht="24" customHeight="1">
      <c r="A20" s="27" t="s">
        <v>42</v>
      </c>
      <c r="B20" s="27" t="s">
        <v>43</v>
      </c>
      <c r="C20" s="27" t="s">
        <v>5</v>
      </c>
      <c r="D20" s="27" t="s">
        <v>42</v>
      </c>
      <c r="E20" s="27" t="s">
        <v>43</v>
      </c>
      <c r="F20" s="27" t="s">
        <v>5</v>
      </c>
      <c r="G20" s="28"/>
    </row>
    <row r="21" spans="1:13" s="26" customFormat="1" ht="15" customHeight="1">
      <c r="A21" s="29">
        <v>44093</v>
      </c>
      <c r="B21" s="29">
        <v>44823</v>
      </c>
      <c r="C21" s="29">
        <v>44914</v>
      </c>
      <c r="D21" s="29">
        <v>44824</v>
      </c>
      <c r="E21" s="29">
        <v>45555</v>
      </c>
      <c r="F21" s="29">
        <v>45646</v>
      </c>
      <c r="G21" s="29">
        <v>46650</v>
      </c>
    </row>
    <row r="22" spans="1:13" s="14" customFormat="1" ht="20.25" customHeight="1"/>
    <row r="23" spans="1:13" s="14" customFormat="1" ht="19.5" customHeight="1">
      <c r="F23" s="17" t="s">
        <v>13</v>
      </c>
      <c r="G23" s="17" t="s">
        <v>14</v>
      </c>
      <c r="H23" s="17" t="s">
        <v>15</v>
      </c>
      <c r="J23" s="16" t="s">
        <v>16</v>
      </c>
      <c r="K23" s="16" t="s">
        <v>17</v>
      </c>
      <c r="L23" s="16" t="s">
        <v>18</v>
      </c>
    </row>
    <row r="24" spans="1:13" s="2" customFormat="1">
      <c r="A24" s="14"/>
      <c r="B24" s="14"/>
      <c r="C24" s="8" t="s">
        <v>46</v>
      </c>
      <c r="D24" s="10">
        <v>2</v>
      </c>
      <c r="E24" s="8" t="s">
        <v>48</v>
      </c>
      <c r="F24" s="30">
        <f>SUM(F16,F7)</f>
        <v>2846247.6399999997</v>
      </c>
      <c r="G24" s="30">
        <f>SUM(G16,G7)</f>
        <v>2846247.6399999997</v>
      </c>
      <c r="H24" s="30">
        <f>SUM(H7:H16)</f>
        <v>284624.76</v>
      </c>
      <c r="I24" s="14"/>
      <c r="J24" s="31">
        <f>SUM(J7:J16)</f>
        <v>1384.7600000000002</v>
      </c>
      <c r="K24" s="31">
        <f t="shared" ref="K24:L24" si="0">SUM(K7:K16)</f>
        <v>1154.3499999999999</v>
      </c>
      <c r="L24" s="31">
        <f t="shared" si="0"/>
        <v>47</v>
      </c>
      <c r="M24" s="14"/>
    </row>
    <row r="25" spans="1:13" s="2" customFormat="1">
      <c r="A25" s="14"/>
      <c r="B25" s="14"/>
      <c r="C25" s="14"/>
      <c r="D25" s="14"/>
      <c r="E25" s="14"/>
      <c r="F25" s="7"/>
      <c r="G25" s="7"/>
      <c r="H25" s="7"/>
      <c r="I25" s="14"/>
      <c r="J25" s="14"/>
      <c r="K25" s="14"/>
      <c r="L25" s="14"/>
      <c r="M25" s="14"/>
    </row>
    <row r="26" spans="1:13" s="2" customFormat="1">
      <c r="A26" s="13"/>
      <c r="B26" s="14"/>
      <c r="C26" s="14"/>
      <c r="D26" s="14"/>
      <c r="E26" s="14"/>
      <c r="F26" s="11"/>
      <c r="G26" s="11"/>
      <c r="H26" s="11"/>
      <c r="I26" s="14"/>
      <c r="J26" s="14"/>
      <c r="K26" s="14"/>
      <c r="L26" s="14"/>
      <c r="M26" s="14"/>
    </row>
    <row r="27" spans="1:13" s="2" customFormat="1">
      <c r="A27" s="13" t="s">
        <v>28</v>
      </c>
      <c r="B27" s="14"/>
      <c r="C27" s="14"/>
      <c r="D27" s="14"/>
      <c r="E27" s="14"/>
      <c r="F27" s="7"/>
      <c r="G27" s="7"/>
      <c r="H27" s="7"/>
      <c r="I27" s="14"/>
      <c r="J27" s="14"/>
      <c r="K27" s="14"/>
      <c r="L27" s="14"/>
      <c r="M27" s="14"/>
    </row>
    <row r="28" spans="1:13" s="2" customFormat="1">
      <c r="A28" s="13"/>
      <c r="B28" s="14"/>
      <c r="C28" s="14"/>
      <c r="D28" s="14"/>
      <c r="E28" s="14"/>
      <c r="F28" s="7"/>
      <c r="G28" s="7"/>
      <c r="H28" s="7"/>
      <c r="I28" s="14"/>
      <c r="J28" s="14"/>
      <c r="K28" s="14"/>
      <c r="L28" s="14"/>
      <c r="M28" s="14"/>
    </row>
    <row r="29" spans="1:13" s="2" customFormat="1" ht="22.5" customHeight="1">
      <c r="A29" s="15" t="s">
        <v>1</v>
      </c>
      <c r="B29" s="15" t="s">
        <v>0</v>
      </c>
      <c r="C29" s="15" t="s">
        <v>2</v>
      </c>
      <c r="D29" s="15" t="s">
        <v>3</v>
      </c>
      <c r="E29" s="15" t="s">
        <v>12</v>
      </c>
      <c r="F29" s="15" t="s">
        <v>13</v>
      </c>
      <c r="G29" s="17" t="s">
        <v>44</v>
      </c>
      <c r="H29" s="15" t="s">
        <v>15</v>
      </c>
      <c r="I29" s="16" t="s">
        <v>4</v>
      </c>
      <c r="J29" s="15" t="s">
        <v>29</v>
      </c>
      <c r="K29" s="15" t="s">
        <v>30</v>
      </c>
      <c r="L29" s="15" t="s">
        <v>31</v>
      </c>
    </row>
    <row r="30" spans="1:13" s="2" customFormat="1" ht="33">
      <c r="A30" s="18" t="s">
        <v>32</v>
      </c>
      <c r="B30" s="18" t="s">
        <v>33</v>
      </c>
      <c r="C30" s="18" t="s">
        <v>34</v>
      </c>
      <c r="D30" s="18" t="s">
        <v>35</v>
      </c>
      <c r="E30" s="18" t="s">
        <v>8</v>
      </c>
      <c r="F30" s="19">
        <v>4380000</v>
      </c>
      <c r="G30" s="19">
        <v>3453192</v>
      </c>
      <c r="H30" s="19">
        <v>107048.95</v>
      </c>
      <c r="I30" s="32">
        <v>3.1</v>
      </c>
      <c r="J30" s="33">
        <v>44006</v>
      </c>
      <c r="K30" s="34">
        <v>44742</v>
      </c>
      <c r="L30" s="35">
        <v>44834</v>
      </c>
    </row>
    <row r="31" spans="1:13" s="2" customFormat="1" ht="75">
      <c r="A31" s="18" t="s">
        <v>36</v>
      </c>
      <c r="B31" s="18" t="s">
        <v>37</v>
      </c>
      <c r="C31" s="18" t="s">
        <v>38</v>
      </c>
      <c r="D31" s="18" t="s">
        <v>45</v>
      </c>
      <c r="E31" s="18" t="s">
        <v>7</v>
      </c>
      <c r="F31" s="19">
        <v>1845748.75</v>
      </c>
      <c r="G31" s="19">
        <v>1663276</v>
      </c>
      <c r="H31" s="19">
        <v>184274</v>
      </c>
      <c r="I31" s="32">
        <v>11.08</v>
      </c>
      <c r="J31" s="33">
        <v>44092</v>
      </c>
      <c r="K31" s="34">
        <v>44742</v>
      </c>
      <c r="L31" s="35">
        <v>44834</v>
      </c>
    </row>
    <row r="32" spans="1:13" s="2" customFormat="1" ht="15.75" customHeight="1">
      <c r="A32" s="14"/>
      <c r="B32" s="36"/>
      <c r="C32" s="8" t="s">
        <v>47</v>
      </c>
      <c r="D32" s="37">
        <v>2</v>
      </c>
      <c r="E32" s="8" t="s">
        <v>48</v>
      </c>
      <c r="F32" s="30">
        <v>6225748.75</v>
      </c>
      <c r="G32" s="30">
        <v>5116468</v>
      </c>
      <c r="H32" s="30">
        <f>SUM(H30:H31)</f>
        <v>291322.95</v>
      </c>
      <c r="I32" s="38"/>
      <c r="J32" s="38"/>
      <c r="K32" s="38"/>
      <c r="L32" s="38"/>
      <c r="M32" s="38"/>
    </row>
    <row r="33" spans="1:13" s="2" customFormat="1">
      <c r="A33" s="13"/>
      <c r="B33" s="14"/>
      <c r="C33" s="14"/>
      <c r="D33" s="14"/>
      <c r="E33" s="14"/>
      <c r="F33" s="7"/>
      <c r="G33" s="7"/>
      <c r="H33" s="7"/>
      <c r="I33" s="14"/>
      <c r="J33" s="14"/>
      <c r="K33" s="14"/>
      <c r="L33" s="14"/>
      <c r="M33" s="14"/>
    </row>
    <row r="34" spans="1:13" s="2" customFormat="1">
      <c r="A34" s="9"/>
      <c r="B34" s="14"/>
      <c r="C34" s="8" t="s">
        <v>6</v>
      </c>
      <c r="D34" s="37">
        <v>4</v>
      </c>
      <c r="E34" s="8" t="s">
        <v>48</v>
      </c>
      <c r="F34" s="30">
        <f>SUM(F32,F24)</f>
        <v>9071996.3900000006</v>
      </c>
      <c r="G34" s="30">
        <f t="shared" ref="G34:H34" si="1">SUM(G32,G24)</f>
        <v>7962715.6399999997</v>
      </c>
      <c r="H34" s="30">
        <f t="shared" si="1"/>
        <v>575947.71</v>
      </c>
      <c r="I34" s="14"/>
      <c r="J34" s="14"/>
      <c r="K34" s="14"/>
      <c r="L34" s="14"/>
      <c r="M34" s="14"/>
    </row>
    <row r="36" spans="1:13">
      <c r="F36" s="12"/>
    </row>
  </sheetData>
  <mergeCells count="7">
    <mergeCell ref="D19:F19"/>
    <mergeCell ref="G19:G20"/>
    <mergeCell ref="A9:C9"/>
    <mergeCell ref="D9:F9"/>
    <mergeCell ref="G9:G10"/>
    <mergeCell ref="I32:M32"/>
    <mergeCell ref="A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PTEI_2020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2019-05-16T14:35:31Z</dcterms:created>
  <dcterms:modified xsi:type="dcterms:W3CDTF">2021-01-08T11:25:32Z</dcterms:modified>
</cp:coreProperties>
</file>