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autoCompressPictures="0" defaultThemeVersion="124226"/>
  <bookViews>
    <workbookView xWindow="0" yWindow="0" windowWidth="25605" windowHeight="15990" tabRatio="500"/>
  </bookViews>
  <sheets>
    <sheet name="PTEI_2018" sheetId="1" r:id="rId1"/>
  </sheets>
  <calcPr calcId="125725"/>
</workbook>
</file>

<file path=xl/calcChain.xml><?xml version="1.0" encoding="utf-8"?>
<calcChain xmlns="http://schemas.openxmlformats.org/spreadsheetml/2006/main">
  <c r="G13" i="1"/>
  <c r="H13"/>
  <c r="F13"/>
</calcChain>
</file>

<file path=xl/sharedStrings.xml><?xml version="1.0" encoding="utf-8"?>
<sst xmlns="http://schemas.openxmlformats.org/spreadsheetml/2006/main" count="128" uniqueCount="100">
  <si>
    <t>NIF</t>
  </si>
  <si>
    <t>IDE/2018/000039</t>
  </si>
  <si>
    <t>A59525113</t>
  </si>
  <si>
    <t>MOREDA RIVIERE TREFILERIAS, S.A.</t>
  </si>
  <si>
    <t>PLAN PARA LA MODERNIZACIÓN DE PLANTA INDUSTRIAL</t>
  </si>
  <si>
    <t>IDE/2018/000495</t>
  </si>
  <si>
    <t>B87558920</t>
  </si>
  <si>
    <t>TEKAS PLUS OMNICHANNEL SOLUTIONS SL</t>
  </si>
  <si>
    <t>INCREMENTO DE EMPLEO EN CALL CENTER -POLÍGONO VALNALÓN-LANGREO</t>
  </si>
  <si>
    <t>IDE/2018/000503</t>
  </si>
  <si>
    <t>A33386756</t>
  </si>
  <si>
    <t>INGENIERÍA Y DISEÑO EUROPEO S.A.</t>
  </si>
  <si>
    <t>AUTOMATIZACIÓN Y OPTIMIZACIÓN DEL PROCESO PRODUCTIVO PARA LA MEJORA DE LA GESTIÓN OPERATIVA Y PRODUCTIVIDAD DE LA PLANTA</t>
  </si>
  <si>
    <t>IDE/2018/000611</t>
  </si>
  <si>
    <t>A86953726</t>
  </si>
  <si>
    <t>SONTARA ASTURIAS SAU</t>
  </si>
  <si>
    <t>Instalacion de maquinas de conversion Calandra y Slitter en el proceso productivo.</t>
  </si>
  <si>
    <t>IDE/2018/000613</t>
  </si>
  <si>
    <t>A26128777</t>
  </si>
  <si>
    <t>STARGLASS, S.A.</t>
  </si>
  <si>
    <t>Retrofit horno de templado Glasstech</t>
  </si>
  <si>
    <t>IDE/2018/000627</t>
  </si>
  <si>
    <t>B74126327</t>
  </si>
  <si>
    <t>CAFENTO COFFEE FACTORY SL</t>
  </si>
  <si>
    <t>REACONDICIONADO DE TOSTADORAS PROBAT R-1500 EXISTENTE Y COMPRA DE UNA TOSTADORA PROBAT R-1500 REACONDICIONADA ADEMÁS DE INSTALACIÓN COMPLETA DE TRANSPORTES Y EQUIPOS ADYACENTES</t>
  </si>
  <si>
    <t>IDE/2018/000631</t>
  </si>
  <si>
    <t>B66068081</t>
  </si>
  <si>
    <t>RICOH SPAIN IT SERVICES SL</t>
  </si>
  <si>
    <t>Oviedo Digital Competence Center, Value Proposition, Engament &amp;amp; Deployment Model</t>
  </si>
  <si>
    <t>IDE/2018/000633</t>
  </si>
  <si>
    <t>A28165298</t>
  </si>
  <si>
    <t>FERTIBERIA SA</t>
  </si>
  <si>
    <t>Nueva Línea de fabricación de fertilizante NitroSulfatoAmónico (NSA)</t>
  </si>
  <si>
    <t>Solicitudes aprobadas Convocatoria 2018</t>
  </si>
  <si>
    <t>Número Expediente</t>
  </si>
  <si>
    <t>Entidad</t>
  </si>
  <si>
    <t>Finalidad</t>
  </si>
  <si>
    <t>Municipio Inversiones</t>
  </si>
  <si>
    <t>Inversión Presentada</t>
  </si>
  <si>
    <t>Inversión Subvencionable</t>
  </si>
  <si>
    <t>Subvención Aprobada</t>
  </si>
  <si>
    <t>%</t>
  </si>
  <si>
    <t>F. Inicio Ejecución</t>
  </si>
  <si>
    <t>F. Fin Ejecución</t>
  </si>
  <si>
    <t>Plazo Acreditación</t>
  </si>
  <si>
    <t>Totales:</t>
  </si>
  <si>
    <t>Total solicitudes aprobadas:</t>
  </si>
  <si>
    <t>28/02/2018</t>
  </si>
  <si>
    <t>04/09/2018</t>
  </si>
  <si>
    <t>07/09/2018</t>
  </si>
  <si>
    <t>20/10/2016</t>
  </si>
  <si>
    <t>28/09/2018</t>
  </si>
  <si>
    <t>30/06/2020</t>
  </si>
  <si>
    <t>31/12/2019</t>
  </si>
  <si>
    <t>30/09/2020</t>
  </si>
  <si>
    <t>31/03/2020</t>
  </si>
  <si>
    <t>30/12/2020</t>
  </si>
  <si>
    <t>GIJÓN</t>
  </si>
  <si>
    <t>LANGREO</t>
  </si>
  <si>
    <t>AVILÉS</t>
  </si>
  <si>
    <t>CARREÑO</t>
  </si>
  <si>
    <t>MIERES</t>
  </si>
  <si>
    <t>TINEO</t>
  </si>
  <si>
    <t>LLANERA</t>
  </si>
  <si>
    <t>CORVERA DE ASTURIAS</t>
  </si>
  <si>
    <t>Beneficiario:</t>
  </si>
  <si>
    <t>TEKAS PLUS OMNICHANNEL SOLUTIONS, S.L.</t>
  </si>
  <si>
    <t>N.I.F.:</t>
  </si>
  <si>
    <t>Titulo proyecto:</t>
  </si>
  <si>
    <t>INCREMENTO EMPLEO EN CALL CENTER VALNALON</t>
  </si>
  <si>
    <t>Nº Puestos de trabajo a mantener (los existentes a la fecha de solicitud de la ayuda)</t>
  </si>
  <si>
    <t>22,28 puestos de trabajo indefinidos equivalentes y una U.T.A. anual de, al menos, 65,35 puestos de trabajo.</t>
  </si>
  <si>
    <t>Nº puestos de trabajo a crear en el centro de trabajo objeto del proyecto:</t>
  </si>
  <si>
    <t>20 puestos de trabajo equivalentes a tiempo completo, con contratos indefinidos.</t>
  </si>
  <si>
    <t>Plazo de creación de los puestos de trabajo:</t>
  </si>
  <si>
    <t>Desde el 04/09/2018 hasta el 31/12/2019</t>
  </si>
  <si>
    <t>Plazo máximo para justificar la creación de los puestos de trabajo:</t>
  </si>
  <si>
    <t>Plazo de ejecución:</t>
  </si>
  <si>
    <t>Del 01/01/2020 al 31/12/2021</t>
  </si>
  <si>
    <t>Costes salariales a acreditar por importe de: 804.000,00 €</t>
  </si>
  <si>
    <t>Para los 20 puestos de trabajos creados durante 2 años (plazo de ejecución).</t>
  </si>
  <si>
    <t>Plazo máximo para presentación de la cuenta justificativa acreditativa de los costes salariales:</t>
  </si>
  <si>
    <t>Importe subvención:</t>
  </si>
  <si>
    <t>38.285,71 € (4,76% s/costes salariales)</t>
  </si>
  <si>
    <t>Plazo de mantenimiento de las condiciones de empleo:</t>
  </si>
  <si>
    <t>Mantener los puestos en la Región a lo largo de 3 años, es decir hasta el 31/12/2024.</t>
  </si>
  <si>
    <t xml:space="preserve">Oviedo Digital Competence Center, Value Proposition, Engament &amp; Deployment Model    </t>
  </si>
  <si>
    <t>Nº puestos de trabajo a mantener (los existentes a la fecha de la solicitud):</t>
  </si>
  <si>
    <t>98,63 puestos de trabajo equivalentes.</t>
  </si>
  <si>
    <t>36  puestos de trabajo.</t>
  </si>
  <si>
    <t>Desde el 1/10/2018 hasta como máximo el 31/09/2020.</t>
  </si>
  <si>
    <t>Del 1/10/2020 al 31/09/2022</t>
  </si>
  <si>
    <t>Costes salariales a acreditar por importe de: 2.242.059,36</t>
  </si>
  <si>
    <t>Para los 36 puestos de trabajos creados durante 2 años (plazo de ejecución).</t>
  </si>
  <si>
    <t xml:space="preserve">Plazo máximo para presentación de la cuenta justificativa acreditativa de los costes salariales: </t>
  </si>
  <si>
    <t>200.000 € (9,21% s/costes salariales)</t>
  </si>
  <si>
    <t>Mantener 98,63 puestos en la Región a lo largo de 5 años (no pymes), hasta el 31/09/2025.</t>
  </si>
  <si>
    <r>
      <rPr>
        <b/>
        <sz val="9"/>
        <color rgb="FFFF0000"/>
        <rFont val="Verdana"/>
        <family val="2"/>
      </rPr>
      <t>*</t>
    </r>
    <r>
      <rPr>
        <b/>
        <sz val="9"/>
        <color rgb="FF000000"/>
        <rFont val="Verdana"/>
        <family val="2"/>
      </rPr>
      <t>Expediente:</t>
    </r>
  </si>
  <si>
    <r>
      <rPr>
        <b/>
        <sz val="9"/>
        <color rgb="FFFF0000"/>
        <rFont val="Verdana"/>
        <family val="2"/>
      </rPr>
      <t>**</t>
    </r>
    <r>
      <rPr>
        <b/>
        <sz val="9"/>
        <color rgb="FF000000"/>
        <rFont val="Verdana"/>
        <family val="2"/>
      </rPr>
      <t>Expediente:</t>
    </r>
  </si>
  <si>
    <t>Subvenciones dirigidas a empresas del Principado de Asturias en el marco del Programa de Proyectos de Empresas Tractoras de Especial Interés (PTEI)</t>
  </si>
</sst>
</file>

<file path=xl/styles.xml><?xml version="1.0" encoding="utf-8"?>
<styleSheet xmlns="http://schemas.openxmlformats.org/spreadsheetml/2006/main">
  <fonts count="7">
    <font>
      <sz val="11"/>
      <name val="Calibri"/>
    </font>
    <font>
      <sz val="9"/>
      <name val="Verdana"/>
      <family val="2"/>
    </font>
    <font>
      <b/>
      <sz val="9"/>
      <name val="Verdana"/>
      <family val="2"/>
    </font>
    <font>
      <b/>
      <sz val="9"/>
      <color theme="3"/>
      <name val="Verdana"/>
      <family val="2"/>
    </font>
    <font>
      <b/>
      <sz val="9"/>
      <color rgb="FF000000"/>
      <name val="Verdana"/>
      <family val="2"/>
    </font>
    <font>
      <sz val="9"/>
      <color rgb="FF000000"/>
      <name val="Verdana"/>
      <family val="2"/>
    </font>
    <font>
      <b/>
      <sz val="9"/>
      <color rgb="FFFF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4506668294322"/>
      </bottom>
      <diagonal/>
    </border>
  </borders>
  <cellStyleXfs count="1">
    <xf numFmtId="0" fontId="0" fillId="0" borderId="0"/>
  </cellStyleXfs>
  <cellXfs count="25">
    <xf numFmtId="0" fontId="0" fillId="0" borderId="0" xfId="0" applyFont="1" applyFill="1" applyBorder="1"/>
    <xf numFmtId="0" fontId="1" fillId="0" borderId="0" xfId="0" applyFont="1" applyFill="1" applyBorder="1"/>
    <xf numFmtId="0" fontId="3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14" fontId="5" fillId="0" borderId="1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6"/>
  <sheetViews>
    <sheetView showGridLines="0" showRowColHeaders="0" tabSelected="1" workbookViewId="0">
      <selection activeCell="A3" sqref="A3"/>
    </sheetView>
  </sheetViews>
  <sheetFormatPr baseColWidth="10" defaultRowHeight="15"/>
  <cols>
    <col min="1" max="1" width="17.5703125" style="1" customWidth="1"/>
    <col min="2" max="2" width="11.7109375" style="1" customWidth="1"/>
    <col min="3" max="3" width="45.42578125" style="1" customWidth="1"/>
    <col min="4" max="4" width="52" style="3" customWidth="1"/>
    <col min="5" max="5" width="12.42578125" style="5" bestFit="1" customWidth="1"/>
    <col min="6" max="6" width="15.85546875" style="4" bestFit="1" customWidth="1"/>
    <col min="7" max="7" width="16.140625" style="4" bestFit="1" customWidth="1"/>
    <col min="8" max="8" width="12.7109375" style="4" bestFit="1" customWidth="1"/>
    <col min="9" max="9" width="6.140625" style="3" bestFit="1" customWidth="1"/>
    <col min="10" max="11" width="11.5703125" style="3" bestFit="1" customWidth="1"/>
    <col min="12" max="12" width="13" style="3" bestFit="1" customWidth="1"/>
  </cols>
  <sheetData>
    <row r="1" spans="1:12">
      <c r="A1" s="2" t="s">
        <v>99</v>
      </c>
    </row>
    <row r="2" spans="1:12">
      <c r="A2" s="2" t="s">
        <v>33</v>
      </c>
    </row>
    <row r="4" spans="1:12" ht="22.5">
      <c r="A4" s="6" t="s">
        <v>34</v>
      </c>
      <c r="B4" s="7" t="s">
        <v>0</v>
      </c>
      <c r="C4" s="7" t="s">
        <v>35</v>
      </c>
      <c r="D4" s="6" t="s">
        <v>36</v>
      </c>
      <c r="E4" s="8" t="s">
        <v>37</v>
      </c>
      <c r="F4" s="9" t="s">
        <v>38</v>
      </c>
      <c r="G4" s="9" t="s">
        <v>39</v>
      </c>
      <c r="H4" s="9" t="s">
        <v>40</v>
      </c>
      <c r="I4" s="8" t="s">
        <v>41</v>
      </c>
      <c r="J4" s="6" t="s">
        <v>42</v>
      </c>
      <c r="K4" s="6" t="s">
        <v>43</v>
      </c>
      <c r="L4" s="6" t="s">
        <v>44</v>
      </c>
    </row>
    <row r="5" spans="1:12">
      <c r="A5" s="10" t="s">
        <v>1</v>
      </c>
      <c r="B5" s="11" t="s">
        <v>2</v>
      </c>
      <c r="C5" s="11" t="s">
        <v>3</v>
      </c>
      <c r="D5" s="10" t="s">
        <v>4</v>
      </c>
      <c r="E5" s="12" t="s">
        <v>57</v>
      </c>
      <c r="F5" s="13">
        <v>1436673</v>
      </c>
      <c r="G5" s="13">
        <v>1436673</v>
      </c>
      <c r="H5" s="13">
        <v>118582.53</v>
      </c>
      <c r="I5" s="14">
        <v>8.25</v>
      </c>
      <c r="J5" s="10" t="s">
        <v>47</v>
      </c>
      <c r="K5" s="10" t="s">
        <v>52</v>
      </c>
      <c r="L5" s="10" t="s">
        <v>54</v>
      </c>
    </row>
    <row r="6" spans="1:12" ht="22.5">
      <c r="A6" s="10" t="s">
        <v>5</v>
      </c>
      <c r="B6" s="11" t="s">
        <v>6</v>
      </c>
      <c r="C6" s="11" t="s">
        <v>7</v>
      </c>
      <c r="D6" s="10" t="s">
        <v>8</v>
      </c>
      <c r="E6" s="12" t="s">
        <v>58</v>
      </c>
      <c r="F6" s="13">
        <v>804000</v>
      </c>
      <c r="G6" s="13">
        <v>804000</v>
      </c>
      <c r="H6" s="13">
        <v>38285.71</v>
      </c>
      <c r="I6" s="14">
        <v>4.76</v>
      </c>
      <c r="J6" s="10" t="s">
        <v>48</v>
      </c>
      <c r="K6" s="10" t="s">
        <v>53</v>
      </c>
      <c r="L6" s="10" t="s">
        <v>55</v>
      </c>
    </row>
    <row r="7" spans="1:12" ht="33.75">
      <c r="A7" s="10" t="s">
        <v>9</v>
      </c>
      <c r="B7" s="11" t="s">
        <v>10</v>
      </c>
      <c r="C7" s="11" t="s">
        <v>11</v>
      </c>
      <c r="D7" s="10" t="s">
        <v>12</v>
      </c>
      <c r="E7" s="12" t="s">
        <v>59</v>
      </c>
      <c r="F7" s="13">
        <v>1017424.5</v>
      </c>
      <c r="G7" s="13">
        <v>1017424.5</v>
      </c>
      <c r="H7" s="13">
        <v>101742.5</v>
      </c>
      <c r="I7" s="14">
        <v>10</v>
      </c>
      <c r="J7" s="10" t="s">
        <v>49</v>
      </c>
      <c r="K7" s="10" t="s">
        <v>52</v>
      </c>
      <c r="L7" s="10" t="s">
        <v>54</v>
      </c>
    </row>
    <row r="8" spans="1:12" ht="22.5">
      <c r="A8" s="10" t="s">
        <v>13</v>
      </c>
      <c r="B8" s="11" t="s">
        <v>14</v>
      </c>
      <c r="C8" s="11" t="s">
        <v>15</v>
      </c>
      <c r="D8" s="10" t="s">
        <v>16</v>
      </c>
      <c r="E8" s="12" t="s">
        <v>60</v>
      </c>
      <c r="F8" s="13">
        <v>1930426.31</v>
      </c>
      <c r="G8" s="13">
        <v>1889486.94</v>
      </c>
      <c r="H8" s="13">
        <v>113969.05</v>
      </c>
      <c r="I8" s="14">
        <v>6.03</v>
      </c>
      <c r="J8" s="10" t="s">
        <v>50</v>
      </c>
      <c r="K8" s="10" t="s">
        <v>52</v>
      </c>
      <c r="L8" s="10" t="s">
        <v>54</v>
      </c>
    </row>
    <row r="9" spans="1:12">
      <c r="A9" s="10" t="s">
        <v>17</v>
      </c>
      <c r="B9" s="11" t="s">
        <v>18</v>
      </c>
      <c r="C9" s="11" t="s">
        <v>19</v>
      </c>
      <c r="D9" s="10" t="s">
        <v>20</v>
      </c>
      <c r="E9" s="12" t="s">
        <v>61</v>
      </c>
      <c r="F9" s="13">
        <v>2336667</v>
      </c>
      <c r="G9" s="13">
        <v>1986667</v>
      </c>
      <c r="H9" s="13">
        <v>160825.42000000001</v>
      </c>
      <c r="I9" s="14">
        <v>8.1</v>
      </c>
      <c r="J9" s="10" t="s">
        <v>51</v>
      </c>
      <c r="K9" s="10" t="s">
        <v>52</v>
      </c>
      <c r="L9" s="10" t="s">
        <v>54</v>
      </c>
    </row>
    <row r="10" spans="1:12" ht="45">
      <c r="A10" s="10" t="s">
        <v>21</v>
      </c>
      <c r="B10" s="11" t="s">
        <v>22</v>
      </c>
      <c r="C10" s="11" t="s">
        <v>23</v>
      </c>
      <c r="D10" s="10" t="s">
        <v>24</v>
      </c>
      <c r="E10" s="12" t="s">
        <v>62</v>
      </c>
      <c r="F10" s="13">
        <v>1100000</v>
      </c>
      <c r="G10" s="13">
        <v>1100000</v>
      </c>
      <c r="H10" s="13">
        <v>48888.89</v>
      </c>
      <c r="I10" s="14">
        <v>4.4400000000000004</v>
      </c>
      <c r="J10" s="10" t="s">
        <v>51</v>
      </c>
      <c r="K10" s="10" t="s">
        <v>52</v>
      </c>
      <c r="L10" s="10" t="s">
        <v>54</v>
      </c>
    </row>
    <row r="11" spans="1:12" ht="22.5">
      <c r="A11" s="10" t="s">
        <v>25</v>
      </c>
      <c r="B11" s="11" t="s">
        <v>26</v>
      </c>
      <c r="C11" s="11" t="s">
        <v>27</v>
      </c>
      <c r="D11" s="10" t="s">
        <v>28</v>
      </c>
      <c r="E11" s="12" t="s">
        <v>63</v>
      </c>
      <c r="F11" s="13">
        <v>2261913</v>
      </c>
      <c r="G11" s="13">
        <v>2242059.36</v>
      </c>
      <c r="H11" s="13">
        <v>200000</v>
      </c>
      <c r="I11" s="14">
        <v>9.2100000000000009</v>
      </c>
      <c r="J11" s="10" t="s">
        <v>51</v>
      </c>
      <c r="K11" s="10" t="s">
        <v>54</v>
      </c>
      <c r="L11" s="10" t="s">
        <v>56</v>
      </c>
    </row>
    <row r="12" spans="1:12" ht="22.5">
      <c r="A12" s="10" t="s">
        <v>29</v>
      </c>
      <c r="B12" s="11" t="s">
        <v>30</v>
      </c>
      <c r="C12" s="11" t="s">
        <v>31</v>
      </c>
      <c r="D12" s="10" t="s">
        <v>32</v>
      </c>
      <c r="E12" s="12" t="s">
        <v>64</v>
      </c>
      <c r="F12" s="13">
        <v>3165183</v>
      </c>
      <c r="G12" s="13">
        <v>2657197.64</v>
      </c>
      <c r="H12" s="13">
        <v>200000</v>
      </c>
      <c r="I12" s="14">
        <v>8.89</v>
      </c>
      <c r="J12" s="10" t="s">
        <v>51</v>
      </c>
      <c r="K12" s="10" t="s">
        <v>52</v>
      </c>
      <c r="L12" s="10" t="s">
        <v>54</v>
      </c>
    </row>
    <row r="13" spans="1:12">
      <c r="A13" s="15"/>
      <c r="B13" s="15"/>
      <c r="C13" s="16" t="s">
        <v>46</v>
      </c>
      <c r="D13" s="17">
        <v>8</v>
      </c>
      <c r="E13" s="18" t="s">
        <v>45</v>
      </c>
      <c r="F13" s="19">
        <f>SUM(F5:F12)</f>
        <v>14052286.810000001</v>
      </c>
      <c r="G13" s="19">
        <f t="shared" ref="G13:H13" si="0">SUM(G5:G12)</f>
        <v>13133508.439999999</v>
      </c>
      <c r="H13" s="19">
        <f t="shared" si="0"/>
        <v>982294.1</v>
      </c>
      <c r="I13" s="20"/>
      <c r="J13" s="20"/>
      <c r="K13" s="20"/>
      <c r="L13" s="20"/>
    </row>
    <row r="17" spans="3:4">
      <c r="C17" s="22" t="s">
        <v>97</v>
      </c>
      <c r="D17" s="22" t="s">
        <v>5</v>
      </c>
    </row>
    <row r="18" spans="3:4">
      <c r="C18" s="22" t="s">
        <v>65</v>
      </c>
      <c r="D18" s="22" t="s">
        <v>66</v>
      </c>
    </row>
    <row r="19" spans="3:4">
      <c r="C19" s="22" t="s">
        <v>67</v>
      </c>
      <c r="D19" s="22" t="s">
        <v>6</v>
      </c>
    </row>
    <row r="20" spans="3:4">
      <c r="C20" s="22" t="s">
        <v>68</v>
      </c>
      <c r="D20" s="22" t="s">
        <v>69</v>
      </c>
    </row>
    <row r="21" spans="3:4" ht="35.25">
      <c r="C21" s="21" t="s">
        <v>70</v>
      </c>
      <c r="D21" s="21" t="s">
        <v>71</v>
      </c>
    </row>
    <row r="22" spans="3:4" ht="24">
      <c r="C22" s="21" t="s">
        <v>72</v>
      </c>
      <c r="D22" s="21" t="s">
        <v>73</v>
      </c>
    </row>
    <row r="23" spans="3:4">
      <c r="C23" s="21" t="s">
        <v>74</v>
      </c>
      <c r="D23" s="21" t="s">
        <v>75</v>
      </c>
    </row>
    <row r="24" spans="3:4" ht="24">
      <c r="C24" s="21" t="s">
        <v>76</v>
      </c>
      <c r="D24" s="24">
        <v>43921</v>
      </c>
    </row>
    <row r="25" spans="3:4">
      <c r="C25" s="23" t="s">
        <v>77</v>
      </c>
      <c r="D25" s="23" t="s">
        <v>78</v>
      </c>
    </row>
    <row r="26" spans="3:4" ht="24">
      <c r="C26" s="21" t="s">
        <v>79</v>
      </c>
      <c r="D26" s="21" t="s">
        <v>80</v>
      </c>
    </row>
    <row r="27" spans="3:4" ht="24">
      <c r="C27" s="21" t="s">
        <v>81</v>
      </c>
      <c r="D27" s="24">
        <v>44651</v>
      </c>
    </row>
    <row r="28" spans="3:4">
      <c r="C28" s="23" t="s">
        <v>82</v>
      </c>
      <c r="D28" s="23" t="s">
        <v>83</v>
      </c>
    </row>
    <row r="29" spans="3:4" ht="24">
      <c r="C29" s="21" t="s">
        <v>84</v>
      </c>
      <c r="D29" s="21" t="s">
        <v>85</v>
      </c>
    </row>
    <row r="34" spans="3:4">
      <c r="C34" s="22" t="s">
        <v>98</v>
      </c>
      <c r="D34" s="22" t="s">
        <v>25</v>
      </c>
    </row>
    <row r="35" spans="3:4">
      <c r="C35" s="22" t="s">
        <v>65</v>
      </c>
      <c r="D35" s="22" t="s">
        <v>27</v>
      </c>
    </row>
    <row r="36" spans="3:4">
      <c r="C36" s="22" t="s">
        <v>67</v>
      </c>
      <c r="D36" s="22" t="s">
        <v>26</v>
      </c>
    </row>
    <row r="37" spans="3:4" ht="24">
      <c r="C37" s="22" t="s">
        <v>68</v>
      </c>
      <c r="D37" s="22" t="s">
        <v>86</v>
      </c>
    </row>
    <row r="38" spans="3:4" ht="24">
      <c r="C38" s="21" t="s">
        <v>87</v>
      </c>
      <c r="D38" s="21" t="s">
        <v>88</v>
      </c>
    </row>
    <row r="39" spans="3:4" ht="24">
      <c r="C39" s="21" t="s">
        <v>72</v>
      </c>
      <c r="D39" s="21" t="s">
        <v>89</v>
      </c>
    </row>
    <row r="40" spans="3:4" ht="24">
      <c r="C40" s="21" t="s">
        <v>74</v>
      </c>
      <c r="D40" s="21" t="s">
        <v>90</v>
      </c>
    </row>
    <row r="41" spans="3:4" ht="24">
      <c r="C41" s="21" t="s">
        <v>76</v>
      </c>
      <c r="D41" s="24">
        <v>44196</v>
      </c>
    </row>
    <row r="42" spans="3:4">
      <c r="C42" s="23" t="s">
        <v>77</v>
      </c>
      <c r="D42" s="23" t="s">
        <v>91</v>
      </c>
    </row>
    <row r="43" spans="3:4" ht="24">
      <c r="C43" s="21" t="s">
        <v>92</v>
      </c>
      <c r="D43" s="21" t="s">
        <v>93</v>
      </c>
    </row>
    <row r="44" spans="3:4" ht="24">
      <c r="C44" s="21" t="s">
        <v>94</v>
      </c>
      <c r="D44" s="24">
        <v>44926</v>
      </c>
    </row>
    <row r="45" spans="3:4">
      <c r="C45" s="23" t="s">
        <v>82</v>
      </c>
      <c r="D45" s="23" t="s">
        <v>95</v>
      </c>
    </row>
    <row r="46" spans="3:4" ht="24">
      <c r="C46" s="21" t="s">
        <v>84</v>
      </c>
      <c r="D46" s="21" t="s">
        <v>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PTEI_2018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2019-05-16T14:35:31Z</dcterms:created>
  <dcterms:modified xsi:type="dcterms:W3CDTF">2019-05-28T14:23:51Z</dcterms:modified>
</cp:coreProperties>
</file>