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P:\1. UNIDAD DE INFORMACIÓN\AYUDAS 2026\SEKUENS\GRU_Grupos de Investigacion\formularios justificación\"/>
    </mc:Choice>
  </mc:AlternateContent>
  <xr:revisionPtr revIDLastSave="0" documentId="8_{9E600DEF-333C-4E70-88D2-34358321E01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stes de personal" sheetId="1" r:id="rId1"/>
    <sheet name="Otros costes directos" sheetId="2" r:id="rId2"/>
    <sheet name="Resumen" sheetId="3" r:id="rId3"/>
  </sheets>
  <definedNames>
    <definedName name="_xlnm.Print_Area" localSheetId="0">'Costes de personal'!$A$1:$K$26</definedName>
    <definedName name="_xlnm.Print_Area" localSheetId="1">'Otros costes directos'!$A$1:$M$32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2" l="1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8" i="2"/>
  <c r="H28" i="2" s="1"/>
  <c r="B5" i="3"/>
  <c r="B4" i="3"/>
  <c r="J28" i="2"/>
  <c r="I28" i="2"/>
  <c r="C10" i="3" s="1"/>
  <c r="G28" i="2"/>
  <c r="F28" i="2"/>
  <c r="C5" i="2"/>
  <c r="C4" i="2"/>
  <c r="G25" i="1"/>
  <c r="F25" i="1"/>
  <c r="H24" i="1"/>
  <c r="I24" i="1" s="1"/>
  <c r="J24" i="1" s="1"/>
  <c r="H23" i="1"/>
  <c r="I23" i="1" s="1"/>
  <c r="J23" i="1" s="1"/>
  <c r="I22" i="1"/>
  <c r="J22" i="1" s="1"/>
  <c r="H22" i="1"/>
  <c r="I21" i="1"/>
  <c r="H21" i="1"/>
  <c r="H20" i="1"/>
  <c r="H25" i="1" s="1"/>
  <c r="H19" i="1"/>
  <c r="I19" i="1" s="1"/>
  <c r="B17" i="1"/>
  <c r="G15" i="1"/>
  <c r="F15" i="1"/>
  <c r="H14" i="1"/>
  <c r="I14" i="1" s="1"/>
  <c r="J14" i="1" s="1"/>
  <c r="H13" i="1"/>
  <c r="I13" i="1" s="1"/>
  <c r="J13" i="1" s="1"/>
  <c r="I12" i="1"/>
  <c r="J12" i="1" s="1"/>
  <c r="H12" i="1"/>
  <c r="I11" i="1"/>
  <c r="H11" i="1"/>
  <c r="H10" i="1"/>
  <c r="H15" i="1" s="1"/>
  <c r="H9" i="1"/>
  <c r="I9" i="1" s="1"/>
  <c r="J19" i="1" l="1"/>
  <c r="J9" i="1"/>
  <c r="I10" i="1"/>
  <c r="J10" i="1" s="1"/>
  <c r="I20" i="1"/>
  <c r="J20" i="1" s="1"/>
  <c r="J15" i="1" l="1"/>
  <c r="I15" i="1"/>
  <c r="J25" i="1"/>
  <c r="I25" i="1"/>
  <c r="I27" i="1" l="1"/>
  <c r="J27" i="1"/>
  <c r="C9" i="3" s="1"/>
  <c r="C11" i="3" l="1"/>
  <c r="C12" i="3" s="1"/>
</calcChain>
</file>

<file path=xl/sharedStrings.xml><?xml version="1.0" encoding="utf-8"?>
<sst xmlns="http://schemas.openxmlformats.org/spreadsheetml/2006/main" count="67" uniqueCount="44">
  <si>
    <t>MEMORIA ECONÓMICA</t>
  </si>
  <si>
    <t>COSTES DE PERSONAL</t>
  </si>
  <si>
    <t>Nº Expediente:</t>
  </si>
  <si>
    <t>Entidad beneficiaria:</t>
  </si>
  <si>
    <t>AÑO</t>
  </si>
  <si>
    <t>Nombre del trabajador</t>
  </si>
  <si>
    <t>DNI</t>
  </si>
  <si>
    <t>Titulación</t>
  </si>
  <si>
    <t>RNT1</t>
  </si>
  <si>
    <t>Periodo imputado</t>
  </si>
  <si>
    <t>Retribución bruta devengada nómina (€)</t>
  </si>
  <si>
    <t>% Cotiz. SS</t>
  </si>
  <si>
    <t xml:space="preserve"> Cuota Seg. Social  (€)</t>
  </si>
  <si>
    <t>Coste total (€)</t>
  </si>
  <si>
    <t>Coste imputado (€)</t>
  </si>
  <si>
    <t>Cuenta contable</t>
  </si>
  <si>
    <t>p1i</t>
  </si>
  <si>
    <t>TOTAL</t>
  </si>
  <si>
    <t>p1f</t>
  </si>
  <si>
    <t>p2i</t>
  </si>
  <si>
    <t>p2f</t>
  </si>
  <si>
    <t>tt</t>
  </si>
  <si>
    <t>OTROS COSTES DIRECTOS</t>
  </si>
  <si>
    <t>Nº</t>
  </si>
  <si>
    <t>Proveedor</t>
  </si>
  <si>
    <t>Concepto</t>
  </si>
  <si>
    <t>Fecha factura</t>
  </si>
  <si>
    <t>Nº factura</t>
  </si>
  <si>
    <t>Importe  total factura 
(Sin IVA)</t>
  </si>
  <si>
    <t>IVA</t>
  </si>
  <si>
    <t>Importe  total factura
(Con IVA)</t>
  </si>
  <si>
    <t>Importe Subvenc.</t>
  </si>
  <si>
    <t>Importe pagado</t>
  </si>
  <si>
    <t>Fecha   pago</t>
  </si>
  <si>
    <t>Observaciones</t>
  </si>
  <si>
    <t>ocdi</t>
  </si>
  <si>
    <t>ocdf</t>
  </si>
  <si>
    <t>1 Se deben incluir los gastos correspondientes a los epígrafes a, c, d, f, g, h, i y l descritos en el resuelvo decimotercero de la convocatoria</t>
  </si>
  <si>
    <t>Las facturas y justificantes de pago se aportarán en el mismo orden de la relación.</t>
  </si>
  <si>
    <t>RESUMEN COSTES JUSTIFICADOS</t>
  </si>
  <si>
    <t>Importe justificado</t>
  </si>
  <si>
    <t>Gastos de personal</t>
  </si>
  <si>
    <t>Otros costes directos</t>
  </si>
  <si>
    <t>Costes indirectos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</si>
</sst>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29">
    <font>
      <sz val="10"/>
      <name val="Arial"/>
      <family val="2"/>
    </font>
    <font>
      <sz val="8"/>
      <name val="FrutigerNext LT Regular"/>
    </font>
    <font>
      <sz val="8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8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sz val="8"/>
      <name val="Verdana"/>
      <family val="2"/>
    </font>
    <font>
      <b/>
      <sz val="8"/>
      <name val="Verdana"/>
      <family val="2"/>
    </font>
    <font>
      <sz val="8"/>
      <color indexed="10"/>
      <name val="Verdana"/>
      <family val="2"/>
    </font>
    <font>
      <i/>
      <sz val="8"/>
      <name val="Verdana"/>
      <family val="2"/>
    </font>
    <font>
      <i/>
      <sz val="8"/>
      <color indexed="10"/>
      <name val="Verdana"/>
      <family val="2"/>
    </font>
    <font>
      <b/>
      <i/>
      <sz val="8"/>
      <name val="Verdana"/>
      <family val="2"/>
    </font>
    <font>
      <sz val="7"/>
      <name val="Verdana"/>
      <family val="2"/>
    </font>
    <font>
      <b/>
      <u/>
      <sz val="7"/>
      <name val="Verdana"/>
      <family val="2"/>
    </font>
    <font>
      <u/>
      <sz val="12"/>
      <name val="Verdana"/>
      <family val="2"/>
    </font>
    <font>
      <b/>
      <sz val="12"/>
      <color rgb="FF0033CC"/>
      <name val="Verdana"/>
      <family val="2"/>
    </font>
    <font>
      <b/>
      <sz val="8"/>
      <color theme="0"/>
      <name val="Verdana"/>
      <family val="2"/>
    </font>
    <font>
      <sz val="8"/>
      <color theme="0"/>
      <name val="Verdana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2"/>
      <name val="Verdana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sz val="8"/>
      <name val="Calibri"/>
      <family val="2"/>
      <scheme val="minor"/>
    </font>
    <font>
      <b/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2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center"/>
    </xf>
    <xf numFmtId="49" fontId="9" fillId="0" borderId="0" xfId="0" applyNumberFormat="1" applyFon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justify" vertical="top" wrapText="1"/>
    </xf>
    <xf numFmtId="14" fontId="9" fillId="0" borderId="0" xfId="0" applyNumberFormat="1" applyFont="1" applyAlignment="1">
      <alignment horizontal="center" vertical="top"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4" fontId="13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4" fontId="12" fillId="0" borderId="0" xfId="0" applyNumberFormat="1" applyFont="1" applyAlignment="1">
      <alignment vertical="center"/>
    </xf>
    <xf numFmtId="164" fontId="12" fillId="0" borderId="0" xfId="0" applyNumberFormat="1" applyFont="1" applyAlignment="1">
      <alignment horizontal="right" vertical="center"/>
    </xf>
    <xf numFmtId="49" fontId="12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 wrapText="1"/>
    </xf>
    <xf numFmtId="4" fontId="10" fillId="0" borderId="0" xfId="0" applyNumberFormat="1" applyFont="1" applyAlignment="1">
      <alignment horizontal="center" vertical="center" wrapText="1"/>
    </xf>
    <xf numFmtId="0" fontId="16" fillId="0" borderId="0" xfId="0" applyFont="1"/>
    <xf numFmtId="0" fontId="15" fillId="0" borderId="0" xfId="0" applyFont="1"/>
    <xf numFmtId="0" fontId="15" fillId="0" borderId="0" xfId="0" applyFont="1" applyAlignment="1">
      <alignment horizontal="center"/>
    </xf>
    <xf numFmtId="0" fontId="17" fillId="0" borderId="0" xfId="0" applyFont="1"/>
    <xf numFmtId="0" fontId="1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17" fillId="0" borderId="0" xfId="0" applyFont="1" applyAlignment="1">
      <alignment horizontal="centerContinuous"/>
    </xf>
    <xf numFmtId="0" fontId="9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49" fontId="9" fillId="0" borderId="0" xfId="0" applyNumberFormat="1" applyFont="1" applyAlignment="1">
      <alignment horizontal="centerContinuous" vertical="center"/>
    </xf>
    <xf numFmtId="0" fontId="9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9" fontId="9" fillId="0" borderId="0" xfId="0" applyNumberFormat="1" applyFont="1" applyAlignment="1">
      <alignment horizontal="centerContinuous"/>
    </xf>
    <xf numFmtId="0" fontId="18" fillId="0" borderId="0" xfId="0" applyFont="1" applyAlignment="1">
      <alignment horizontal="centerContinuous" vertical="center"/>
    </xf>
    <xf numFmtId="0" fontId="17" fillId="0" borderId="0" xfId="0" applyFont="1" applyAlignment="1">
      <alignment horizontal="centerContinuous" vertical="center"/>
    </xf>
    <xf numFmtId="0" fontId="23" fillId="0" borderId="0" xfId="0" applyFont="1"/>
    <xf numFmtId="14" fontId="9" fillId="0" borderId="0" xfId="0" applyNumberFormat="1" applyFont="1" applyAlignment="1">
      <alignment vertical="center" wrapText="1"/>
    </xf>
    <xf numFmtId="4" fontId="10" fillId="2" borderId="3" xfId="0" applyNumberFormat="1" applyFont="1" applyFill="1" applyBorder="1" applyAlignment="1">
      <alignment horizontal="center" vertical="center" wrapText="1"/>
    </xf>
    <xf numFmtId="4" fontId="10" fillId="2" borderId="6" xfId="0" applyNumberFormat="1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left" vertical="top" wrapText="1"/>
    </xf>
    <xf numFmtId="164" fontId="11" fillId="0" borderId="0" xfId="0" applyNumberFormat="1" applyFont="1" applyAlignment="1">
      <alignment horizontal="center" vertical="top" wrapText="1"/>
    </xf>
    <xf numFmtId="0" fontId="10" fillId="0" borderId="0" xfId="0" applyFont="1" applyAlignment="1">
      <alignment horizontal="left" vertical="top" wrapText="1"/>
    </xf>
    <xf numFmtId="4" fontId="9" fillId="0" borderId="0" xfId="0" applyNumberFormat="1" applyFont="1" applyAlignment="1">
      <alignment vertical="top"/>
    </xf>
    <xf numFmtId="164" fontId="9" fillId="0" borderId="0" xfId="0" applyNumberFormat="1" applyFont="1" applyAlignment="1">
      <alignment horizontal="right" vertical="top"/>
    </xf>
    <xf numFmtId="49" fontId="9" fillId="0" borderId="0" xfId="0" applyNumberFormat="1" applyFont="1" applyAlignment="1">
      <alignment horizontal="right" vertical="top"/>
    </xf>
    <xf numFmtId="0" fontId="10" fillId="3" borderId="8" xfId="0" applyFont="1" applyFill="1" applyBorder="1" applyAlignment="1">
      <alignment horizontal="left" vertical="center"/>
    </xf>
    <xf numFmtId="0" fontId="19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/>
    <xf numFmtId="0" fontId="24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49" fontId="25" fillId="0" borderId="0" xfId="0" applyNumberFormat="1" applyFont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left"/>
    </xf>
    <xf numFmtId="0" fontId="10" fillId="3" borderId="8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left" vertical="center" wrapText="1"/>
    </xf>
    <xf numFmtId="0" fontId="10" fillId="0" borderId="0" xfId="2" applyFont="1" applyAlignment="1">
      <alignment horizontal="left" vertical="center" wrapText="1"/>
    </xf>
    <xf numFmtId="0" fontId="10" fillId="2" borderId="4" xfId="2" applyFont="1" applyFill="1" applyBorder="1" applyAlignment="1">
      <alignment horizontal="left" vertical="center" wrapText="1"/>
    </xf>
    <xf numFmtId="4" fontId="10" fillId="2" borderId="2" xfId="0" applyNumberFormat="1" applyFont="1" applyFill="1" applyBorder="1" applyAlignment="1">
      <alignment horizontal="right" vertical="center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8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4" fontId="20" fillId="0" borderId="0" xfId="0" applyNumberFormat="1" applyFont="1" applyAlignment="1">
      <alignment horizontal="center"/>
    </xf>
    <xf numFmtId="4" fontId="22" fillId="2" borderId="12" xfId="0" applyNumberFormat="1" applyFont="1" applyFill="1" applyBorder="1" applyAlignment="1">
      <alignment horizontal="right" vertical="center"/>
    </xf>
    <xf numFmtId="3" fontId="21" fillId="2" borderId="10" xfId="0" applyNumberFormat="1" applyFont="1" applyFill="1" applyBorder="1" applyAlignment="1">
      <alignment horizontal="center" vertical="center"/>
    </xf>
    <xf numFmtId="0" fontId="21" fillId="2" borderId="11" xfId="0" applyFont="1" applyFill="1" applyBorder="1" applyAlignment="1">
      <alignment horizontal="left" vertical="center"/>
    </xf>
    <xf numFmtId="0" fontId="21" fillId="2" borderId="11" xfId="0" applyFont="1" applyFill="1" applyBorder="1" applyAlignment="1">
      <alignment horizontal="left" vertical="center" wrapText="1"/>
    </xf>
    <xf numFmtId="164" fontId="21" fillId="2" borderId="11" xfId="0" applyNumberFormat="1" applyFont="1" applyFill="1" applyBorder="1" applyAlignment="1">
      <alignment horizontal="center" vertical="center" wrapText="1"/>
    </xf>
    <xf numFmtId="164" fontId="21" fillId="2" borderId="10" xfId="0" applyNumberFormat="1" applyFont="1" applyFill="1" applyBorder="1" applyAlignment="1">
      <alignment horizontal="right" vertical="center"/>
    </xf>
    <xf numFmtId="49" fontId="21" fillId="2" borderId="11" xfId="0" applyNumberFormat="1" applyFont="1" applyFill="1" applyBorder="1" applyAlignment="1">
      <alignment horizontal="right" vertical="center"/>
    </xf>
    <xf numFmtId="0" fontId="21" fillId="2" borderId="12" xfId="0" applyFont="1" applyFill="1" applyBorder="1" applyAlignment="1">
      <alignment horizontal="left" vertical="center" wrapText="1"/>
    </xf>
    <xf numFmtId="0" fontId="27" fillId="0" borderId="8" xfId="0" applyFont="1" applyBorder="1" applyAlignment="1" applyProtection="1">
      <alignment horizontal="center" vertical="center" wrapText="1"/>
      <protection locked="0"/>
    </xf>
    <xf numFmtId="0" fontId="27" fillId="0" borderId="8" xfId="0" applyFont="1" applyBorder="1" applyAlignment="1" applyProtection="1">
      <alignment horizontal="left" vertical="center" wrapText="1"/>
      <protection locked="0"/>
    </xf>
    <xf numFmtId="49" fontId="27" fillId="0" borderId="8" xfId="0" applyNumberFormat="1" applyFont="1" applyBorder="1" applyAlignment="1" applyProtection="1">
      <alignment horizontal="center" vertical="center" wrapText="1"/>
      <protection locked="0"/>
    </xf>
    <xf numFmtId="164" fontId="27" fillId="0" borderId="8" xfId="0" applyNumberFormat="1" applyFont="1" applyBorder="1" applyAlignment="1" applyProtection="1">
      <alignment horizontal="left" vertical="center" wrapText="1"/>
      <protection locked="0"/>
    </xf>
    <xf numFmtId="4" fontId="27" fillId="0" borderId="8" xfId="0" applyNumberFormat="1" applyFont="1" applyBorder="1" applyAlignment="1" applyProtection="1">
      <alignment horizontal="center" vertical="center" wrapText="1"/>
      <protection locked="0"/>
    </xf>
    <xf numFmtId="4" fontId="27" fillId="0" borderId="8" xfId="0" applyNumberFormat="1" applyFont="1" applyBorder="1" applyAlignment="1" applyProtection="1">
      <alignment horizontal="center" vertical="center"/>
      <protection locked="0"/>
    </xf>
    <xf numFmtId="4" fontId="22" fillId="2" borderId="8" xfId="0" applyNumberFormat="1" applyFont="1" applyFill="1" applyBorder="1" applyAlignment="1">
      <alignment horizontal="center" vertical="center"/>
    </xf>
    <xf numFmtId="0" fontId="27" fillId="0" borderId="3" xfId="2" applyFont="1" applyBorder="1" applyAlignment="1" applyProtection="1">
      <alignment horizontal="left" vertical="center" wrapText="1"/>
      <protection locked="0"/>
    </xf>
    <xf numFmtId="3" fontId="27" fillId="0" borderId="3" xfId="0" applyNumberFormat="1" applyFont="1" applyBorder="1" applyAlignment="1" applyProtection="1">
      <alignment horizontal="center" vertical="center" wrapText="1"/>
      <protection locked="0"/>
    </xf>
    <xf numFmtId="4" fontId="27" fillId="0" borderId="3" xfId="0" applyNumberFormat="1" applyFont="1" applyBorder="1" applyAlignment="1">
      <alignment horizontal="center" vertical="center" wrapText="1"/>
    </xf>
    <xf numFmtId="4" fontId="27" fillId="0" borderId="4" xfId="0" applyNumberFormat="1" applyFont="1" applyBorder="1" applyAlignment="1">
      <alignment horizontal="center" vertical="center" wrapText="1"/>
    </xf>
    <xf numFmtId="49" fontId="27" fillId="0" borderId="9" xfId="0" applyNumberFormat="1" applyFont="1" applyBorder="1" applyAlignment="1" applyProtection="1">
      <alignment horizontal="center" vertical="center" wrapText="1"/>
      <protection locked="0"/>
    </xf>
    <xf numFmtId="0" fontId="27" fillId="0" borderId="3" xfId="2" applyFont="1" applyBorder="1" applyAlignment="1" applyProtection="1">
      <alignment horizontal="center" vertical="center" wrapText="1"/>
      <protection locked="0"/>
    </xf>
    <xf numFmtId="0" fontId="10" fillId="2" borderId="2" xfId="2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9" fillId="0" borderId="5" xfId="0" applyFont="1" applyBorder="1" applyAlignment="1" applyProtection="1">
      <alignment vertical="center" wrapText="1"/>
      <protection locked="0"/>
    </xf>
    <xf numFmtId="0" fontId="27" fillId="0" borderId="3" xfId="0" applyFont="1" applyBorder="1" applyAlignment="1" applyProtection="1">
      <alignment horizontal="center" vertical="center" wrapText="1"/>
      <protection locked="0"/>
    </xf>
    <xf numFmtId="4" fontId="10" fillId="2" borderId="1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0" fillId="3" borderId="3" xfId="0" applyFont="1" applyFill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10" fillId="3" borderId="4" xfId="0" applyFont="1" applyFill="1" applyBorder="1" applyAlignment="1">
      <alignment vertical="center" wrapText="1"/>
    </xf>
    <xf numFmtId="0" fontId="4" fillId="0" borderId="0" xfId="0" applyFont="1"/>
    <xf numFmtId="0" fontId="28" fillId="3" borderId="8" xfId="0" applyFont="1" applyFill="1" applyBorder="1" applyAlignment="1">
      <alignment vertical="center"/>
    </xf>
    <xf numFmtId="0" fontId="28" fillId="3" borderId="8" xfId="0" applyFont="1" applyFill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4" fontId="4" fillId="0" borderId="8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0" fontId="28" fillId="0" borderId="8" xfId="0" applyFont="1" applyBorder="1" applyAlignment="1">
      <alignment vertical="center"/>
    </xf>
    <xf numFmtId="4" fontId="28" fillId="0" borderId="8" xfId="0" applyNumberFormat="1" applyFont="1" applyBorder="1" applyAlignment="1">
      <alignment horizontal="center" vertical="center"/>
    </xf>
    <xf numFmtId="0" fontId="10" fillId="3" borderId="3" xfId="0" applyFont="1" applyFill="1" applyBorder="1" applyAlignment="1">
      <alignment horizontal="justify" vertical="center" wrapText="1"/>
    </xf>
    <xf numFmtId="0" fontId="0" fillId="0" borderId="2" xfId="0" applyBorder="1"/>
    <xf numFmtId="0" fontId="0" fillId="0" borderId="6" xfId="0" applyBorder="1"/>
    <xf numFmtId="0" fontId="9" fillId="0" borderId="8" xfId="0" applyFont="1" applyBorder="1" applyAlignment="1" applyProtection="1">
      <alignment horizontal="left" vertical="center" wrapText="1"/>
      <protection locked="0"/>
    </xf>
    <xf numFmtId="0" fontId="0" fillId="0" borderId="12" xfId="0" applyBorder="1" applyProtection="1">
      <protection locked="0"/>
    </xf>
    <xf numFmtId="49" fontId="9" fillId="0" borderId="8" xfId="0" applyNumberFormat="1" applyFont="1" applyBorder="1" applyAlignment="1" applyProtection="1">
      <alignment horizontal="left" vertical="center" wrapText="1"/>
      <protection locked="0"/>
    </xf>
    <xf numFmtId="0" fontId="0" fillId="0" borderId="11" xfId="0" applyBorder="1" applyProtection="1"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0" fontId="0" fillId="0" borderId="2" xfId="0" applyBorder="1" applyProtection="1">
      <protection locked="0"/>
    </xf>
    <xf numFmtId="0" fontId="0" fillId="0" borderId="6" xfId="0" applyBorder="1" applyProtection="1">
      <protection locked="0"/>
    </xf>
    <xf numFmtId="0" fontId="9" fillId="0" borderId="8" xfId="0" applyFont="1" applyBorder="1" applyAlignment="1">
      <alignment horizontal="left" vertical="center" wrapText="1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</cellXfs>
  <cellStyles count="3">
    <cellStyle name="Normal" xfId="0" builtinId="0"/>
    <cellStyle name="Normal 2" xfId="1" xr:uid="{00000000-0005-0000-0000-000001000000}"/>
    <cellStyle name="Normal_Gtos de Personal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S27"/>
  <sheetViews>
    <sheetView tabSelected="1" zoomScaleNormal="100" workbookViewId="0"/>
  </sheetViews>
  <sheetFormatPr baseColWidth="10" defaultColWidth="11.44140625" defaultRowHeight="13.2"/>
  <cols>
    <col min="1" max="1" width="26.33203125" style="10" customWidth="1"/>
    <col min="2" max="2" width="11.5546875" style="10" customWidth="1"/>
    <col min="3" max="3" width="27.88671875" style="10" customWidth="1"/>
    <col min="4" max="4" width="8.6640625" style="10" customWidth="1"/>
    <col min="5" max="5" width="18" style="11" customWidth="1"/>
    <col min="6" max="6" width="13.6640625" style="10" customWidth="1"/>
    <col min="7" max="7" width="9.6640625" style="10" customWidth="1"/>
    <col min="8" max="10" width="13.6640625" style="10" customWidth="1"/>
    <col min="11" max="11" width="15.6640625" customWidth="1"/>
    <col min="12" max="18" width="7.109375" customWidth="1"/>
    <col min="19" max="19" width="7.109375" style="58" hidden="1" customWidth="1"/>
  </cols>
  <sheetData>
    <row r="1" spans="1:19" s="3" customFormat="1" ht="22.5" customHeight="1">
      <c r="A1" s="39" t="s">
        <v>0</v>
      </c>
      <c r="B1" s="39"/>
      <c r="C1" s="33"/>
      <c r="D1" s="33"/>
      <c r="E1" s="39"/>
      <c r="F1" s="39"/>
      <c r="G1" s="39"/>
      <c r="H1" s="33"/>
      <c r="I1" s="33"/>
      <c r="J1" s="33"/>
      <c r="K1" s="33"/>
      <c r="M1" s="14"/>
      <c r="S1" s="61"/>
    </row>
    <row r="2" spans="1:19" s="3" customFormat="1" ht="22.5" customHeight="1">
      <c r="A2" s="40" t="s">
        <v>1</v>
      </c>
      <c r="B2" s="40"/>
      <c r="C2" s="33"/>
      <c r="D2" s="34"/>
      <c r="E2" s="33"/>
      <c r="F2" s="33"/>
      <c r="G2" s="33"/>
      <c r="H2" s="35"/>
      <c r="I2" s="33"/>
      <c r="J2" s="33"/>
      <c r="K2" s="34"/>
      <c r="S2" s="57"/>
    </row>
    <row r="3" spans="1:19" s="1" customFormat="1" ht="15" customHeight="1">
      <c r="A3" s="41"/>
      <c r="B3" s="41"/>
      <c r="C3" s="10"/>
      <c r="D3" s="10"/>
      <c r="E3" s="11"/>
      <c r="F3" s="10"/>
      <c r="G3" s="10"/>
      <c r="H3" s="10"/>
      <c r="I3" s="10"/>
      <c r="J3" s="10"/>
      <c r="S3" s="58"/>
    </row>
    <row r="4" spans="1:19" s="2" customFormat="1" ht="20.100000000000001" customHeight="1">
      <c r="A4" s="112" t="s">
        <v>2</v>
      </c>
      <c r="B4" s="113"/>
      <c r="C4" s="114"/>
      <c r="D4" s="115"/>
      <c r="E4" s="116"/>
      <c r="F4" s="97"/>
      <c r="G4" s="97"/>
      <c r="H4" s="97"/>
      <c r="I4" s="97"/>
      <c r="J4" s="97"/>
      <c r="K4" s="97"/>
      <c r="L4" s="14"/>
      <c r="S4" s="62"/>
    </row>
    <row r="5" spans="1:19" s="2" customFormat="1" ht="20.100000000000001" customHeight="1">
      <c r="A5" s="112" t="s">
        <v>3</v>
      </c>
      <c r="B5" s="113"/>
      <c r="C5" s="114"/>
      <c r="D5" s="117"/>
      <c r="E5" s="118"/>
      <c r="F5" s="118"/>
      <c r="G5" s="118"/>
      <c r="H5" s="118"/>
      <c r="I5" s="118"/>
      <c r="J5" s="118"/>
      <c r="K5" s="116"/>
      <c r="L5" s="42"/>
      <c r="S5" s="62"/>
    </row>
    <row r="6" spans="1:19" s="1" customFormat="1" ht="12" customHeight="1">
      <c r="A6" s="26"/>
      <c r="B6" s="26"/>
      <c r="C6" s="27"/>
      <c r="D6" s="27"/>
      <c r="E6" s="28"/>
      <c r="F6" s="28"/>
      <c r="G6" s="28"/>
      <c r="H6" s="28"/>
      <c r="I6" s="28"/>
      <c r="J6" s="28"/>
      <c r="K6" s="28"/>
      <c r="L6" s="28"/>
      <c r="S6" s="63"/>
    </row>
    <row r="7" spans="1:19" s="8" customFormat="1" ht="18" customHeight="1">
      <c r="A7" s="55" t="s">
        <v>4</v>
      </c>
      <c r="B7" s="71"/>
      <c r="D7" s="30"/>
      <c r="E7" s="30"/>
      <c r="F7" s="31"/>
      <c r="G7" s="31"/>
      <c r="S7" s="57"/>
    </row>
    <row r="8" spans="1:19" s="9" customFormat="1" ht="42" customHeight="1">
      <c r="A8" s="65" t="s">
        <v>5</v>
      </c>
      <c r="B8" s="45" t="s">
        <v>6</v>
      </c>
      <c r="C8" s="45" t="s">
        <v>7</v>
      </c>
      <c r="D8" s="45" t="s">
        <v>8</v>
      </c>
      <c r="E8" s="46" t="s">
        <v>9</v>
      </c>
      <c r="F8" s="46" t="s">
        <v>10</v>
      </c>
      <c r="G8" s="46" t="s">
        <v>11</v>
      </c>
      <c r="H8" s="46" t="s">
        <v>12</v>
      </c>
      <c r="I8" s="46" t="s">
        <v>13</v>
      </c>
      <c r="J8" s="46" t="s">
        <v>14</v>
      </c>
      <c r="K8" s="47" t="s">
        <v>15</v>
      </c>
      <c r="S8" s="57" t="s">
        <v>16</v>
      </c>
    </row>
    <row r="9" spans="1:19" s="8" customFormat="1" ht="15" customHeight="1">
      <c r="A9" s="89"/>
      <c r="B9" s="94"/>
      <c r="C9" s="98"/>
      <c r="D9" s="98"/>
      <c r="E9" s="98"/>
      <c r="F9" s="90"/>
      <c r="G9" s="90"/>
      <c r="H9" s="91" t="str">
        <f t="shared" ref="H9:H14" si="0">IFERROR(ROUND(D9/$F$4,2),"")</f>
        <v/>
      </c>
      <c r="I9" s="92" t="str">
        <f t="shared" ref="I9:J14" si="1">IFERROR(ROUND(F9*H9,2),"")</f>
        <v/>
      </c>
      <c r="J9" s="92" t="str">
        <f t="shared" si="1"/>
        <v/>
      </c>
      <c r="K9" s="93"/>
      <c r="S9" s="57"/>
    </row>
    <row r="10" spans="1:19" s="8" customFormat="1" ht="15" customHeight="1">
      <c r="A10" s="89"/>
      <c r="B10" s="94"/>
      <c r="C10" s="98"/>
      <c r="D10" s="98"/>
      <c r="E10" s="98"/>
      <c r="F10" s="90"/>
      <c r="G10" s="90"/>
      <c r="H10" s="91" t="str">
        <f t="shared" si="0"/>
        <v/>
      </c>
      <c r="I10" s="92" t="str">
        <f t="shared" si="1"/>
        <v/>
      </c>
      <c r="J10" s="92" t="str">
        <f t="shared" si="1"/>
        <v/>
      </c>
      <c r="K10" s="93"/>
      <c r="S10" s="57"/>
    </row>
    <row r="11" spans="1:19" s="8" customFormat="1" ht="15" customHeight="1">
      <c r="A11" s="89"/>
      <c r="B11" s="94"/>
      <c r="C11" s="98"/>
      <c r="D11" s="98"/>
      <c r="E11" s="98"/>
      <c r="F11" s="90"/>
      <c r="G11" s="90"/>
      <c r="H11" s="91" t="str">
        <f t="shared" si="0"/>
        <v/>
      </c>
      <c r="I11" s="92" t="str">
        <f t="shared" si="1"/>
        <v/>
      </c>
      <c r="J11" s="92"/>
      <c r="K11" s="93"/>
      <c r="S11" s="57"/>
    </row>
    <row r="12" spans="1:19" s="8" customFormat="1" ht="15" customHeight="1">
      <c r="A12" s="89"/>
      <c r="B12" s="94"/>
      <c r="C12" s="98"/>
      <c r="D12" s="98"/>
      <c r="E12" s="98"/>
      <c r="F12" s="90"/>
      <c r="G12" s="90"/>
      <c r="H12" s="91" t="str">
        <f t="shared" si="0"/>
        <v/>
      </c>
      <c r="I12" s="92" t="str">
        <f t="shared" si="1"/>
        <v/>
      </c>
      <c r="J12" s="92" t="str">
        <f t="shared" si="1"/>
        <v/>
      </c>
      <c r="K12" s="93"/>
      <c r="S12" s="57"/>
    </row>
    <row r="13" spans="1:19" s="8" customFormat="1" ht="15" customHeight="1">
      <c r="A13" s="89"/>
      <c r="B13" s="94"/>
      <c r="C13" s="98"/>
      <c r="D13" s="98"/>
      <c r="E13" s="98"/>
      <c r="F13" s="90"/>
      <c r="G13" s="90"/>
      <c r="H13" s="91" t="str">
        <f t="shared" si="0"/>
        <v/>
      </c>
      <c r="I13" s="92" t="str">
        <f t="shared" si="1"/>
        <v/>
      </c>
      <c r="J13" s="92" t="str">
        <f t="shared" si="1"/>
        <v/>
      </c>
      <c r="K13" s="93"/>
      <c r="S13" s="57"/>
    </row>
    <row r="14" spans="1:19" s="8" customFormat="1" ht="15" customHeight="1">
      <c r="A14" s="89"/>
      <c r="B14" s="94"/>
      <c r="C14" s="98"/>
      <c r="D14" s="98"/>
      <c r="E14" s="98"/>
      <c r="F14" s="90"/>
      <c r="G14" s="90"/>
      <c r="H14" s="91" t="str">
        <f t="shared" si="0"/>
        <v/>
      </c>
      <c r="I14" s="92" t="str">
        <f t="shared" si="1"/>
        <v/>
      </c>
      <c r="J14" s="92" t="str">
        <f t="shared" si="1"/>
        <v/>
      </c>
      <c r="K14" s="93"/>
      <c r="S14" s="57"/>
    </row>
    <row r="15" spans="1:19" s="9" customFormat="1" ht="18" customHeight="1">
      <c r="A15" s="67" t="s">
        <v>17</v>
      </c>
      <c r="B15" s="95"/>
      <c r="C15" s="68"/>
      <c r="D15" s="68"/>
      <c r="E15" s="69"/>
      <c r="F15" s="99">
        <f>SUM(F9:F14)</f>
        <v>0</v>
      </c>
      <c r="G15" s="99">
        <f>SUM(G9:G14)</f>
        <v>0</v>
      </c>
      <c r="H15" s="99">
        <f>SUM(H9:H14)</f>
        <v>0</v>
      </c>
      <c r="I15" s="99">
        <f>SUM(I9:I14)</f>
        <v>0</v>
      </c>
      <c r="J15" s="99">
        <f>SUM(J9:J14)</f>
        <v>0</v>
      </c>
      <c r="K15" s="44"/>
      <c r="S15" s="57" t="s">
        <v>18</v>
      </c>
    </row>
    <row r="16" spans="1:19" s="9" customFormat="1" ht="18" customHeight="1">
      <c r="A16" s="66"/>
      <c r="B16" s="96"/>
      <c r="C16" s="24"/>
      <c r="D16" s="24"/>
      <c r="E16" s="25"/>
      <c r="F16" s="24"/>
      <c r="G16" s="24"/>
      <c r="H16" s="24"/>
      <c r="I16" s="24"/>
      <c r="J16" s="24"/>
      <c r="S16" s="57"/>
    </row>
    <row r="17" spans="1:19" s="9" customFormat="1" ht="18" customHeight="1">
      <c r="A17" s="55" t="s">
        <v>4</v>
      </c>
      <c r="B17" s="70" t="str">
        <f>IF(ISBLANK(B7),"",B7+1)</f>
        <v/>
      </c>
      <c r="D17" s="30"/>
      <c r="E17" s="30"/>
      <c r="F17" s="56"/>
      <c r="G17" s="56"/>
      <c r="S17" s="59"/>
    </row>
    <row r="18" spans="1:19" s="9" customFormat="1" ht="42" customHeight="1">
      <c r="A18" s="65" t="s">
        <v>5</v>
      </c>
      <c r="B18" s="45" t="s">
        <v>6</v>
      </c>
      <c r="C18" s="45" t="s">
        <v>7</v>
      </c>
      <c r="D18" s="45" t="s">
        <v>8</v>
      </c>
      <c r="E18" s="46" t="s">
        <v>9</v>
      </c>
      <c r="F18" s="46" t="s">
        <v>10</v>
      </c>
      <c r="G18" s="46" t="s">
        <v>11</v>
      </c>
      <c r="H18" s="46" t="s">
        <v>12</v>
      </c>
      <c r="I18" s="46" t="s">
        <v>13</v>
      </c>
      <c r="J18" s="46" t="s">
        <v>14</v>
      </c>
      <c r="K18" s="47" t="s">
        <v>15</v>
      </c>
      <c r="S18" s="57" t="s">
        <v>19</v>
      </c>
    </row>
    <row r="19" spans="1:19" s="8" customFormat="1" ht="15" customHeight="1">
      <c r="A19" s="89"/>
      <c r="B19" s="94"/>
      <c r="C19" s="98"/>
      <c r="D19" s="98"/>
      <c r="E19" s="98"/>
      <c r="F19" s="90"/>
      <c r="G19" s="90"/>
      <c r="H19" s="91" t="str">
        <f t="shared" ref="H19:H24" si="2">IFERROR(ROUND(D19/$F$4,2),"")</f>
        <v/>
      </c>
      <c r="I19" s="92" t="str">
        <f t="shared" ref="I19:J24" si="3">IFERROR(ROUND(F19*H19,2),"")</f>
        <v/>
      </c>
      <c r="J19" s="92" t="str">
        <f t="shared" si="3"/>
        <v/>
      </c>
      <c r="K19" s="93"/>
      <c r="S19" s="57"/>
    </row>
    <row r="20" spans="1:19" s="8" customFormat="1" ht="15" customHeight="1">
      <c r="A20" s="89"/>
      <c r="B20" s="94"/>
      <c r="C20" s="98"/>
      <c r="D20" s="98"/>
      <c r="E20" s="98"/>
      <c r="F20" s="90"/>
      <c r="G20" s="90"/>
      <c r="H20" s="91" t="str">
        <f t="shared" si="2"/>
        <v/>
      </c>
      <c r="I20" s="92" t="str">
        <f t="shared" si="3"/>
        <v/>
      </c>
      <c r="J20" s="92" t="str">
        <f t="shared" si="3"/>
        <v/>
      </c>
      <c r="K20" s="93"/>
      <c r="S20" s="57"/>
    </row>
    <row r="21" spans="1:19" s="8" customFormat="1" ht="15" customHeight="1">
      <c r="A21" s="89"/>
      <c r="B21" s="94"/>
      <c r="C21" s="98"/>
      <c r="D21" s="98"/>
      <c r="E21" s="98"/>
      <c r="F21" s="90"/>
      <c r="G21" s="90"/>
      <c r="H21" s="91" t="str">
        <f t="shared" si="2"/>
        <v/>
      </c>
      <c r="I21" s="92" t="str">
        <f t="shared" si="3"/>
        <v/>
      </c>
      <c r="J21" s="92"/>
      <c r="K21" s="93"/>
      <c r="S21" s="57"/>
    </row>
    <row r="22" spans="1:19" s="8" customFormat="1" ht="15" customHeight="1">
      <c r="A22" s="89"/>
      <c r="B22" s="94"/>
      <c r="C22" s="98"/>
      <c r="D22" s="98"/>
      <c r="E22" s="98"/>
      <c r="F22" s="90"/>
      <c r="G22" s="90"/>
      <c r="H22" s="91" t="str">
        <f t="shared" si="2"/>
        <v/>
      </c>
      <c r="I22" s="92" t="str">
        <f t="shared" si="3"/>
        <v/>
      </c>
      <c r="J22" s="92" t="str">
        <f t="shared" si="3"/>
        <v/>
      </c>
      <c r="K22" s="93"/>
      <c r="S22" s="57"/>
    </row>
    <row r="23" spans="1:19" s="8" customFormat="1" ht="15" customHeight="1">
      <c r="A23" s="89"/>
      <c r="B23" s="94"/>
      <c r="C23" s="98"/>
      <c r="D23" s="98"/>
      <c r="E23" s="98"/>
      <c r="F23" s="90"/>
      <c r="G23" s="90"/>
      <c r="H23" s="91" t="str">
        <f t="shared" si="2"/>
        <v/>
      </c>
      <c r="I23" s="92" t="str">
        <f t="shared" si="3"/>
        <v/>
      </c>
      <c r="J23" s="92" t="str">
        <f t="shared" si="3"/>
        <v/>
      </c>
      <c r="K23" s="93"/>
      <c r="S23" s="57"/>
    </row>
    <row r="24" spans="1:19" s="8" customFormat="1" ht="15" customHeight="1">
      <c r="A24" s="89"/>
      <c r="B24" s="94"/>
      <c r="C24" s="98"/>
      <c r="D24" s="98"/>
      <c r="E24" s="98"/>
      <c r="F24" s="90"/>
      <c r="G24" s="90"/>
      <c r="H24" s="91" t="str">
        <f t="shared" si="2"/>
        <v/>
      </c>
      <c r="I24" s="92" t="str">
        <f t="shared" si="3"/>
        <v/>
      </c>
      <c r="J24" s="92" t="str">
        <f t="shared" si="3"/>
        <v/>
      </c>
      <c r="K24" s="93"/>
      <c r="S24" s="57"/>
    </row>
    <row r="25" spans="1:19" s="9" customFormat="1" ht="18" customHeight="1">
      <c r="A25" s="67" t="s">
        <v>17</v>
      </c>
      <c r="B25" s="95"/>
      <c r="C25" s="68"/>
      <c r="D25" s="68"/>
      <c r="E25" s="69"/>
      <c r="F25" s="43">
        <f>SUM(F19:F24)</f>
        <v>0</v>
      </c>
      <c r="G25" s="43">
        <f>SUM(G19:G24)</f>
        <v>0</v>
      </c>
      <c r="H25" s="43">
        <f>SUM(H19:H24)</f>
        <v>0</v>
      </c>
      <c r="I25" s="43">
        <f>SUM(I19:I24)</f>
        <v>0</v>
      </c>
      <c r="J25" s="43">
        <f>SUM(J19:J24)</f>
        <v>0</v>
      </c>
      <c r="K25" s="44"/>
      <c r="S25" s="57" t="s">
        <v>20</v>
      </c>
    </row>
    <row r="26" spans="1:19" s="9" customFormat="1" ht="18" customHeight="1">
      <c r="A26" s="66"/>
      <c r="B26" s="96"/>
      <c r="C26" s="24"/>
      <c r="D26" s="24"/>
      <c r="E26" s="25"/>
      <c r="F26" s="24"/>
      <c r="G26" s="24"/>
      <c r="H26" s="24"/>
      <c r="I26" s="24"/>
      <c r="J26" s="24"/>
      <c r="S26" s="57"/>
    </row>
    <row r="27" spans="1:19" hidden="1">
      <c r="I27" s="73">
        <f>I15+I25</f>
        <v>0</v>
      </c>
      <c r="J27" s="73">
        <f>J15+J25</f>
        <v>0</v>
      </c>
      <c r="S27" s="58" t="s">
        <v>21</v>
      </c>
    </row>
  </sheetData>
  <mergeCells count="4">
    <mergeCell ref="A5:C5"/>
    <mergeCell ref="A4:C4"/>
    <mergeCell ref="D4:E4"/>
    <mergeCell ref="D5:K5"/>
  </mergeCells>
  <dataValidations count="1">
    <dataValidation type="custom" allowBlank="1" showInputMessage="1" showErrorMessage="1" error="El formato del número de expediente debe ser IDE/20XX/00XXXX" sqref="D4" xr:uid="{00000000-0002-0000-0000-000000000000}">
      <formula1>AND(LEN(D4)=15,EXACT("/",MID(D4,4,1)),EXACT("/",MID(D4,9,1)))</formula1>
    </dataValidation>
  </dataValidations>
  <pageMargins left="0.23622047244094491" right="0.19685039370078741" top="1.5748031496062991" bottom="0.94488188976377963" header="0.51181102362204722" footer="0.15748031496062989"/>
  <pageSetup paperSize="9" scale="82" firstPageNumber="0" orientation="landscape" horizontalDpi="300" verticalDpi="300"/>
  <headerFooter alignWithMargins="0">
    <oddHeader>&amp;C&amp;G&amp;R&amp;G</oddHeader>
    <oddFooter>&amp;L&amp;G&amp;R&amp;"FrutigerNext LT RegularCn,Normal"GRUPOS DE INVESTIGACIÓN 2024
Pág.&amp;P/&amp;N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S32"/>
  <sheetViews>
    <sheetView zoomScaleNormal="100" zoomScaleSheetLayoutView="100" workbookViewId="0"/>
  </sheetViews>
  <sheetFormatPr baseColWidth="10" defaultColWidth="9.109375" defaultRowHeight="13.2"/>
  <cols>
    <col min="1" max="1" width="5.109375" style="10" customWidth="1"/>
    <col min="2" max="2" width="33.88671875" style="10" customWidth="1"/>
    <col min="3" max="3" width="26.109375" style="10" customWidth="1"/>
    <col min="4" max="4" width="9" style="11" customWidth="1"/>
    <col min="5" max="5" width="8.33203125" style="10" customWidth="1"/>
    <col min="6" max="6" width="12.6640625" style="10" customWidth="1"/>
    <col min="7" max="7" width="7.6640625" style="10" customWidth="1"/>
    <col min="8" max="10" width="12.6640625" style="10" customWidth="1"/>
    <col min="11" max="11" width="9" style="10" customWidth="1"/>
    <col min="12" max="12" width="10.5546875" style="12" customWidth="1"/>
    <col min="13" max="13" width="25.6640625" style="10" customWidth="1"/>
    <col min="19" max="19" width="9.109375" style="58" hidden="1" customWidth="1"/>
  </cols>
  <sheetData>
    <row r="1" spans="1:19" s="3" customFormat="1" ht="22.5" customHeight="1">
      <c r="A1" s="39" t="s">
        <v>0</v>
      </c>
      <c r="B1" s="33"/>
      <c r="C1" s="33"/>
      <c r="D1" s="34"/>
      <c r="E1" s="39"/>
      <c r="F1" s="39"/>
      <c r="G1" s="39"/>
      <c r="H1" s="33"/>
      <c r="I1" s="39"/>
      <c r="J1" s="33"/>
      <c r="K1" s="33"/>
      <c r="L1" s="35"/>
      <c r="M1" s="33"/>
      <c r="S1" s="57"/>
    </row>
    <row r="2" spans="1:19" ht="22.5" customHeight="1">
      <c r="A2" s="40" t="s">
        <v>22</v>
      </c>
      <c r="B2" s="36"/>
      <c r="C2" s="36"/>
      <c r="D2" s="37"/>
      <c r="E2" s="32"/>
      <c r="F2" s="32"/>
      <c r="G2" s="32"/>
      <c r="H2" s="36"/>
      <c r="I2" s="32"/>
      <c r="J2" s="36"/>
      <c r="K2" s="36"/>
      <c r="L2" s="38"/>
      <c r="M2" s="36"/>
    </row>
    <row r="3" spans="1:19" s="1" customFormat="1" ht="15" customHeight="1">
      <c r="A3" s="29"/>
      <c r="B3" s="10"/>
      <c r="C3" s="10"/>
      <c r="D3" s="11"/>
      <c r="E3" s="10"/>
      <c r="F3" s="10"/>
      <c r="G3" s="10"/>
      <c r="H3" s="10"/>
      <c r="I3" s="10"/>
      <c r="J3" s="10"/>
      <c r="K3" s="10"/>
      <c r="L3" s="12"/>
      <c r="M3" s="10"/>
      <c r="S3" s="58"/>
    </row>
    <row r="4" spans="1:19" s="2" customFormat="1" ht="20.100000000000001" customHeight="1">
      <c r="A4" s="112" t="s">
        <v>2</v>
      </c>
      <c r="B4" s="114"/>
      <c r="C4" s="72" t="str">
        <f>IF(ISBLANK('Costes de personal'!D4),"",'Costes de personal'!D4)</f>
        <v/>
      </c>
      <c r="D4" s="13"/>
      <c r="E4" s="13"/>
      <c r="F4" s="14"/>
      <c r="G4" s="14"/>
      <c r="H4" s="14"/>
      <c r="I4" s="14"/>
      <c r="J4" s="14"/>
      <c r="K4" s="14"/>
      <c r="L4" s="14"/>
      <c r="M4" s="14"/>
      <c r="S4" s="57"/>
    </row>
    <row r="5" spans="1:19" s="2" customFormat="1" ht="20.100000000000001" customHeight="1">
      <c r="A5" s="112" t="s">
        <v>3</v>
      </c>
      <c r="B5" s="114"/>
      <c r="C5" s="119" t="str">
        <f>IF(ISBLANK('Costes de personal'!D5),"",'Costes de personal'!D5)</f>
        <v/>
      </c>
      <c r="D5" s="120"/>
      <c r="E5" s="120"/>
      <c r="F5" s="120"/>
      <c r="G5" s="120"/>
      <c r="H5" s="120"/>
      <c r="I5" s="120"/>
      <c r="J5" s="120"/>
      <c r="K5" s="120"/>
      <c r="L5" s="120"/>
      <c r="M5" s="121"/>
      <c r="S5" s="57"/>
    </row>
    <row r="6" spans="1:19" s="1" customFormat="1" ht="14.25" customHeight="1">
      <c r="A6" s="10"/>
      <c r="B6" s="15"/>
      <c r="C6" s="16"/>
      <c r="D6" s="11"/>
      <c r="E6" s="10"/>
      <c r="F6" s="10"/>
      <c r="G6" s="10"/>
      <c r="H6" s="10"/>
      <c r="I6" s="10"/>
      <c r="J6" s="10"/>
      <c r="K6" s="10"/>
      <c r="L6" s="12"/>
      <c r="M6" s="10"/>
      <c r="S6" s="58"/>
    </row>
    <row r="7" spans="1:19" s="6" customFormat="1" ht="38.25" customHeight="1">
      <c r="A7" s="64" t="s">
        <v>23</v>
      </c>
      <c r="B7" s="64" t="s">
        <v>24</v>
      </c>
      <c r="C7" s="64" t="s">
        <v>25</v>
      </c>
      <c r="D7" s="64" t="s">
        <v>26</v>
      </c>
      <c r="E7" s="64" t="s">
        <v>27</v>
      </c>
      <c r="F7" s="64" t="s">
        <v>28</v>
      </c>
      <c r="G7" s="64" t="s">
        <v>29</v>
      </c>
      <c r="H7" s="64" t="s">
        <v>30</v>
      </c>
      <c r="I7" s="64" t="s">
        <v>31</v>
      </c>
      <c r="J7" s="64" t="s">
        <v>32</v>
      </c>
      <c r="K7" s="64" t="s">
        <v>33</v>
      </c>
      <c r="L7" s="47" t="s">
        <v>15</v>
      </c>
      <c r="M7" s="64" t="s">
        <v>34</v>
      </c>
      <c r="S7" s="59" t="s">
        <v>35</v>
      </c>
    </row>
    <row r="8" spans="1:19" s="5" customFormat="1" ht="15" customHeight="1">
      <c r="A8" s="82"/>
      <c r="B8" s="83"/>
      <c r="C8" s="83"/>
      <c r="D8" s="84"/>
      <c r="E8" s="84"/>
      <c r="F8" s="86"/>
      <c r="G8" s="86"/>
      <c r="H8" s="86" t="str">
        <f>IF(F8+G8=0,"",F8+G8)</f>
        <v/>
      </c>
      <c r="I8" s="87"/>
      <c r="J8" s="87"/>
      <c r="K8" s="84"/>
      <c r="L8" s="84"/>
      <c r="M8" s="85"/>
      <c r="S8" s="57"/>
    </row>
    <row r="9" spans="1:19" s="5" customFormat="1" ht="15" customHeight="1">
      <c r="A9" s="82"/>
      <c r="B9" s="83"/>
      <c r="C9" s="83"/>
      <c r="D9" s="84"/>
      <c r="E9" s="84"/>
      <c r="F9" s="86"/>
      <c r="G9" s="86"/>
      <c r="H9" s="86" t="str">
        <f t="shared" ref="H9:H27" si="0">IF(F9+G9=0,"",F9+G9)</f>
        <v/>
      </c>
      <c r="I9" s="87"/>
      <c r="J9" s="87"/>
      <c r="K9" s="84"/>
      <c r="L9" s="84"/>
      <c r="M9" s="85"/>
      <c r="S9" s="57"/>
    </row>
    <row r="10" spans="1:19" s="5" customFormat="1" ht="15" customHeight="1">
      <c r="A10" s="82"/>
      <c r="B10" s="83"/>
      <c r="C10" s="83"/>
      <c r="D10" s="84"/>
      <c r="E10" s="84"/>
      <c r="F10" s="86"/>
      <c r="G10" s="86"/>
      <c r="H10" s="86" t="str">
        <f t="shared" si="0"/>
        <v/>
      </c>
      <c r="I10" s="87"/>
      <c r="J10" s="87"/>
      <c r="K10" s="84"/>
      <c r="L10" s="84"/>
      <c r="M10" s="85"/>
      <c r="S10" s="57"/>
    </row>
    <row r="11" spans="1:19" s="5" customFormat="1" ht="15" customHeight="1">
      <c r="A11" s="82"/>
      <c r="B11" s="83"/>
      <c r="C11" s="83"/>
      <c r="D11" s="84"/>
      <c r="E11" s="84"/>
      <c r="F11" s="86"/>
      <c r="G11" s="86"/>
      <c r="H11" s="86" t="str">
        <f t="shared" si="0"/>
        <v/>
      </c>
      <c r="I11" s="87"/>
      <c r="J11" s="87"/>
      <c r="K11" s="84"/>
      <c r="L11" s="84"/>
      <c r="M11" s="85"/>
      <c r="S11" s="57"/>
    </row>
    <row r="12" spans="1:19" s="5" customFormat="1" ht="15" customHeight="1">
      <c r="A12" s="82"/>
      <c r="B12" s="83"/>
      <c r="C12" s="83"/>
      <c r="D12" s="84"/>
      <c r="E12" s="84"/>
      <c r="F12" s="86"/>
      <c r="G12" s="86"/>
      <c r="H12" s="86" t="str">
        <f t="shared" si="0"/>
        <v/>
      </c>
      <c r="I12" s="87"/>
      <c r="J12" s="87"/>
      <c r="K12" s="84"/>
      <c r="L12" s="84"/>
      <c r="M12" s="85"/>
      <c r="S12" s="57"/>
    </row>
    <row r="13" spans="1:19" s="5" customFormat="1" ht="15" customHeight="1">
      <c r="A13" s="82"/>
      <c r="B13" s="83"/>
      <c r="C13" s="83"/>
      <c r="D13" s="84"/>
      <c r="E13" s="84"/>
      <c r="F13" s="86"/>
      <c r="G13" s="86"/>
      <c r="H13" s="86" t="str">
        <f t="shared" si="0"/>
        <v/>
      </c>
      <c r="I13" s="87"/>
      <c r="J13" s="87"/>
      <c r="K13" s="84"/>
      <c r="L13" s="84"/>
      <c r="M13" s="85"/>
      <c r="S13" s="57"/>
    </row>
    <row r="14" spans="1:19" s="5" customFormat="1" ht="15" customHeight="1">
      <c r="A14" s="82"/>
      <c r="B14" s="83"/>
      <c r="C14" s="83"/>
      <c r="D14" s="84"/>
      <c r="E14" s="84"/>
      <c r="F14" s="86"/>
      <c r="G14" s="86"/>
      <c r="H14" s="86" t="str">
        <f t="shared" si="0"/>
        <v/>
      </c>
      <c r="I14" s="87"/>
      <c r="J14" s="87"/>
      <c r="K14" s="84"/>
      <c r="L14" s="84"/>
      <c r="M14" s="85"/>
      <c r="S14" s="57"/>
    </row>
    <row r="15" spans="1:19" s="5" customFormat="1" ht="15" customHeight="1">
      <c r="A15" s="82"/>
      <c r="B15" s="83"/>
      <c r="C15" s="83"/>
      <c r="D15" s="84"/>
      <c r="E15" s="84"/>
      <c r="F15" s="86"/>
      <c r="G15" s="86"/>
      <c r="H15" s="86" t="str">
        <f t="shared" si="0"/>
        <v/>
      </c>
      <c r="I15" s="87"/>
      <c r="J15" s="87"/>
      <c r="K15" s="84"/>
      <c r="L15" s="84"/>
      <c r="M15" s="85"/>
      <c r="S15" s="57"/>
    </row>
    <row r="16" spans="1:19" s="5" customFormat="1" ht="15" customHeight="1">
      <c r="A16" s="82"/>
      <c r="B16" s="83"/>
      <c r="C16" s="83"/>
      <c r="D16" s="84"/>
      <c r="E16" s="84"/>
      <c r="F16" s="86"/>
      <c r="G16" s="86"/>
      <c r="H16" s="86" t="str">
        <f t="shared" si="0"/>
        <v/>
      </c>
      <c r="I16" s="87"/>
      <c r="J16" s="87"/>
      <c r="K16" s="84"/>
      <c r="L16" s="84"/>
      <c r="M16" s="85"/>
      <c r="S16" s="57"/>
    </row>
    <row r="17" spans="1:19" s="5" customFormat="1" ht="15" customHeight="1">
      <c r="A17" s="82"/>
      <c r="B17" s="83"/>
      <c r="C17" s="83"/>
      <c r="D17" s="84"/>
      <c r="E17" s="84"/>
      <c r="F17" s="86"/>
      <c r="G17" s="86"/>
      <c r="H17" s="86" t="str">
        <f t="shared" si="0"/>
        <v/>
      </c>
      <c r="I17" s="87"/>
      <c r="J17" s="87"/>
      <c r="K17" s="84"/>
      <c r="L17" s="84"/>
      <c r="M17" s="85"/>
      <c r="S17" s="57"/>
    </row>
    <row r="18" spans="1:19" s="5" customFormat="1" ht="15" customHeight="1">
      <c r="A18" s="82"/>
      <c r="B18" s="83"/>
      <c r="C18" s="83"/>
      <c r="D18" s="84"/>
      <c r="E18" s="84"/>
      <c r="F18" s="86"/>
      <c r="G18" s="86"/>
      <c r="H18" s="86" t="str">
        <f t="shared" si="0"/>
        <v/>
      </c>
      <c r="I18" s="87"/>
      <c r="J18" s="87"/>
      <c r="K18" s="84"/>
      <c r="L18" s="84"/>
      <c r="M18" s="85"/>
      <c r="S18" s="57"/>
    </row>
    <row r="19" spans="1:19" s="5" customFormat="1" ht="15" customHeight="1">
      <c r="A19" s="82"/>
      <c r="B19" s="83"/>
      <c r="C19" s="83"/>
      <c r="D19" s="84"/>
      <c r="E19" s="84"/>
      <c r="F19" s="86"/>
      <c r="G19" s="86"/>
      <c r="H19" s="86" t="str">
        <f t="shared" si="0"/>
        <v/>
      </c>
      <c r="I19" s="87"/>
      <c r="J19" s="87"/>
      <c r="K19" s="84"/>
      <c r="L19" s="84"/>
      <c r="M19" s="85"/>
      <c r="S19" s="57"/>
    </row>
    <row r="20" spans="1:19" s="5" customFormat="1" ht="15" customHeight="1">
      <c r="A20" s="82"/>
      <c r="B20" s="83"/>
      <c r="C20" s="83"/>
      <c r="D20" s="84"/>
      <c r="E20" s="84"/>
      <c r="F20" s="86"/>
      <c r="G20" s="86"/>
      <c r="H20" s="86" t="str">
        <f t="shared" si="0"/>
        <v/>
      </c>
      <c r="I20" s="87"/>
      <c r="J20" s="87"/>
      <c r="K20" s="84"/>
      <c r="L20" s="84"/>
      <c r="M20" s="85"/>
      <c r="S20" s="57"/>
    </row>
    <row r="21" spans="1:19" s="5" customFormat="1" ht="15" customHeight="1">
      <c r="A21" s="82"/>
      <c r="B21" s="83"/>
      <c r="C21" s="83"/>
      <c r="D21" s="84"/>
      <c r="E21" s="84"/>
      <c r="F21" s="86"/>
      <c r="G21" s="86"/>
      <c r="H21" s="86" t="str">
        <f t="shared" si="0"/>
        <v/>
      </c>
      <c r="I21" s="87"/>
      <c r="J21" s="87"/>
      <c r="K21" s="84"/>
      <c r="L21" s="84"/>
      <c r="M21" s="85"/>
      <c r="S21" s="57"/>
    </row>
    <row r="22" spans="1:19" s="5" customFormat="1" ht="15" customHeight="1">
      <c r="A22" s="82"/>
      <c r="B22" s="83"/>
      <c r="C22" s="83"/>
      <c r="D22" s="84"/>
      <c r="E22" s="84"/>
      <c r="F22" s="86"/>
      <c r="G22" s="86"/>
      <c r="H22" s="86" t="str">
        <f t="shared" si="0"/>
        <v/>
      </c>
      <c r="I22" s="87"/>
      <c r="J22" s="87"/>
      <c r="K22" s="84"/>
      <c r="L22" s="84"/>
      <c r="M22" s="85"/>
      <c r="S22" s="57"/>
    </row>
    <row r="23" spans="1:19" s="5" customFormat="1" ht="15" customHeight="1">
      <c r="A23" s="82"/>
      <c r="B23" s="83"/>
      <c r="C23" s="83"/>
      <c r="D23" s="84"/>
      <c r="E23" s="84"/>
      <c r="F23" s="86"/>
      <c r="G23" s="86"/>
      <c r="H23" s="86" t="str">
        <f t="shared" si="0"/>
        <v/>
      </c>
      <c r="I23" s="87"/>
      <c r="J23" s="87"/>
      <c r="K23" s="84"/>
      <c r="L23" s="84"/>
      <c r="M23" s="85"/>
      <c r="S23" s="57"/>
    </row>
    <row r="24" spans="1:19" s="5" customFormat="1" ht="15" customHeight="1">
      <c r="A24" s="82"/>
      <c r="B24" s="83"/>
      <c r="C24" s="83"/>
      <c r="D24" s="84"/>
      <c r="E24" s="84"/>
      <c r="F24" s="86"/>
      <c r="G24" s="86"/>
      <c r="H24" s="86" t="str">
        <f t="shared" si="0"/>
        <v/>
      </c>
      <c r="I24" s="87"/>
      <c r="J24" s="87"/>
      <c r="K24" s="84"/>
      <c r="L24" s="84"/>
      <c r="M24" s="85"/>
      <c r="S24" s="57"/>
    </row>
    <row r="25" spans="1:19" s="5" customFormat="1" ht="15" customHeight="1">
      <c r="A25" s="82"/>
      <c r="B25" s="83"/>
      <c r="C25" s="83"/>
      <c r="D25" s="84"/>
      <c r="E25" s="84"/>
      <c r="F25" s="86"/>
      <c r="G25" s="86"/>
      <c r="H25" s="86" t="str">
        <f t="shared" si="0"/>
        <v/>
      </c>
      <c r="I25" s="87"/>
      <c r="J25" s="87"/>
      <c r="K25" s="84"/>
      <c r="L25" s="84"/>
      <c r="M25" s="85"/>
      <c r="S25" s="57"/>
    </row>
    <row r="26" spans="1:19" s="5" customFormat="1" ht="15" customHeight="1">
      <c r="A26" s="82"/>
      <c r="B26" s="83"/>
      <c r="C26" s="83"/>
      <c r="D26" s="84"/>
      <c r="E26" s="84"/>
      <c r="F26" s="86"/>
      <c r="G26" s="86"/>
      <c r="H26" s="86" t="str">
        <f t="shared" si="0"/>
        <v/>
      </c>
      <c r="I26" s="87"/>
      <c r="J26" s="87"/>
      <c r="K26" s="84"/>
      <c r="L26" s="84"/>
      <c r="M26" s="85"/>
      <c r="S26" s="57"/>
    </row>
    <row r="27" spans="1:19" s="5" customFormat="1" ht="15" customHeight="1">
      <c r="A27" s="82"/>
      <c r="B27" s="83"/>
      <c r="C27" s="83"/>
      <c r="D27" s="84"/>
      <c r="E27" s="84"/>
      <c r="F27" s="86"/>
      <c r="G27" s="86"/>
      <c r="H27" s="86" t="str">
        <f t="shared" si="0"/>
        <v/>
      </c>
      <c r="I27" s="87"/>
      <c r="J27" s="87"/>
      <c r="K27" s="84"/>
      <c r="L27" s="84"/>
      <c r="M27" s="85"/>
      <c r="S27" s="57"/>
    </row>
    <row r="28" spans="1:19" s="4" customFormat="1" ht="18" customHeight="1">
      <c r="A28" s="75"/>
      <c r="B28" s="76"/>
      <c r="C28" s="77"/>
      <c r="D28" s="78"/>
      <c r="E28" s="74" t="s">
        <v>17</v>
      </c>
      <c r="F28" s="88">
        <f>SUM(F8:F27)</f>
        <v>0</v>
      </c>
      <c r="G28" s="88">
        <f>SUM(G8:G27)</f>
        <v>0</v>
      </c>
      <c r="H28" s="88">
        <f>SUM(H8:H27)</f>
        <v>0</v>
      </c>
      <c r="I28" s="88">
        <f>SUM(I8:I27)</f>
        <v>0</v>
      </c>
      <c r="J28" s="88">
        <f>SUM(J8:J27)</f>
        <v>0</v>
      </c>
      <c r="K28" s="79"/>
      <c r="L28" s="80"/>
      <c r="M28" s="81"/>
      <c r="S28" s="58" t="s">
        <v>36</v>
      </c>
    </row>
    <row r="29" spans="1:19" s="4" customFormat="1" ht="12" customHeight="1">
      <c r="A29" s="48"/>
      <c r="B29" s="49"/>
      <c r="C29" s="49"/>
      <c r="D29" s="50"/>
      <c r="E29" s="51"/>
      <c r="F29" s="52"/>
      <c r="G29" s="52"/>
      <c r="H29" s="52"/>
      <c r="I29" s="52"/>
      <c r="J29" s="52"/>
      <c r="K29" s="53"/>
      <c r="L29" s="54"/>
      <c r="M29" s="48"/>
      <c r="S29" s="58"/>
    </row>
    <row r="30" spans="1:19" s="4" customFormat="1" ht="12" customHeight="1">
      <c r="A30" s="48" t="s">
        <v>37</v>
      </c>
      <c r="B30" s="49"/>
      <c r="C30" s="49"/>
      <c r="D30" s="50"/>
      <c r="E30" s="51"/>
      <c r="F30" s="52"/>
      <c r="G30" s="52"/>
      <c r="H30" s="52"/>
      <c r="I30" s="52"/>
      <c r="J30" s="52"/>
      <c r="K30" s="53"/>
      <c r="L30" s="54"/>
      <c r="M30" s="48"/>
      <c r="S30" s="58"/>
    </row>
    <row r="31" spans="1:19" s="4" customFormat="1" ht="12" customHeight="1">
      <c r="A31" s="48"/>
      <c r="B31" s="49"/>
      <c r="C31" s="49"/>
      <c r="D31" s="50"/>
      <c r="E31" s="51"/>
      <c r="F31" s="52"/>
      <c r="G31" s="52"/>
      <c r="H31" s="52"/>
      <c r="I31" s="52"/>
      <c r="J31" s="52"/>
      <c r="K31" s="53"/>
      <c r="L31" s="54"/>
      <c r="M31" s="48"/>
      <c r="S31" s="58"/>
    </row>
    <row r="32" spans="1:19" s="7" customFormat="1" ht="12" customHeight="1">
      <c r="A32" s="100" t="s">
        <v>38</v>
      </c>
      <c r="B32" s="18"/>
      <c r="C32" s="18"/>
      <c r="D32" s="19"/>
      <c r="E32" s="20"/>
      <c r="F32" s="21"/>
      <c r="G32" s="21"/>
      <c r="H32" s="21"/>
      <c r="I32" s="21"/>
      <c r="J32" s="21"/>
      <c r="K32" s="22"/>
      <c r="L32" s="23"/>
      <c r="M32" s="17"/>
      <c r="S32" s="60"/>
    </row>
  </sheetData>
  <mergeCells count="3">
    <mergeCell ref="A4:B4"/>
    <mergeCell ref="C5:M5"/>
    <mergeCell ref="A5:B5"/>
  </mergeCells>
  <dataValidations count="3">
    <dataValidation type="custom" allowBlank="1" showInputMessage="1" showErrorMessage="1" error="El formato de la fecha debe ser DD/MM/AAAA" sqref="D8:D27 K8:K27" xr:uid="{00000000-0002-0000-0100-000000000000}">
      <formula1>AND(LEN(D8)=10,EXACT("/",MID(D8,3,1)),EXACT("/",MID(D8,6,1)))</formula1>
    </dataValidation>
    <dataValidation type="custom" allowBlank="1" showInputMessage="1" error="El formato del número de expediente debe ser IDE/20XX/00XXXX" sqref="C4" xr:uid="{00000000-0002-0000-0100-000001000000}">
      <formula1>AND(LEN(C4)=15,EXACT("/",MID(C4,4,1)),EXACT("/",MID(C4,9,1)))</formula1>
    </dataValidation>
    <dataValidation allowBlank="1" showInputMessage="1" sqref="C5:M5" xr:uid="{00000000-0002-0000-0100-000002000000}"/>
  </dataValidations>
  <pageMargins left="0.39370078740157483" right="0.39370078740157483" top="1.5748031496062991" bottom="0.94488188976377963" header="0.51181102362204722" footer="0.15748031496062989"/>
  <pageSetup paperSize="9" scale="76" firstPageNumber="0" orientation="landscape" horizontalDpi="300" verticalDpi="300"/>
  <headerFooter alignWithMargins="0">
    <oddHeader>&amp;C&amp;G&amp;R&amp;G</oddHeader>
    <oddFooter>&amp;L&amp;G&amp;R&amp;"FrutigerNext LT RegularCn,Normal"GRUPOS DE INVESTIGACIÓN 2024
Pág.&amp;P/&amp;N</oddFooter>
  </headerFooter>
  <ignoredErrors>
    <ignoredError sqref="H8:H27 C4:M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2"/>
  <sheetViews>
    <sheetView workbookViewId="0"/>
  </sheetViews>
  <sheetFormatPr baseColWidth="10" defaultColWidth="28.6640625" defaultRowHeight="12.6"/>
  <cols>
    <col min="1" max="1" width="28.6640625" style="104" customWidth="1"/>
    <col min="2" max="16384" width="28.6640625" style="104"/>
  </cols>
  <sheetData>
    <row r="1" spans="1:11" s="3" customFormat="1" ht="22.5" customHeight="1">
      <c r="A1" s="39" t="s">
        <v>0</v>
      </c>
      <c r="B1" s="33"/>
      <c r="C1" s="39"/>
      <c r="D1" s="33"/>
    </row>
    <row r="2" spans="1:11" ht="22.5" customHeight="1">
      <c r="A2" s="40" t="s">
        <v>39</v>
      </c>
      <c r="B2" s="36"/>
      <c r="C2" s="32"/>
      <c r="D2" s="36"/>
    </row>
    <row r="3" spans="1:11" s="1" customFormat="1" ht="15" customHeight="1">
      <c r="A3" s="29"/>
      <c r="B3" s="10"/>
      <c r="C3" s="10"/>
      <c r="D3" s="11"/>
      <c r="E3" s="10"/>
      <c r="K3" s="58"/>
    </row>
    <row r="4" spans="1:11" s="2" customFormat="1" ht="20.100000000000001" customHeight="1">
      <c r="A4" s="101" t="s">
        <v>2</v>
      </c>
      <c r="B4" s="102" t="str">
        <f>IF(ISBLANK('Costes de personal'!D4),"",'Costes de personal'!D4)</f>
        <v/>
      </c>
      <c r="C4" s="13"/>
      <c r="D4" s="13"/>
      <c r="J4" s="57"/>
    </row>
    <row r="5" spans="1:11" s="2" customFormat="1" ht="20.100000000000001" customHeight="1">
      <c r="A5" s="103" t="s">
        <v>3</v>
      </c>
      <c r="B5" s="122" t="str">
        <f>IF(ISBLANK('Costes de personal'!D5),"",'Costes de personal'!D5)</f>
        <v/>
      </c>
      <c r="C5" s="123"/>
      <c r="D5" s="124"/>
      <c r="J5" s="57"/>
    </row>
    <row r="6" spans="1:11" s="1" customFormat="1" ht="14.25" customHeight="1">
      <c r="A6" s="10"/>
      <c r="B6" s="15"/>
      <c r="C6" s="16"/>
      <c r="D6" s="11"/>
      <c r="E6" s="10"/>
      <c r="K6" s="58"/>
    </row>
    <row r="8" spans="1:11" ht="20.25" customHeight="1">
      <c r="B8" s="105" t="s">
        <v>25</v>
      </c>
      <c r="C8" s="106" t="s">
        <v>40</v>
      </c>
    </row>
    <row r="9" spans="1:11" ht="20.25" customHeight="1">
      <c r="B9" s="107" t="s">
        <v>41</v>
      </c>
      <c r="C9" s="108">
        <f>'Costes de personal'!J27</f>
        <v>0</v>
      </c>
    </row>
    <row r="10" spans="1:11" ht="20.25" customHeight="1">
      <c r="B10" s="107" t="s">
        <v>42</v>
      </c>
      <c r="C10" s="108">
        <f>'Otros costes directos'!I28</f>
        <v>0</v>
      </c>
    </row>
    <row r="11" spans="1:11" ht="20.25" customHeight="1">
      <c r="B11" s="107" t="s">
        <v>43</v>
      </c>
      <c r="C11" s="109">
        <f>ROUND(C9*0.15,2)</f>
        <v>0</v>
      </c>
    </row>
    <row r="12" spans="1:11" ht="20.25" customHeight="1">
      <c r="B12" s="110" t="s">
        <v>17</v>
      </c>
      <c r="C12" s="111">
        <f>SUM(C9:C11)</f>
        <v>0</v>
      </c>
    </row>
  </sheetData>
  <mergeCells count="1">
    <mergeCell ref="B5:D5"/>
  </mergeCells>
  <dataValidations disablePrompts="1" count="2">
    <dataValidation type="custom" allowBlank="1" showInputMessage="1" error="El formato del número de expediente debe ser IDE/20XX/00XXXX" sqref="B4" xr:uid="{00000000-0002-0000-0200-000000000000}">
      <formula1>AND(LEN(B4)=15,EXACT("/",MID(B4,4,1)),EXACT("/",MID(B4,9,1)))</formula1>
    </dataValidation>
    <dataValidation allowBlank="1" showInputMessage="1" sqref="B5" xr:uid="{00000000-0002-0000-0200-000001000000}"/>
  </dataValidation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B8CFE2FD8134124983038B8A93D1A746" ma:contentTypeVersion="12" ma:contentTypeDescription="Plantilla Formularios Ayudas" ma:contentTypeScope="" ma:versionID="1fcd6d60ce208aaa3f09fe4110e380da">
  <xsd:schema xmlns:xsd="http://www.w3.org/2001/XMLSchema" xmlns:xs="http://www.w3.org/2001/XMLSchema" xmlns:p="http://schemas.microsoft.com/office/2006/metadata/properties" xmlns:ns2="5e0400d1-f49c-498f-8eab-a66b55fd35a0" targetNamespace="http://schemas.microsoft.com/office/2006/metadata/properties" ma:root="true" ma:fieldsID="443e094103a1e2d4c071159a4b311b36" ns2:_="">
    <xsd:import namespace="5e0400d1-f49c-498f-8eab-a66b55fd35a0"/>
    <xsd:element name="properties">
      <xsd:complexType>
        <xsd:sequence>
          <xsd:element name="documentManagement">
            <xsd:complexType>
              <xsd:all>
                <xsd:element ref="ns2:PROGRAMA"/>
                <xsd:element ref="ns2:VIGENTE" minOccurs="0"/>
                <xsd:element ref="ns2:ORDE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0400d1-f49c-498f-8eab-a66b55fd35a0" elementFormDefault="qualified">
    <xsd:import namespace="http://schemas.microsoft.com/office/2006/documentManagement/types"/>
    <xsd:import namespace="http://schemas.microsoft.com/office/infopath/2007/PartnerControls"/>
    <xsd:element name="PROGRAMA" ma:index="5" ma:displayName="PROGRAMA" ma:format="Dropdown" ma:internalName="PROGRAMA" ma:readOnly="false">
      <xsd:simpleType>
        <xsd:restriction base="dms:Choice">
          <xsd:enumeration value="APOYO FINANCIACIÓN INVERSIONES TURISTICAS-AFIT"/>
          <xsd:enumeration value="APOYO FINANCIACIÓN INVERSIONES-AFI"/>
          <xsd:enumeration value="APOYO FINANCIERO PYMES"/>
          <xsd:enumeration value="AYUDAS TRANSFORMACIÓN DIGITAL"/>
          <xsd:enumeration value="CENTROS I+D+i EMPRESARIALES-CID"/>
          <xsd:enumeration value="CHEQUES-CHT"/>
          <xsd:enumeration value="CLUSTERS-CLU"/>
          <xsd:enumeration value="CONSORCIOS DE MISIONES CIENTÍFICAS"/>
          <xsd:enumeration value="CONTRATACIÓN TECNICOS -TECEX"/>
          <xsd:enumeration value="DIFUSIÓN DE I+D+I"/>
          <xsd:enumeration value="DIVERSIFICACIÓN ECONÓMICA DE LOS TERRITORIOS-DIV"/>
          <xsd:enumeration value="ECONOMIA CIRCULAR"/>
          <xsd:enumeration value="EMPRESA BASE TECNOLOGICA -EBT"/>
          <xsd:enumeration value="EMPRESA BASE TECNOLOGICA-EBT"/>
          <xsd:enumeration value="EMPRESA FAMILIAR-EF"/>
          <xsd:enumeration value="ERANET-MAN"/>
          <xsd:enumeration value="ERANET-MER"/>
          <xsd:enumeration value="ERANET-OCE"/>
          <xsd:enumeration value="ESPACIOS INDUSTRIALES"/>
          <xsd:enumeration value="FLAG-ERA"/>
          <xsd:enumeration value="GRUPOS DE INVESTIGACIÓN"/>
          <xsd:enumeration value="HIPERAUTOMATIZACIÓN"/>
          <xsd:enumeration value="INNOEMPRESA-IE"/>
          <xsd:enumeration value="INNOVA IDEPA-INE"/>
          <xsd:enumeration value="INNOVACION ABIERTA"/>
          <xsd:enumeration value="INTERNACIONALIZACIÓN-PI"/>
          <xsd:enumeration value="INTERNACIONALIZACIÓN-PIA"/>
          <xsd:enumeration value="JOVELLANOS"/>
          <xsd:enumeration value="MARGARITA SALAS - POSTDOCTORAL"/>
          <xsd:enumeration value="MOVILIDAD RECURSOS HUMANOS"/>
          <xsd:enumeration value="PROGRAMA ASTURIAS"/>
          <xsd:enumeration value="PROYECTOS  TRACTORES ESPECIAL INTERES (PTEI)"/>
          <xsd:enumeration value="PROYECTOS DE I+D"/>
          <xsd:enumeration value="PROYECTOS DE I+D+i TRACTORES"/>
          <xsd:enumeration value="PROYECTOS DE INVERSIÓN-AIP"/>
          <xsd:enumeration value="PROYECTOS DE INVERSIÓN-PIE"/>
          <xsd:enumeration value="PROYECTOS EN RED"/>
          <xsd:enumeration value="PROYECTOS ESPECIAL INTERES-PEI"/>
          <xsd:enumeration value="REFINANCIACIÓN PASIVOS-REF"/>
          <xsd:enumeration value="RES-AI RESOLUTIONS"/>
          <xsd:enumeration value="SEMILLEROS DE EMPRESA"/>
          <xsd:enumeration value="SUBVENCIONES DIRECTAS-GENERAL"/>
          <xsd:enumeration value="SUELO ASOCIACIONES"/>
          <xsd:enumeration value="SUELO AYUNTAMIENTOS"/>
          <xsd:enumeration value="SUELO-DIRECTAS"/>
          <xsd:enumeration value="TRANSFERENCIA DE CONOCIMIENTO E INTERNACIONALIZACIÓN"/>
          <xsd:enumeration value="VOCACIONES CIENTÍFICAS"/>
        </xsd:restriction>
      </xsd:simpleType>
    </xsd:element>
    <xsd:element name="VIGENTE" ma:index="6" nillable="true" ma:displayName="VIGENTE" ma:default="0" ma:internalName="VIGENTE" ma:readOnly="false">
      <xsd:simpleType>
        <xsd:restriction base="dms:Boolean"/>
      </xsd:simpleType>
    </xsd:element>
    <xsd:element name="ORDEN" ma:index="7" nillable="true" ma:displayName="ORDEN" ma:decimals="0" ma:internalName="ORDEN" ma:readOnly="false" ma:percentage="FALSE">
      <xsd:simpleType>
        <xsd:restriction base="dms:Number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5e0400d1-f49c-498f-8eab-a66b55fd35a0" xsi:nil="true"/>
    <PROGRAMA xmlns="5e0400d1-f49c-498f-8eab-a66b55fd35a0">GRUPOS DE INVESTIGACIÓN</PROGRAMA>
    <VIGENTE xmlns="5e0400d1-f49c-498f-8eab-a66b55fd35a0">false</VIGENTE>
  </documentManagement>
</p:properties>
</file>

<file path=customXml/itemProps1.xml><?xml version="1.0" encoding="utf-8"?>
<ds:datastoreItem xmlns:ds="http://schemas.openxmlformats.org/officeDocument/2006/customXml" ds:itemID="{05E4D82E-9762-4BFF-91DF-2B6C916CC8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0400d1-f49c-498f-8eab-a66b55fd35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53A6673-61EF-437A-8148-D08CBF810C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8C4D7F-6C60-4C8D-BBBA-16442E07B6CC}">
  <ds:schemaRefs>
    <ds:schemaRef ds:uri="http://schemas.microsoft.com/office/2006/metadata/properties"/>
    <ds:schemaRef ds:uri="http://schemas.microsoft.com/office/infopath/2007/PartnerControls"/>
    <ds:schemaRef ds:uri="5e0400d1-f49c-498f-8eab-a66b55fd35a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Costes de personal</vt:lpstr>
      <vt:lpstr>Otros costes directos</vt:lpstr>
      <vt:lpstr>Resumen</vt:lpstr>
      <vt:lpstr>'Costes de personal'!Área_de_impresión</vt:lpstr>
      <vt:lpstr>'Otros costes directos'!Área_de_impresión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Mónica Torres Fernández</dc:creator>
  <cp:keywords/>
  <dc:description/>
  <cp:lastModifiedBy>Mónica Torres Fernández</cp:lastModifiedBy>
  <cp:revision/>
  <dcterms:created xsi:type="dcterms:W3CDTF">2026-01-15T09:37:34Z</dcterms:created>
  <dcterms:modified xsi:type="dcterms:W3CDTF">2026-07-14T12:43:14Z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0x010100EBC03DA15D9F974CA5BA99D39F619E2100B8CFE2FD8134124983038B8A93D1A746</vt:lpwstr>
  </property>
</Properties>
</file>