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920" windowHeight="10032" tabRatio="511" activeTab="0"/>
  </bookViews>
  <sheets>
    <sheet name="Dietas AC Sekuens 2023" sheetId="1" r:id="rId1"/>
  </sheets>
  <definedNames>
    <definedName name="_xlnm.Print_Titles" localSheetId="0">'Dietas AC Sekuens 2023'!$1:$6</definedName>
  </definedNames>
  <calcPr fullCalcOnLoad="1"/>
</workbook>
</file>

<file path=xl/sharedStrings.xml><?xml version="1.0" encoding="utf-8"?>
<sst xmlns="http://schemas.openxmlformats.org/spreadsheetml/2006/main" count="60" uniqueCount="25">
  <si>
    <t>NOMBRE Y APELLIDOS</t>
  </si>
  <si>
    <t>CARGO</t>
  </si>
  <si>
    <t>TOTAL AÑO</t>
  </si>
  <si>
    <t>Locomoción</t>
  </si>
  <si>
    <t>Total</t>
  </si>
  <si>
    <t>OCTUBRE</t>
  </si>
  <si>
    <t>NOVIEMBRE</t>
  </si>
  <si>
    <t>DICIEMBRE</t>
  </si>
  <si>
    <t>AGOSTO</t>
  </si>
  <si>
    <t>SEPTIEMBRE</t>
  </si>
  <si>
    <t>JULIO</t>
  </si>
  <si>
    <t>JUNIO</t>
  </si>
  <si>
    <t>MAYO</t>
  </si>
  <si>
    <t>ABRIL</t>
  </si>
  <si>
    <t>MARZO</t>
  </si>
  <si>
    <t>FEBRERO</t>
  </si>
  <si>
    <t>ENERO</t>
  </si>
  <si>
    <t>INDEMNIZACIONES POR RAZÓN DEL SERVICIO ABONADAS A LOS ALTOS CARGOS EN EL  AÑO 2023</t>
  </si>
  <si>
    <t>DAVID GONZALEZ FERNANDEZ</t>
  </si>
  <si>
    <t>DIRECTOR EJECUTIVO</t>
  </si>
  <si>
    <t>MONICA PULIDO NAVAS</t>
  </si>
  <si>
    <t>SECRETARIA GENERAL</t>
  </si>
  <si>
    <t>Alojamiento 
y/o
manutención</t>
  </si>
  <si>
    <t>EVA PANDO IGLESIAS</t>
  </si>
  <si>
    <t>DIRECTORA GENERAL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</si>
</sst>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dddd\,\ d&quot; de &quot;mmmm&quot; de &quot;yyyy"/>
    <numFmt numFmtId="168" formatCode="#,##0.00\ _€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>
        <color indexed="63"/>
      </left>
      <right/>
      <top style="double">
        <color indexed="55"/>
      </top>
      <bottom style="double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166" fontId="3" fillId="0" borderId="15" xfId="0" applyNumberFormat="1" applyFont="1" applyFill="1" applyBorder="1" applyAlignment="1">
      <alignment horizontal="right"/>
    </xf>
    <xf numFmtId="166" fontId="8" fillId="32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166" fontId="3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166" fontId="6" fillId="34" borderId="19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25.140625" style="0" customWidth="1"/>
    <col min="2" max="2" width="19.8515625" style="0" customWidth="1"/>
    <col min="3" max="3" width="11.7109375" style="0" customWidth="1"/>
    <col min="4" max="4" width="13.421875" style="0" customWidth="1"/>
    <col min="5" max="5" width="8.421875" style="0" bestFit="1" customWidth="1"/>
    <col min="6" max="6" width="11.140625" style="0" customWidth="1"/>
    <col min="7" max="7" width="12.8515625" style="0" customWidth="1"/>
    <col min="8" max="8" width="8.421875" style="0" bestFit="1" customWidth="1"/>
    <col min="9" max="9" width="12.140625" style="0" customWidth="1"/>
    <col min="10" max="10" width="13.7109375" style="0" customWidth="1"/>
    <col min="11" max="11" width="8.421875" style="0" bestFit="1" customWidth="1"/>
    <col min="12" max="12" width="11.28125" style="0" customWidth="1"/>
    <col min="13" max="13" width="13.00390625" style="0" customWidth="1"/>
    <col min="14" max="14" width="8.421875" style="0" bestFit="1" customWidth="1"/>
    <col min="16" max="16" width="12.140625" style="0" customWidth="1"/>
    <col min="17" max="17" width="8.421875" style="0" bestFit="1" customWidth="1"/>
    <col min="18" max="18" width="11.8515625" style="0" customWidth="1"/>
    <col min="19" max="19" width="12.57421875" style="0" customWidth="1"/>
    <col min="20" max="20" width="8.421875" style="0" bestFit="1" customWidth="1"/>
    <col min="23" max="23" width="8.421875" style="0" bestFit="1" customWidth="1"/>
    <col min="25" max="25" width="12.140625" style="0" customWidth="1"/>
    <col min="26" max="26" width="8.421875" style="0" bestFit="1" customWidth="1"/>
    <col min="29" max="29" width="7.421875" style="0" bestFit="1" customWidth="1"/>
    <col min="31" max="31" width="12.7109375" style="0" customWidth="1"/>
    <col min="32" max="32" width="8.421875" style="0" bestFit="1" customWidth="1"/>
    <col min="34" max="34" width="12.57421875" style="0" customWidth="1"/>
    <col min="35" max="35" width="8.421875" style="0" bestFit="1" customWidth="1"/>
    <col min="37" max="37" width="12.140625" style="0" customWidth="1"/>
    <col min="38" max="38" width="8.421875" style="0" bestFit="1" customWidth="1"/>
  </cols>
  <sheetData>
    <row r="1" spans="1:36" ht="14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5"/>
      <c r="AI2" s="5"/>
      <c r="AJ2" s="5"/>
    </row>
    <row r="3" spans="1:36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"/>
      <c r="AH3" s="5"/>
      <c r="AI3" s="5"/>
      <c r="AJ3" s="5"/>
    </row>
    <row r="4" spans="1:36" ht="1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106" s="17" customFormat="1" ht="15" thickBot="1" thickTop="1">
      <c r="A5" s="18" t="s">
        <v>0</v>
      </c>
      <c r="B5" s="19" t="s">
        <v>1</v>
      </c>
      <c r="C5" s="25" t="s">
        <v>16</v>
      </c>
      <c r="D5" s="26"/>
      <c r="E5" s="20"/>
      <c r="F5" s="26" t="s">
        <v>15</v>
      </c>
      <c r="G5" s="26"/>
      <c r="H5" s="20"/>
      <c r="I5" s="26" t="s">
        <v>14</v>
      </c>
      <c r="J5" s="26"/>
      <c r="K5" s="20"/>
      <c r="L5" s="26" t="s">
        <v>13</v>
      </c>
      <c r="M5" s="26"/>
      <c r="N5" s="20"/>
      <c r="O5" s="26" t="s">
        <v>12</v>
      </c>
      <c r="P5" s="26"/>
      <c r="Q5" s="20"/>
      <c r="R5" s="26" t="s">
        <v>11</v>
      </c>
      <c r="S5" s="26"/>
      <c r="T5" s="20"/>
      <c r="U5" s="26" t="s">
        <v>10</v>
      </c>
      <c r="V5" s="26"/>
      <c r="W5" s="20"/>
      <c r="X5" s="26" t="s">
        <v>8</v>
      </c>
      <c r="Y5" s="30"/>
      <c r="Z5" s="21"/>
      <c r="AA5" s="26" t="s">
        <v>9</v>
      </c>
      <c r="AB5" s="30"/>
      <c r="AC5" s="21"/>
      <c r="AD5" s="28" t="s">
        <v>5</v>
      </c>
      <c r="AE5" s="29"/>
      <c r="AF5" s="21"/>
      <c r="AG5" s="28" t="s">
        <v>6</v>
      </c>
      <c r="AH5" s="29"/>
      <c r="AI5" s="21"/>
      <c r="AJ5" s="26" t="s">
        <v>7</v>
      </c>
      <c r="AK5" s="30"/>
      <c r="AL5" s="21"/>
      <c r="AM5" s="31" t="s">
        <v>2</v>
      </c>
      <c r="AN5" s="32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40" ht="50.25" customHeight="1" thickBot="1" thickTop="1">
      <c r="A6" s="8"/>
      <c r="B6" s="9"/>
      <c r="C6" s="16" t="s">
        <v>3</v>
      </c>
      <c r="D6" s="10" t="s">
        <v>22</v>
      </c>
      <c r="E6" s="11" t="s">
        <v>4</v>
      </c>
      <c r="F6" s="16" t="s">
        <v>3</v>
      </c>
      <c r="G6" s="10" t="s">
        <v>22</v>
      </c>
      <c r="H6" s="11" t="s">
        <v>4</v>
      </c>
      <c r="I6" s="16" t="s">
        <v>3</v>
      </c>
      <c r="J6" s="10" t="s">
        <v>22</v>
      </c>
      <c r="K6" s="11" t="s">
        <v>4</v>
      </c>
      <c r="L6" s="16" t="s">
        <v>3</v>
      </c>
      <c r="M6" s="10" t="s">
        <v>22</v>
      </c>
      <c r="N6" s="11" t="s">
        <v>4</v>
      </c>
      <c r="O6" s="16" t="s">
        <v>3</v>
      </c>
      <c r="P6" s="10" t="s">
        <v>22</v>
      </c>
      <c r="Q6" s="11" t="s">
        <v>4</v>
      </c>
      <c r="R6" s="16" t="s">
        <v>3</v>
      </c>
      <c r="S6" s="10" t="s">
        <v>22</v>
      </c>
      <c r="T6" s="11" t="s">
        <v>4</v>
      </c>
      <c r="U6" s="16" t="s">
        <v>3</v>
      </c>
      <c r="V6" s="10" t="s">
        <v>22</v>
      </c>
      <c r="W6" s="11" t="s">
        <v>4</v>
      </c>
      <c r="X6" s="16" t="s">
        <v>3</v>
      </c>
      <c r="Y6" s="10" t="s">
        <v>22</v>
      </c>
      <c r="Z6" s="11" t="s">
        <v>4</v>
      </c>
      <c r="AA6" s="16" t="s">
        <v>3</v>
      </c>
      <c r="AB6" s="10" t="s">
        <v>22</v>
      </c>
      <c r="AC6" s="11" t="s">
        <v>4</v>
      </c>
      <c r="AD6" s="16" t="s">
        <v>3</v>
      </c>
      <c r="AE6" s="10" t="s">
        <v>22</v>
      </c>
      <c r="AF6" s="11" t="s">
        <v>4</v>
      </c>
      <c r="AG6" s="16" t="s">
        <v>3</v>
      </c>
      <c r="AH6" s="10" t="s">
        <v>22</v>
      </c>
      <c r="AI6" s="11" t="s">
        <v>4</v>
      </c>
      <c r="AJ6" s="16" t="s">
        <v>3</v>
      </c>
      <c r="AK6" s="10" t="s">
        <v>22</v>
      </c>
      <c r="AL6" s="11" t="s">
        <v>4</v>
      </c>
      <c r="AM6" s="24" t="s">
        <v>3</v>
      </c>
      <c r="AN6" s="22" t="s">
        <v>22</v>
      </c>
    </row>
    <row r="7" spans="1:40" ht="15" thickBot="1" thickTop="1">
      <c r="A7" s="14" t="s">
        <v>23</v>
      </c>
      <c r="B7" s="14" t="s">
        <v>24</v>
      </c>
      <c r="C7" s="15">
        <v>224.87</v>
      </c>
      <c r="D7" s="15">
        <v>0</v>
      </c>
      <c r="E7" s="13">
        <f>C7+D7</f>
        <v>224.87</v>
      </c>
      <c r="F7" s="15">
        <v>216.8</v>
      </c>
      <c r="G7" s="15">
        <v>0</v>
      </c>
      <c r="H7" s="13">
        <f>F7+G7</f>
        <v>216.8</v>
      </c>
      <c r="I7" s="15">
        <v>354.73</v>
      </c>
      <c r="J7" s="15">
        <v>471.82</v>
      </c>
      <c r="K7" s="13">
        <f>I7+J7</f>
        <v>826.55</v>
      </c>
      <c r="L7" s="15">
        <v>454.53</v>
      </c>
      <c r="M7" s="15">
        <v>338.47</v>
      </c>
      <c r="N7" s="13">
        <f>L7+M7</f>
        <v>793</v>
      </c>
      <c r="O7" s="15">
        <v>344.28</v>
      </c>
      <c r="P7" s="15">
        <v>182.57</v>
      </c>
      <c r="Q7" s="13">
        <f>O7+P7</f>
        <v>526.8499999999999</v>
      </c>
      <c r="R7" s="15">
        <v>158.87</v>
      </c>
      <c r="S7" s="15">
        <v>26.67</v>
      </c>
      <c r="T7" s="13">
        <f>R7+S7</f>
        <v>185.54000000000002</v>
      </c>
      <c r="U7" s="15">
        <v>176.68</v>
      </c>
      <c r="V7" s="15">
        <v>182.57</v>
      </c>
      <c r="W7" s="13">
        <f>U7+V7</f>
        <v>359.25</v>
      </c>
      <c r="X7" s="12">
        <v>155.97</v>
      </c>
      <c r="Y7" s="12">
        <v>0</v>
      </c>
      <c r="Z7" s="13">
        <f>SUM(X7:Y7)</f>
        <v>155.97</v>
      </c>
      <c r="AA7" s="12">
        <v>46.41</v>
      </c>
      <c r="AB7" s="12">
        <v>0</v>
      </c>
      <c r="AC7" s="13">
        <f>SUM(AA7:AB7)</f>
        <v>46.41</v>
      </c>
      <c r="AD7" s="12">
        <v>120.37</v>
      </c>
      <c r="AE7" s="12">
        <v>80.01</v>
      </c>
      <c r="AF7" s="13">
        <f>SUM(AD7:AE7)</f>
        <v>200.38</v>
      </c>
      <c r="AG7" s="12">
        <v>0</v>
      </c>
      <c r="AH7" s="12">
        <v>0</v>
      </c>
      <c r="AI7" s="13">
        <f>SUM(AG7:AH7)</f>
        <v>0</v>
      </c>
      <c r="AJ7" s="12">
        <v>0</v>
      </c>
      <c r="AK7" s="12">
        <v>0</v>
      </c>
      <c r="AL7" s="13">
        <f>SUM(AJ7:AK7)</f>
        <v>0</v>
      </c>
      <c r="AM7" s="23">
        <f aca="true" t="shared" si="0" ref="AM7:AN9">SUM(C7+F7+I7+L7+O7+R7+U7+X7+AA7+AD7+AG7+AJ7)</f>
        <v>2253.5099999999998</v>
      </c>
      <c r="AN7" s="23">
        <f t="shared" si="0"/>
        <v>1282.11</v>
      </c>
    </row>
    <row r="8" spans="1:40" ht="15" thickBot="1" thickTop="1">
      <c r="A8" s="14" t="s">
        <v>18</v>
      </c>
      <c r="B8" s="14" t="s">
        <v>19</v>
      </c>
      <c r="C8" s="15">
        <v>0</v>
      </c>
      <c r="D8" s="15">
        <v>0</v>
      </c>
      <c r="E8" s="13">
        <f>C8+D8</f>
        <v>0</v>
      </c>
      <c r="F8" s="15">
        <v>0</v>
      </c>
      <c r="G8" s="15">
        <v>0</v>
      </c>
      <c r="H8" s="13">
        <f>F8+G8</f>
        <v>0</v>
      </c>
      <c r="I8" s="15">
        <v>0</v>
      </c>
      <c r="J8" s="15">
        <v>0</v>
      </c>
      <c r="K8" s="13">
        <f>I8+J8</f>
        <v>0</v>
      </c>
      <c r="L8" s="15">
        <v>0</v>
      </c>
      <c r="M8" s="15">
        <v>0</v>
      </c>
      <c r="N8" s="13">
        <f>L8+M8</f>
        <v>0</v>
      </c>
      <c r="O8" s="15">
        <v>0</v>
      </c>
      <c r="P8" s="15">
        <v>0</v>
      </c>
      <c r="Q8" s="13">
        <f>O8+P8</f>
        <v>0</v>
      </c>
      <c r="R8" s="15">
        <v>0</v>
      </c>
      <c r="S8" s="15">
        <v>0</v>
      </c>
      <c r="T8" s="13">
        <f>R8+S8</f>
        <v>0</v>
      </c>
      <c r="U8" s="15">
        <v>0</v>
      </c>
      <c r="V8" s="15">
        <v>0</v>
      </c>
      <c r="W8" s="13">
        <f>U8+V8</f>
        <v>0</v>
      </c>
      <c r="X8" s="12">
        <v>0</v>
      </c>
      <c r="Y8" s="12">
        <v>0</v>
      </c>
      <c r="Z8" s="13">
        <f>SUM(X8:Y8)</f>
        <v>0</v>
      </c>
      <c r="AA8" s="12">
        <v>0</v>
      </c>
      <c r="AB8" s="12">
        <v>0</v>
      </c>
      <c r="AC8" s="13">
        <f>SUM(AA8:AB8)</f>
        <v>0</v>
      </c>
      <c r="AD8" s="12">
        <v>70.3</v>
      </c>
      <c r="AE8" s="12">
        <v>53.34</v>
      </c>
      <c r="AF8" s="13">
        <f>SUM(AD8:AE8)</f>
        <v>123.64</v>
      </c>
      <c r="AG8" s="12">
        <v>227.41</v>
      </c>
      <c r="AH8" s="12">
        <f>307.68+53.34+213.36</f>
        <v>574.38</v>
      </c>
      <c r="AI8" s="13">
        <f>SUM(AG8:AH8)</f>
        <v>801.79</v>
      </c>
      <c r="AJ8" s="12">
        <v>99.92</v>
      </c>
      <c r="AK8" s="12">
        <f>102.56+53.34</f>
        <v>155.9</v>
      </c>
      <c r="AL8" s="13">
        <f>SUM(AJ8:AK8)</f>
        <v>255.82</v>
      </c>
      <c r="AM8" s="23">
        <f t="shared" si="0"/>
        <v>397.63</v>
      </c>
      <c r="AN8" s="23">
        <f t="shared" si="0"/>
        <v>783.62</v>
      </c>
    </row>
    <row r="9" spans="1:40" ht="15" thickBot="1" thickTop="1">
      <c r="A9" s="14" t="s">
        <v>20</v>
      </c>
      <c r="B9" s="14" t="s">
        <v>21</v>
      </c>
      <c r="C9" s="15">
        <v>0</v>
      </c>
      <c r="D9" s="15">
        <v>0</v>
      </c>
      <c r="E9" s="13">
        <f>C9+D9</f>
        <v>0</v>
      </c>
      <c r="F9" s="15">
        <v>0</v>
      </c>
      <c r="G9" s="15">
        <v>0</v>
      </c>
      <c r="H9" s="13">
        <f>F9+G9</f>
        <v>0</v>
      </c>
      <c r="I9" s="15">
        <v>0</v>
      </c>
      <c r="J9" s="15">
        <v>0</v>
      </c>
      <c r="K9" s="13">
        <f>I9+J9</f>
        <v>0</v>
      </c>
      <c r="L9" s="15">
        <v>0</v>
      </c>
      <c r="M9" s="15">
        <v>0</v>
      </c>
      <c r="N9" s="13">
        <f>L9+M9</f>
        <v>0</v>
      </c>
      <c r="O9" s="15">
        <v>0</v>
      </c>
      <c r="P9" s="15">
        <v>0</v>
      </c>
      <c r="Q9" s="13">
        <f>O9+P9</f>
        <v>0</v>
      </c>
      <c r="R9" s="15">
        <v>0</v>
      </c>
      <c r="S9" s="15">
        <v>0</v>
      </c>
      <c r="T9" s="13">
        <f>R9+S9</f>
        <v>0</v>
      </c>
      <c r="U9" s="15">
        <v>0</v>
      </c>
      <c r="V9" s="15">
        <v>0</v>
      </c>
      <c r="W9" s="13">
        <f>U9+V9</f>
        <v>0</v>
      </c>
      <c r="X9" s="12">
        <v>0</v>
      </c>
      <c r="Y9" s="12">
        <v>0</v>
      </c>
      <c r="Z9" s="13">
        <f>SUM(X9:Y9)</f>
        <v>0</v>
      </c>
      <c r="AA9" s="12">
        <v>0</v>
      </c>
      <c r="AB9" s="12">
        <v>0</v>
      </c>
      <c r="AC9" s="13">
        <f>SUM(AA9:AB9)</f>
        <v>0</v>
      </c>
      <c r="AD9" s="12">
        <v>0</v>
      </c>
      <c r="AE9" s="12">
        <v>0</v>
      </c>
      <c r="AF9" s="13">
        <f>SUM(AD9:AE9)</f>
        <v>0</v>
      </c>
      <c r="AG9" s="12">
        <v>0</v>
      </c>
      <c r="AH9" s="12">
        <v>0</v>
      </c>
      <c r="AI9" s="13">
        <f>SUM(AG9:AH9)</f>
        <v>0</v>
      </c>
      <c r="AJ9" s="12">
        <v>0</v>
      </c>
      <c r="AK9" s="12">
        <v>0</v>
      </c>
      <c r="AL9" s="13">
        <f>SUM(AJ9:AK9)</f>
        <v>0</v>
      </c>
      <c r="AM9" s="23">
        <f t="shared" si="0"/>
        <v>0</v>
      </c>
      <c r="AN9" s="23">
        <f t="shared" si="0"/>
        <v>0</v>
      </c>
    </row>
    <row r="10" ht="15" thickTop="1"/>
  </sheetData>
  <sheetProtection/>
  <mergeCells count="14">
    <mergeCell ref="L5:M5"/>
    <mergeCell ref="I5:J5"/>
    <mergeCell ref="AM5:AN5"/>
    <mergeCell ref="F5:G5"/>
    <mergeCell ref="C5:D5"/>
    <mergeCell ref="A3:AF3"/>
    <mergeCell ref="AD5:AE5"/>
    <mergeCell ref="AG5:AH5"/>
    <mergeCell ref="AJ5:AK5"/>
    <mergeCell ref="X5:Y5"/>
    <mergeCell ref="AA5:AB5"/>
    <mergeCell ref="U5:V5"/>
    <mergeCell ref="R5:S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Carmen Peña Díaz</cp:lastModifiedBy>
  <cp:lastPrinted>2023-01-18T07:34:25Z</cp:lastPrinted>
  <dcterms:created xsi:type="dcterms:W3CDTF">2018-12-13T11:35:10Z</dcterms:created>
  <dcterms:modified xsi:type="dcterms:W3CDTF">2024-02-16T12:19:32Z</dcterms:modified>
  <cp:category/>
  <cp:version/>
  <cp:contentType/>
  <cp:contentStatus/>
</cp:coreProperties>
</file>