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updateLinks="never" codeName="ThisWorkbook" defaultThemeVersion="124226"/>
  <xr:revisionPtr revIDLastSave="0" documentId="8_{E9119822-47DC-447B-BC39-867D0AC6E7C5}" xr6:coauthVersionLast="47" xr6:coauthVersionMax="47" xr10:uidLastSave="{00000000-0000-0000-0000-000000000000}"/>
  <workbookProtection workbookAlgorithmName="SHA-512" workbookHashValue="a5BipZBZvd+D9990bP8qX6r2BJukYZa8R5F8M9ZlCetUhuHoBWRlSNmmdD6+WWeWOQpyripuWz8o8QKU6kJsVw==" workbookSaltValue="bCcb36KH8Uh1hYgPBOwm9Q==" workbookSpinCount="100000" lockStructure="1"/>
  <bookViews>
    <workbookView xWindow="-120" yWindow="-120" windowWidth="25440" windowHeight="1539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Tablas!$A$4:$A$5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<sst xmlns="http://schemas.openxmlformats.org/spreadsheetml/2006/main" count="35397" uniqueCount="26667">
  <si>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</si>
  <si>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</si>
  <si>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</si>
  <si>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</si>
  <si>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</si>
  <si>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</si>
  <si>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</si>
  <si>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</si>
  <si>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</si>
  <si>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</si>
  <si>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</si>
  <si>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</si>
  <si>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</si>
  <si>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</si>
  <si>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</si>
  <si>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</si>
  <si>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</si>
  <si>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</si>
  <si>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</si>
  <si>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</si>
  <si>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</si>
  <si>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</si>
  <si>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</si>
  <si>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</si>
  <si>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</si>
  <si>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</si>
  <si>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</si>
  <si>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</si>
  <si>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</si>
  <si>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</si>
  <si>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</si>
  <si>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</si>
  <si>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</si>
  <si>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</si>
  <si>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</si>
  <si>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</si>
  <si>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</si>
  <si>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</si>
  <si>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</si>
  <si>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</si>
  <si>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</si>
  <si>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</si>
  <si>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</si>
  <si>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</si>
  <si>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</si>
  <si>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</si>
  <si>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</si>
  <si>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</si>
  <si>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</si>
  <si>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</si>
  <si>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</si>
  <si>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</si>
  <si>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</si>
  <si>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</si>
  <si>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</si>
  <si>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</si>
  <si>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</si>
  <si>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</si>
  <si>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</si>
  <si>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</si>
  <si>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</si>
  <si>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</si>
  <si>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</si>
  <si>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</si>
  <si>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</si>
  <si>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</si>
  <si>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</si>
  <si>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</si>
  <si>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</si>
  <si>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</si>
  <si>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</si>
  <si>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</si>
  <si>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</si>
  <si>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</si>
  <si>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</si>
  <si>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</si>
  <si>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</si>
  <si>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</si>
  <si>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</si>
  <si>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</si>
  <si>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</si>
  <si>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</si>
  <si>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</si>
  <si>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</si>
  <si>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</si>
  <si>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</si>
  <si>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</si>
  <si>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</si>
  <si>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</si>
  <si>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</si>
  <si>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</si>
  <si>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</si>
  <si>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</si>
  <si>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</si>
  <si>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</si>
  <si>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</si>
  <si>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</si>
  <si>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</si>
  <si>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</si>
  <si>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</si>
  <si>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</si>
  <si>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</si>
  <si>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</si>
  <si>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</si>
  <si>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</si>
  <si>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</si>
  <si>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</si>
  <si>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</si>
  <si>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</si>
  <si>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</si>
  <si>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</si>
  <si>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</si>
  <si>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</si>
  <si>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</si>
  <si>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</si>
  <si>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</si>
  <si>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</si>
  <si>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</si>
  <si>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</si>
  <si>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</si>
  <si>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</si>
  <si>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</si>
  <si>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</si>
  <si>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</si>
  <si>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</si>
  <si>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</si>
  <si>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</si>
  <si>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</si>
  <si>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</si>
  <si>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</si>
  <si>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</si>
  <si>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</si>
  <si>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</si>
  <si>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</si>
  <si>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</si>
  <si>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</si>
  <si>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</si>
  <si>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</si>
  <si>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</si>
  <si>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</si>
  <si>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</si>
  <si>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</si>
  <si>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</si>
  <si>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</si>
  <si>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</si>
  <si>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</si>
  <si>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</si>
  <si>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</si>
  <si>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</si>
  <si>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</si>
  <si>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</si>
  <si>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</si>
  <si>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</si>
  <si>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</si>
  <si>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</si>
  <si>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</si>
  <si>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</si>
  <si>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</si>
  <si>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</si>
  <si>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</si>
  <si>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</si>
  <si>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</si>
  <si>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</si>
  <si>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</si>
  <si>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</si>
  <si>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</si>
  <si>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</si>
  <si>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</si>
  <si>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</si>
  <si>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</si>
  <si>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</si>
  <si>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</si>
  <si>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</si>
  <si>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</si>
  <si>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</si>
  <si>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</si>
  <si>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</si>
  <si>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</si>
  <si>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</si>
  <si>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</si>
  <si>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</si>
  <si>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</si>
  <si>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</si>
  <si>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</si>
  <si>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</si>
  <si>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</si>
  <si>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</si>
  <si>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</si>
  <si>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</si>
  <si>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</si>
  <si>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</si>
  <si>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</si>
  <si>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</si>
  <si>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</si>
  <si>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</si>
  <si>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</si>
  <si>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</si>
  <si>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</si>
  <si>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</si>
  <si>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</si>
  <si>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</si>
  <si>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</si>
  <si>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</si>
  <si>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</si>
  <si>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</si>
  <si>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</si>
  <si>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</si>
  <si>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</si>
  <si>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</si>
  <si>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</si>
  <si>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</si>
  <si>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</si>
  <si>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</si>
  <si>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</si>
  <si>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</si>
  <si>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</si>
  <si>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</si>
  <si>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</si>
  <si>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</si>
  <si>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</si>
  <si>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</si>
  <si>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</si>
  <si>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</si>
  <si>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</si>
  <si>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</si>
  <si>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</si>
  <si>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</si>
  <si>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</si>
  <si>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</si>
  <si>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</si>
  <si>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</si>
  <si>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</si>
  <si>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</si>
  <si>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</si>
  <si>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</si>
  <si>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</si>
  <si>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</si>
  <si>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</si>
  <si>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</si>
  <si>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</si>
  <si>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</si>
  <si>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</si>
  <si>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</si>
  <si>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</si>
  <si>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</si>
  <si>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</si>
  <si>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</si>
  <si>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</si>
  <si>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</si>
  <si>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</si>
  <si>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</si>
  <si>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</si>
  <si>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</si>
  <si>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</si>
  <si>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</si>
  <si>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</si>
  <si>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</si>
  <si>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</si>
  <si>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</si>
  <si>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</si>
  <si>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</si>
  <si>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</si>
  <si>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</si>
  <si>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</si>
  <si>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</si>
  <si>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</si>
  <si>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</si>
  <si>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</si>
  <si>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</si>
  <si>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</si>
  <si>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</si>
  <si>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</si>
  <si>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</si>
  <si>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</si>
  <si>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</si>
  <si>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</si>
  <si>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</si>
  <si>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</si>
  <si>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</si>
  <si>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</si>
  <si>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</si>
  <si>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</si>
  <si>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</si>
  <si>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</si>
  <si>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</si>
  <si>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</si>
  <si>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</si>
  <si>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</si>
  <si>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</si>
  <si>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</si>
  <si>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</si>
  <si>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</si>
  <si>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</si>
  <si>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</si>
  <si>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</si>
  <si>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</si>
  <si>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</si>
  <si>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</si>
  <si>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</si>
  <si>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</si>
  <si>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</si>
  <si>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</si>
  <si>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</si>
  <si>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</si>
  <si>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</si>
  <si>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</si>
  <si>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</si>
  <si>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</si>
  <si>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</si>
  <si>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</si>
  <si>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</si>
  <si>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</si>
  <si>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</si>
  <si>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</si>
  <si>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</si>
  <si>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</si>
  <si>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</si>
  <si>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</si>
  <si>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</si>
  <si>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</si>
  <si>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</si>
  <si>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</si>
  <si>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</si>
  <si>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</si>
  <si>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</si>
  <si>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</si>
  <si>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</si>
  <si>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</si>
  <si>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</si>
  <si>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</si>
  <si>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</si>
  <si>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</si>
  <si>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</si>
  <si>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</si>
  <si>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</si>
  <si>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</si>
  <si>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</si>
  <si>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</si>
  <si>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</si>
  <si>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</si>
  <si>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</si>
  <si>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</si>
  <si>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</si>
  <si>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</si>
  <si>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</si>
  <si>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</si>
  <si>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</si>
  <si>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</si>
  <si>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</si>
  <si>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</si>
  <si>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</si>
  <si>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</si>
  <si>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</si>
  <si>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</si>
  <si>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</si>
  <si>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</si>
  <si>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</si>
  <si>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</si>
  <si>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</si>
  <si>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</si>
  <si>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</si>
  <si>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</si>
  <si>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</si>
  <si>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</si>
  <si>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</si>
  <si>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</si>
  <si>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</si>
  <si>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</si>
  <si>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</si>
  <si>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</si>
  <si>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</si>
  <si>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</si>
  <si>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</si>
  <si>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</si>
  <si>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</si>
  <si>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</si>
  <si>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</si>
  <si>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</si>
  <si>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</si>
  <si>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</si>
  <si>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</si>
  <si>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</si>
  <si>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</si>
  <si>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</si>
  <si>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</si>
  <si>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</si>
  <si>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</si>
  <si>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</si>
  <si>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</si>
  <si>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</si>
  <si>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</si>
  <si>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</si>
  <si>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</si>
  <si>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</si>
  <si>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</si>
  <si>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</si>
  <si>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</si>
  <si>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</si>
  <si>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</si>
  <si>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</si>
  <si>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</si>
  <si>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</si>
  <si>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</si>
  <si>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</si>
  <si>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</si>
  <si>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</si>
  <si>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</si>
  <si>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</si>
  <si>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</si>
  <si>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</si>
  <si>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</si>
  <si>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</si>
  <si>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</si>
  <si>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</si>
  <si>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</si>
  <si>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</si>
  <si>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</si>
  <si>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</si>
  <si>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</si>
  <si>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</si>
  <si>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</si>
  <si>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</si>
  <si>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</si>
  <si>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</si>
  <si>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</si>
  <si>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</si>
  <si>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</si>
  <si>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</si>
  <si>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</si>
  <si>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</si>
  <si>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</si>
  <si>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</si>
  <si>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</si>
  <si>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</si>
  <si>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</si>
  <si>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</si>
  <si>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</si>
  <si>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</si>
  <si>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</si>
  <si>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</si>
  <si>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</si>
  <si>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</si>
  <si>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</si>
  <si>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</si>
  <si>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</si>
  <si>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</si>
  <si>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</si>
  <si>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</si>
  <si>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</si>
  <si>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</si>
  <si>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</si>
  <si>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</si>
  <si>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</si>
  <si>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</si>
  <si>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</si>
  <si>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</si>
  <si>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</si>
  <si>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</si>
  <si>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</si>
  <si>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</si>
  <si>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</si>
  <si>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</si>
  <si>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</si>
  <si>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</si>
  <si>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</si>
  <si>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</si>
  <si>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</si>
  <si>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</si>
  <si>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</si>
  <si>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</si>
  <si>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</si>
  <si>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</si>
  <si>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</si>
  <si>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</si>
  <si>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</si>
  <si>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</si>
  <si>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</si>
  <si>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</si>
  <si>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</si>
  <si>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</si>
  <si>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</si>
  <si>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</si>
  <si>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</si>
  <si>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</si>
  <si>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</si>
  <si>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</si>
  <si>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</si>
  <si>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</si>
  <si>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</si>
  <si>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</si>
  <si>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</si>
  <si>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</si>
  <si>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</si>
  <si>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</si>
  <si>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</si>
  <si>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</si>
  <si>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</si>
  <si>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</si>
  <si>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</si>
  <si>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</si>
  <si>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</si>
  <si>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</si>
  <si>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</si>
  <si>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</si>
  <si>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</si>
  <si>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</si>
  <si>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</si>
  <si>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</si>
  <si>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</si>
  <si>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</si>
  <si>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</si>
  <si>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</si>
  <si>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</si>
  <si>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</si>
  <si>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</si>
  <si>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</si>
  <si>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</si>
  <si>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</si>
  <si>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</si>
  <si>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</si>
  <si>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</si>
  <si>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</si>
  <si>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</si>
  <si>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</si>
  <si>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</si>
  <si>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</si>
  <si>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</si>
  <si>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</si>
  <si>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</si>
  <si>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</si>
  <si>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</si>
  <si>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</si>
  <si>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</si>
  <si>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</si>
  <si>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</si>
  <si>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</si>
  <si>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</si>
  <si>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</si>
  <si>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</si>
  <si>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</si>
  <si>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</si>
  <si>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</si>
  <si>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</si>
  <si>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</si>
  <si>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</si>
  <si>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</si>
  <si>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</si>
  <si>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</si>
  <si>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</si>
  <si>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</si>
  <si>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</si>
  <si>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</si>
  <si>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</si>
  <si>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</si>
  <si>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</si>
  <si>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</si>
  <si>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</si>
  <si>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</si>
  <si>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</si>
  <si>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</si>
  <si>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</si>
  <si>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</si>
  <si>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</si>
  <si>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</si>
  <si>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</si>
  <si>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</si>
  <si>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</si>
  <si>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</si>
  <si>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</si>
  <si>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</si>
  <si>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</si>
  <si>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</si>
  <si>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</si>
  <si>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</si>
  <si>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</si>
  <si>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</si>
  <si>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</si>
  <si>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</si>
  <si>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</si>
  <si>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</si>
  <si>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</si>
  <si>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</si>
  <si>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</si>
  <si>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</si>
  <si>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</si>
  <si>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</si>
  <si>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</si>
  <si>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</si>
  <si>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</si>
  <si>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</si>
  <si>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</si>
  <si>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</si>
  <si>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</si>
  <si>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</si>
  <si>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</si>
  <si>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</si>
  <si>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</si>
  <si>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</si>
  <si>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</si>
  <si>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</si>
  <si>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</si>
  <si>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</si>
  <si>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</si>
  <si>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</si>
  <si>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</si>
  <si>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</si>
  <si>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</si>
  <si>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</si>
  <si>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</si>
  <si>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</si>
  <si>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</si>
  <si>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</si>
  <si>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</si>
  <si>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</si>
  <si>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</si>
  <si>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</si>
  <si>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</si>
  <si>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</si>
  <si>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</si>
  <si>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</si>
  <si>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</si>
  <si>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</si>
  <si>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</si>
  <si>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</si>
  <si>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</si>
  <si>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</si>
  <si>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</si>
  <si>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</si>
  <si>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</si>
  <si>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</si>
  <si>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</si>
  <si>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</si>
  <si>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</si>
  <si>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</si>
  <si>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</si>
  <si>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</si>
  <si>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</si>
  <si>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</si>
  <si>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</si>
  <si>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</si>
  <si>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</si>
  <si>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</si>
  <si>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</si>
  <si>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</si>
  <si>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</si>
  <si>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</si>
  <si>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</si>
  <si>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</si>
  <si>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</si>
  <si>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</si>
  <si>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</si>
  <si>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</si>
  <si>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</si>
  <si>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</si>
  <si>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</si>
  <si>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</si>
  <si>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</si>
  <si>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</si>
  <si>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</si>
  <si>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</si>
  <si>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</si>
  <si>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</si>
  <si>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</si>
  <si>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</si>
  <si>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</si>
  <si>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</si>
  <si>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</si>
  <si>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</si>
  <si>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</si>
  <si>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</si>
  <si>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</si>
  <si>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</si>
  <si>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</si>
  <si>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</si>
  <si>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</si>
  <si>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</si>
  <si>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</si>
  <si>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</si>
  <si>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</si>
  <si>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</si>
  <si>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</si>
  <si>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</si>
  <si>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</si>
  <si>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</si>
  <si>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</si>
  <si>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</si>
  <si>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</si>
  <si>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</si>
  <si>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</si>
  <si>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</si>
  <si>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</si>
  <si>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</si>
  <si>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</si>
  <si>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</si>
  <si>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</si>
  <si>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</si>
  <si>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</si>
  <si>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</si>
  <si>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</si>
  <si>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</si>
  <si>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</si>
  <si>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</si>
  <si>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</si>
  <si>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</si>
  <si>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</si>
  <si>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</si>
  <si>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</si>
  <si>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</si>
  <si>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</si>
  <si>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</si>
  <si>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</si>
  <si>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</si>
  <si>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</si>
  <si>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</si>
  <si>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</si>
  <si>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</si>
  <si>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</si>
  <si>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</si>
  <si>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</si>
  <si>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</si>
  <si>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</si>
  <si>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</si>
  <si>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</si>
  <si>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</si>
  <si>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</si>
  <si>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</si>
  <si>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</si>
  <si>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</si>
  <si>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</si>
  <si>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</si>
  <si>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</si>
  <si>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</si>
  <si>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</si>
  <si>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</si>
  <si>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</si>
  <si>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</si>
  <si>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</si>
  <si>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</si>
  <si>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</si>
  <si>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</si>
  <si>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</si>
  <si>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</si>
  <si>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</si>
  <si>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</si>
  <si>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</si>
  <si>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</si>
  <si>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</si>
  <si>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</si>
  <si>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</si>
  <si>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</si>
  <si>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</si>
  <si>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</si>
  <si>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</si>
  <si>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</si>
  <si>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</si>
  <si>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</si>
  <si>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</si>
  <si>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</si>
  <si>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</si>
  <si>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</si>
  <si>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</si>
  <si>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</si>
  <si>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</si>
  <si>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</si>
  <si>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</si>
  <si>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</si>
  <si>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</si>
  <si>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</si>
  <si>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</si>
  <si>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</si>
  <si>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</si>
  <si>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</si>
  <si>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</si>
  <si>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</si>
  <si>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</si>
  <si>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</si>
  <si>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</si>
  <si>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</si>
  <si>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</si>
  <si>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</si>
  <si>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</si>
  <si>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</si>
  <si>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</si>
  <si>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</si>
  <si>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</si>
  <si>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</si>
  <si>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</si>
  <si>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</si>
  <si>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</si>
  <si>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</si>
  <si>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</si>
  <si>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</si>
  <si>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</si>
  <si>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</si>
  <si>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</si>
  <si>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</si>
  <si>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</si>
  <si>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</si>
  <si>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</si>
  <si>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</si>
  <si>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</si>
  <si>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</si>
  <si>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</si>
  <si>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</si>
  <si>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</si>
  <si>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</si>
  <si>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</si>
  <si>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</si>
  <si>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</si>
  <si>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</si>
  <si>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</si>
  <si>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</si>
  <si>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</si>
  <si>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</si>
  <si>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</si>
  <si>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</si>
  <si>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</si>
  <si>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</si>
  <si>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</si>
  <si>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</si>
  <si>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</si>
  <si>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</si>
  <si>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</si>
  <si>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</si>
  <si>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</si>
  <si>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</si>
  <si>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</si>
  <si>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</si>
  <si>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</si>
  <si>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</si>
  <si>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</si>
  <si>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</si>
  <si>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</si>
  <si>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</si>
  <si>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</si>
  <si>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</si>
  <si>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</si>
  <si>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</si>
  <si>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</si>
  <si>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</si>
  <si>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</si>
  <si>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</si>
  <si>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</si>
  <si>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</si>
  <si>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</si>
  <si>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</si>
  <si>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</si>
  <si>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</si>
  <si>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</si>
  <si>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</si>
  <si>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</si>
  <si>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</si>
  <si>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</si>
  <si>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</si>
  <si>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</si>
  <si>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</si>
  <si>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</si>
  <si>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</si>
  <si>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</si>
  <si>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</si>
  <si>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</si>
  <si>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</si>
  <si>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</si>
  <si>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</si>
  <si>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</si>
  <si>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</si>
  <si>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</si>
  <si>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</si>
  <si>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</si>
  <si>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</si>
  <si>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</si>
  <si>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</si>
  <si>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</si>
  <si>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</si>
  <si>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</si>
  <si>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</si>
  <si>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</si>
  <si>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</si>
  <si>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</si>
  <si>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</si>
  <si>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</si>
  <si>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</si>
  <si>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</si>
  <si>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</si>
  <si>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</si>
  <si>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</si>
  <si>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</si>
  <si>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</si>
  <si>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</si>
  <si>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</si>
  <si>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</si>
  <si>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</si>
  <si>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</si>
  <si>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</si>
  <si>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</si>
  <si>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</si>
  <si>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</si>
  <si>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</si>
  <si>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</si>
  <si>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</si>
  <si>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</si>
  <si>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</si>
  <si>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</si>
  <si>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</si>
  <si>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</si>
  <si>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</si>
  <si>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</si>
  <si>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</si>
  <si>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</si>
  <si>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</si>
  <si>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</si>
  <si>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</si>
  <si>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</si>
  <si>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</si>
  <si>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</si>
  <si>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</si>
  <si>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</si>
  <si>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</si>
  <si>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</si>
  <si>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</si>
  <si>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</si>
  <si>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</si>
  <si>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</si>
  <si>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</si>
  <si>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</si>
  <si>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</si>
  <si>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</si>
  <si>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</si>
  <si>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</si>
  <si>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</si>
  <si>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</si>
  <si>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</si>
  <si>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</si>
  <si>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</si>
  <si>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</si>
  <si>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</si>
  <si>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</si>
  <si>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</si>
  <si>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</si>
  <si>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</si>
  <si>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</si>
  <si>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</si>
  <si>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</si>
  <si>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</si>
  <si>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</si>
  <si>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</si>
  <si>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</si>
  <si>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</si>
  <si>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</si>
  <si>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</si>
  <si>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</si>
  <si>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</si>
  <si>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</si>
  <si>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</si>
  <si>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</si>
  <si>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</si>
  <si>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</si>
  <si>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</si>
  <si>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</si>
  <si>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</si>
  <si>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</si>
  <si>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</si>
  <si>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</si>
  <si>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</si>
  <si>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</si>
  <si>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</si>
  <si>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</si>
  <si>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</si>
  <si>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</si>
  <si>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</si>
  <si>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</si>
  <si>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</si>
  <si>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</si>
  <si>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</si>
  <si>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</si>
  <si>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</si>
  <si>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</si>
  <si>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</si>
  <si>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</si>
  <si>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</si>
  <si>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</si>
  <si>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</si>
  <si>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</si>
  <si>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</si>
  <si>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</si>
  <si>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</si>
  <si>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</si>
  <si>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</si>
  <si>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</si>
  <si>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</si>
  <si>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</si>
  <si>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</si>
  <si>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</si>
  <si>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</si>
  <si>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</si>
  <si>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</si>
  <si>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</si>
  <si>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</si>
  <si>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</si>
  <si>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</si>
  <si>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</si>
  <si>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</si>
  <si>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</si>
  <si>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</si>
  <si>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</si>
  <si>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</si>
  <si>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</si>
  <si>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</si>
  <si>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</si>
  <si>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</si>
  <si>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</si>
  <si>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</si>
  <si>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</si>
  <si>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</si>
  <si>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</si>
  <si>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</si>
  <si>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</si>
  <si>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</si>
  <si>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</si>
  <si>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</si>
  <si>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</si>
  <si>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</si>
  <si>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</si>
  <si>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</si>
  <si>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</si>
  <si>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</si>
  <si>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</si>
  <si>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</si>
  <si>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</si>
  <si>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</si>
  <si>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</si>
  <si>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</si>
  <si>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</si>
  <si>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</si>
  <si>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</si>
  <si>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</si>
  <si>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</si>
  <si>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</si>
  <si>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</si>
  <si>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</si>
  <si>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</si>
  <si>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</si>
  <si>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</si>
  <si>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</si>
  <si>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</si>
  <si>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</si>
  <si>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</si>
  <si>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</si>
  <si>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</si>
  <si>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</si>
  <si>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</si>
  <si>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</si>
  <si>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</si>
  <si>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</si>
  <si>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</si>
  <si>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</si>
  <si>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</si>
  <si>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</si>
  <si>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</si>
  <si>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</si>
  <si>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</si>
  <si>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</si>
  <si>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</si>
  <si>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</si>
  <si>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</si>
  <si>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</si>
  <si>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</si>
  <si>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</si>
  <si>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</si>
  <si>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</si>
  <si>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</si>
  <si>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</si>
  <si>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</si>
  <si>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</si>
  <si>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</si>
  <si>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</si>
  <si>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</si>
  <si>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</si>
  <si>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</si>
  <si>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</si>
  <si>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</si>
  <si>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</si>
  <si>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</si>
  <si>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</si>
  <si>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</si>
  <si>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</si>
  <si>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</si>
  <si>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</si>
  <si>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</si>
  <si>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</si>
  <si>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</si>
  <si>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</si>
  <si>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</si>
  <si>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</si>
  <si>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</si>
  <si>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</si>
  <si>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</si>
  <si>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</si>
  <si>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</si>
  <si>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</si>
  <si>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</si>
  <si>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</si>
  <si>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</si>
  <si>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</si>
  <si>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</si>
  <si>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</si>
  <si>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</si>
  <si>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</si>
  <si>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</si>
  <si>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</si>
  <si>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</si>
  <si>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</si>
  <si>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</si>
  <si>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</si>
  <si>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</si>
  <si>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</si>
  <si>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</si>
  <si>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</si>
  <si>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</si>
  <si>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</si>
  <si>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</si>
  <si>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</si>
  <si>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</si>
  <si>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</si>
  <si>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</si>
  <si>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</si>
  <si>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</si>
  <si>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</si>
  <si>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</si>
  <si>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</si>
  <si>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</si>
  <si>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</si>
  <si>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</si>
  <si>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</si>
  <si>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</si>
  <si>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</si>
  <si>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</si>
  <si>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</si>
  <si>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</si>
  <si>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</si>
  <si>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</si>
  <si>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</si>
  <si>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</si>
  <si>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</si>
  <si>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</si>
  <si>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</si>
  <si>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</si>
  <si>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</si>
  <si>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</si>
  <si>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</si>
  <si>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</si>
  <si>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</si>
  <si>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</si>
  <si>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</si>
  <si>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</si>
  <si>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</si>
  <si>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</si>
  <si>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</si>
  <si>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</si>
  <si>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</si>
  <si>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</si>
  <si>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</si>
  <si>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</si>
  <si>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</si>
  <si>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</si>
  <si>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</si>
  <si>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</si>
  <si>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</si>
  <si>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</si>
  <si>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</si>
  <si>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</si>
  <si>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</si>
  <si>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</si>
  <si>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</si>
  <si>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</si>
  <si>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</si>
  <si>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</si>
  <si>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</si>
  <si>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</si>
  <si>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</si>
  <si>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</si>
  <si>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</si>
  <si>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</si>
  <si>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</si>
  <si>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</si>
  <si>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</si>
  <si>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</si>
  <si>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</si>
  <si>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</si>
  <si>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</si>
  <si>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</si>
  <si>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</si>
  <si>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</si>
  <si>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</si>
  <si>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</si>
  <si>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</si>
  <si>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</si>
  <si>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</si>
  <si>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</si>
  <si>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</si>
  <si>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</si>
  <si>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</si>
  <si>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</si>
  <si>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</si>
  <si>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</si>
  <si>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</si>
  <si>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</si>
  <si>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</si>
  <si>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</si>
  <si>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</si>
  <si>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</si>
  <si>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</si>
  <si>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</si>
  <si>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</si>
  <si>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</si>
  <si>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</si>
  <si>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</si>
  <si>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</si>
  <si>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</si>
  <si>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</si>
  <si>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</si>
  <si>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</si>
  <si>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</si>
  <si>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</si>
  <si>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</si>
  <si>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</si>
  <si>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</si>
  <si>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</si>
  <si>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</si>
  <si>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</si>
  <si>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</si>
  <si>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</si>
  <si>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</si>
  <si>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</si>
  <si>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</si>
  <si>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</si>
  <si>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</si>
  <si>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</si>
  <si>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</si>
  <si>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</si>
  <si>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</si>
  <si>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</si>
  <si>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</si>
  <si>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</si>
  <si>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</si>
  <si>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</si>
  <si>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</si>
  <si>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</si>
  <si>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</si>
  <si>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</si>
  <si>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</si>
  <si>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</si>
  <si>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</si>
  <si>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</si>
  <si>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</si>
  <si>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</si>
  <si>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</si>
  <si>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</si>
  <si>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</si>
  <si>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</si>
  <si>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</si>
  <si>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</si>
  <si>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</si>
  <si>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</si>
  <si>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</si>
  <si>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</si>
  <si>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</si>
  <si>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</si>
  <si>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</si>
  <si>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</si>
  <si>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</si>
  <si>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</si>
  <si>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</si>
  <si>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</si>
  <si>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</si>
  <si>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</si>
  <si>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</si>
  <si>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</si>
  <si>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</si>
  <si>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</si>
  <si>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</si>
  <si>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</si>
  <si>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</si>
  <si>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</si>
  <si>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</si>
  <si>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</si>
  <si>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</si>
  <si>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</si>
  <si>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</si>
  <si>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</si>
  <si>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</si>
  <si>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</si>
  <si>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</si>
  <si>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</si>
  <si>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</si>
  <si>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</si>
  <si>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</si>
  <si>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</si>
  <si>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</si>
  <si>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</si>
  <si>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</si>
  <si>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</si>
  <si>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</si>
  <si>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</si>
  <si>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</si>
  <si>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</si>
  <si>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</si>
  <si>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</si>
  <si>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</si>
  <si>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</si>
  <si>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</si>
  <si>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</si>
  <si>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</si>
  <si>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</si>
  <si>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</si>
  <si>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</si>
  <si>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</si>
  <si>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</si>
  <si>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</si>
  <si>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</si>
  <si>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</si>
  <si>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</si>
  <si>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</si>
  <si>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</si>
  <si>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</si>
  <si>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</si>
  <si>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</si>
  <si>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</si>
  <si>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</si>
  <si>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</si>
  <si>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</si>
  <si>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</si>
  <si>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</si>
  <si>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</si>
  <si>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</si>
  <si>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</si>
  <si>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</si>
  <si>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</si>
  <si>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</si>
  <si>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</si>
  <si>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</si>
  <si>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</si>
  <si>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</si>
  <si>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</si>
  <si>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</si>
  <si>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</si>
  <si>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</si>
  <si>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</si>
  <si>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</si>
  <si>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</si>
  <si>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</si>
  <si>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</si>
  <si>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</si>
  <si>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</si>
  <si>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</si>
  <si>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</si>
  <si>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</si>
  <si>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</si>
  <si>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</si>
  <si>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</si>
  <si>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</si>
  <si>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</si>
  <si>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</si>
  <si>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</si>
  <si>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</si>
  <si>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</si>
  <si>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</si>
  <si>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</si>
  <si>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</si>
  <si>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</si>
  <si>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</si>
  <si>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</si>
  <si>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</si>
  <si>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</si>
  <si>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</si>
  <si>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</si>
  <si>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</si>
  <si>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</si>
  <si>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</si>
  <si>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</si>
  <si>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</si>
  <si>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</si>
  <si>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</si>
  <si>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</si>
  <si>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</si>
  <si>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</si>
  <si>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</si>
  <si>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</si>
  <si>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</si>
  <si>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</si>
  <si>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</si>
  <si>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</si>
  <si>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</si>
  <si>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</si>
  <si>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</si>
  <si>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</si>
  <si>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</si>
  <si>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</si>
  <si>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</si>
  <si>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</si>
  <si>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</si>
  <si>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</si>
  <si>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</si>
  <si>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</si>
  <si>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</si>
  <si>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</si>
  <si>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</si>
  <si>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</si>
  <si>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</si>
  <si>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</si>
  <si>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</si>
  <si>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</si>
  <si>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</si>
  <si>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</si>
  <si>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</si>
  <si>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</si>
  <si>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</si>
  <si>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</si>
  <si>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</si>
  <si>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</si>
  <si>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</si>
  <si>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</si>
  <si>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</si>
  <si>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</si>
  <si>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</si>
  <si>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</si>
  <si>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</si>
  <si>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</si>
  <si>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</si>
  <si>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</si>
  <si>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</si>
  <si>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</si>
  <si>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</si>
  <si>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</si>
  <si>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</si>
  <si>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</si>
  <si>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</si>
  <si>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</si>
  <si>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</si>
  <si>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</si>
  <si>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</si>
  <si>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</si>
  <si>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</si>
  <si>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</si>
  <si>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</si>
  <si>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</si>
  <si>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</si>
  <si>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</si>
  <si>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</si>
  <si>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</si>
  <si>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</si>
  <si>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</si>
  <si>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</si>
  <si>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</si>
  <si>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</si>
  <si>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</si>
  <si>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</si>
  <si>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</si>
  <si>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</si>
  <si>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</si>
  <si>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</si>
  <si>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</si>
  <si>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</si>
  <si>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</si>
  <si>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</si>
  <si>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</si>
  <si>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</si>
  <si>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</si>
  <si>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</si>
  <si>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</si>
  <si>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</si>
  <si>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</si>
  <si>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</si>
  <si>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</si>
  <si>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</si>
  <si>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</si>
  <si>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</si>
  <si>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</si>
  <si>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</si>
  <si>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</si>
  <si>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</si>
  <si>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</si>
  <si>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</si>
  <si>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</si>
  <si>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</si>
  <si>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</si>
  <si>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</si>
  <si>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</si>
  <si>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</si>
  <si>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</si>
  <si>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</si>
  <si>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</si>
  <si>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</si>
  <si>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</si>
  <si>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</si>
  <si>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</si>
  <si>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</si>
  <si>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</si>
  <si>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</si>
  <si>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</si>
  <si>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</si>
  <si>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</si>
  <si>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</si>
  <si>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</si>
  <si>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</si>
  <si>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</si>
  <si>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</si>
  <si>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</si>
  <si>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</si>
  <si>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</si>
  <si>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</si>
  <si>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</si>
  <si>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</si>
  <si>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</si>
  <si>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</si>
  <si>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</si>
  <si>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</si>
  <si>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</si>
  <si>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</si>
  <si>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</si>
  <si>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</si>
  <si>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</si>
  <si>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</si>
  <si>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</si>
  <si>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</si>
  <si>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</si>
  <si>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</si>
  <si>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</si>
  <si>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</si>
  <si>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</si>
  <si>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</si>
  <si>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</si>
  <si>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</si>
  <si>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</si>
  <si>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</si>
  <si>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</si>
  <si>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</si>
  <si>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</si>
  <si>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</si>
  <si>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</si>
  <si>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</si>
  <si>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</si>
  <si>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</si>
  <si>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</si>
  <si>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</si>
  <si>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</si>
  <si>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</si>
  <si>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</si>
  <si>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</si>
  <si>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</si>
  <si>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</si>
  <si>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</si>
  <si>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</si>
  <si>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</si>
  <si>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</si>
  <si>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</si>
  <si>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</si>
  <si>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</si>
  <si>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</si>
  <si>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</si>
  <si>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</si>
  <si>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</si>
  <si>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</si>
  <si>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</si>
  <si>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</si>
  <si>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</si>
  <si>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</si>
  <si>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</si>
  <si>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</si>
  <si>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</si>
  <si>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</si>
  <si>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</si>
  <si>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</si>
  <si>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</si>
  <si>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</si>
  <si>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</si>
  <si>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</si>
  <si>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</si>
  <si>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</si>
  <si>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</si>
  <si>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</si>
  <si>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</si>
  <si>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</si>
  <si>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</si>
  <si>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</si>
  <si>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</si>
  <si>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</si>
  <si>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</si>
  <si>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</si>
  <si>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</si>
  <si>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</si>
  <si>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</si>
  <si>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</si>
  <si>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</si>
  <si>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</si>
  <si>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</si>
  <si>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</si>
  <si>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</si>
  <si>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</si>
  <si>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</si>
  <si>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</si>
  <si>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</si>
  <si>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</si>
  <si>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</si>
  <si>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</si>
  <si>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</si>
  <si>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</si>
  <si>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</si>
  <si>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</si>
  <si>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</si>
  <si>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</si>
  <si>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</si>
  <si>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</si>
  <si>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</si>
  <si>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</si>
  <si>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</si>
  <si>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</si>
  <si>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</si>
  <si>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</si>
  <si>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</si>
  <si>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</si>
  <si>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</si>
  <si>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</si>
  <si>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</si>
  <si>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</si>
  <si>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</si>
  <si>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</si>
  <si>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</si>
  <si>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</si>
  <si>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</si>
  <si>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</si>
  <si>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</si>
  <si>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</si>
  <si>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</si>
  <si>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</si>
  <si>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</si>
  <si>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</si>
  <si>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</si>
  <si>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</si>
  <si>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</si>
  <si>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</si>
  <si>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</si>
  <si>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</si>
  <si>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</si>
  <si>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</si>
  <si>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</si>
  <si>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</si>
  <si>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</si>
  <si>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</si>
  <si>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</si>
  <si>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</si>
  <si>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</si>
  <si>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</si>
  <si>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</si>
  <si>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</si>
  <si>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</si>
  <si>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</si>
  <si>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</si>
  <si>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</si>
  <si>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</si>
  <si>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</si>
  <si>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</si>
  <si>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</si>
  <si>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</si>
  <si>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</si>
  <si>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</si>
  <si>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</si>
  <si>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</si>
  <si>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</si>
  <si>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</si>
  <si>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</si>
  <si>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</si>
  <si>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</si>
  <si>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</si>
  <si>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</si>
  <si>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</si>
  <si>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</si>
  <si>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</si>
  <si>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</si>
  <si>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</si>
  <si>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</si>
  <si>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</si>
  <si>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</si>
  <si>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</si>
  <si>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</si>
  <si>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</si>
  <si>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</si>
  <si>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</si>
  <si>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</si>
  <si>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</si>
  <si>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</si>
  <si>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</si>
  <si>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</si>
  <si>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</si>
  <si>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</si>
  <si>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</si>
  <si>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</si>
  <si>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</si>
  <si>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</si>
  <si>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</si>
  <si>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</si>
  <si>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</si>
  <si>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</si>
  <si>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</si>
  <si>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</si>
  <si>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</si>
  <si>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</si>
  <si>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</si>
  <si>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</si>
  <si>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</si>
  <si>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</si>
  <si>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</si>
  <si>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</si>
  <si>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</si>
  <si>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</si>
  <si>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</si>
  <si>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</si>
  <si>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</si>
  <si>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</si>
  <si>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</si>
  <si>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</si>
  <si>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</si>
  <si>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</si>
  <si>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</si>
  <si>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</si>
  <si>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</si>
  <si>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</si>
  <si>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</si>
  <si>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</si>
  <si>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</si>
  <si>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</si>
  <si>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</si>
  <si>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</si>
  <si>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</si>
  <si>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</si>
  <si>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</si>
  <si>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</si>
  <si>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</si>
  <si>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</si>
  <si>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</si>
  <si>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</si>
  <si>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</si>
  <si>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</si>
  <si>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</si>
  <si>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</si>
  <si>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</si>
  <si>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</si>
  <si>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</si>
  <si>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</si>
  <si>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</si>
  <si>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</si>
  <si>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</si>
  <si>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</si>
  <si>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</si>
  <si>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</si>
  <si>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</si>
  <si>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</si>
  <si>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</si>
  <si>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</si>
  <si>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</si>
  <si>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</si>
  <si>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</si>
  <si>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</si>
  <si>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</si>
  <si>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</si>
  <si>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</si>
  <si>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</si>
  <si>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</si>
  <si>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</si>
  <si>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</si>
  <si>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</si>
  <si>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</si>
  <si>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</si>
  <si>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</si>
  <si>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</si>
  <si>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</si>
  <si>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</si>
  <si>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</si>
  <si>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</si>
  <si>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</si>
  <si>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</si>
  <si>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</si>
  <si>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</si>
  <si>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</si>
  <si>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</si>
  <si>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</si>
  <si>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</si>
  <si>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</si>
  <si>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</si>
  <si>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</si>
  <si>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</si>
  <si>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</si>
  <si>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</si>
  <si>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</si>
  <si>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</si>
  <si>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</si>
  <si>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</si>
  <si>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</si>
  <si>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</si>
  <si>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</si>
  <si>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</si>
  <si>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</si>
  <si>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</si>
  <si>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</si>
  <si>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</si>
  <si>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</si>
  <si>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</si>
  <si>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</si>
  <si>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</si>
  <si>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</si>
  <si>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</si>
  <si>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</si>
  <si>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</si>
  <si>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</si>
  <si>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</si>
  <si>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</si>
  <si>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</si>
  <si>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</si>
  <si>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</si>
  <si>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</si>
  <si>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</si>
  <si>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</si>
  <si>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</si>
  <si>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</si>
  <si>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</si>
  <si>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</si>
  <si>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</si>
  <si>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</si>
  <si>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</si>
  <si>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</si>
  <si>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</si>
  <si>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</si>
  <si>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</si>
  <si>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</si>
  <si>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</si>
  <si>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</si>
  <si>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</si>
  <si>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</si>
  <si>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</si>
  <si>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</si>
  <si>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</si>
  <si>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</si>
  <si>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</si>
  <si>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</si>
  <si>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</si>
  <si>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</si>
  <si>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</si>
  <si>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</si>
  <si>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</si>
  <si>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</si>
  <si>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</si>
  <si>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</si>
  <si>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</si>
  <si>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</si>
  <si>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</si>
  <si>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</si>
  <si>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</si>
  <si>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</si>
  <si>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</si>
  <si>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</si>
  <si>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</si>
  <si>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</si>
  <si>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</si>
  <si>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</si>
  <si>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</si>
  <si>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</si>
  <si>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</si>
  <si>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</si>
  <si>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</si>
  <si>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</si>
  <si>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</si>
  <si>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</si>
  <si>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</si>
  <si>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</si>
  <si>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</si>
  <si>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</si>
  <si>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</si>
  <si>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</si>
  <si>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</si>
  <si>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</si>
  <si>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</si>
  <si>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</si>
  <si>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</si>
  <si>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</si>
  <si>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</si>
  <si>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</si>
  <si>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</si>
  <si>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</si>
  <si>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</si>
  <si>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</si>
  <si>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</si>
  <si>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</si>
  <si>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</si>
  <si>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</si>
  <si>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</si>
  <si>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</si>
  <si>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</si>
  <si>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</si>
  <si>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</si>
  <si>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</si>
  <si>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</si>
  <si>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</si>
  <si>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</si>
  <si>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</si>
  <si>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</si>
  <si>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</si>
  <si>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</si>
  <si>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</si>
  <si>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</si>
  <si>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</si>
  <si>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</si>
  <si>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</si>
  <si>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</si>
  <si>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</si>
  <si>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</si>
  <si>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</si>
  <si>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</si>
  <si>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</si>
  <si>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</si>
  <si>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</si>
  <si>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</si>
  <si>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</si>
  <si>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</si>
  <si>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</si>
  <si>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</si>
  <si>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</si>
  <si>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</si>
  <si>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</si>
  <si>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</si>
  <si>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</si>
  <si>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</si>
  <si>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</si>
  <si>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</si>
  <si>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</si>
  <si>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</si>
  <si>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</si>
  <si>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</si>
  <si>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</si>
  <si>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</si>
  <si>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</si>
  <si>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</si>
  <si>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</si>
  <si>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</si>
  <si>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</si>
  <si>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</si>
  <si>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</si>
  <si>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</si>
  <si>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</si>
  <si>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</si>
  <si>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</si>
  <si>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</si>
  <si>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</si>
  <si>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</si>
  <si>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</si>
  <si>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</si>
  <si>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</si>
  <si>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</si>
  <si>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</si>
  <si>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</si>
  <si>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</si>
  <si>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</si>
  <si>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</si>
  <si>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</si>
  <si>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</si>
  <si>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</si>
  <si>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</si>
  <si>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</si>
  <si>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</si>
  <si>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</si>
  <si>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</si>
  <si>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</si>
  <si>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</si>
  <si>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</si>
  <si>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</si>
  <si>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</si>
  <si>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</si>
  <si>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</si>
  <si>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</si>
  <si>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</si>
  <si>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</si>
  <si>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</si>
  <si>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</si>
  <si>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</si>
  <si>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</si>
  <si>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</si>
  <si>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</si>
  <si>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</si>
  <si>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</si>
  <si>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</si>
  <si>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</si>
  <si>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</si>
  <si>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</si>
  <si>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</si>
  <si>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</si>
  <si>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</si>
  <si>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</si>
  <si>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</si>
  <si>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</si>
  <si>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</si>
  <si>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</si>
  <si>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</si>
  <si>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</si>
  <si>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</si>
  <si>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</si>
  <si>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</si>
  <si>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</si>
  <si>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</si>
  <si>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</si>
  <si>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</si>
  <si>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</si>
  <si>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</si>
  <si>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</si>
  <si>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</si>
  <si>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</si>
  <si>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</si>
  <si>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</si>
  <si>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</si>
  <si>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</si>
  <si>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</si>
  <si>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</si>
  <si>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</si>
  <si>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</si>
  <si>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</si>
  <si>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</si>
  <si>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</si>
  <si>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</si>
  <si>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</si>
  <si>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</si>
  <si>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</si>
  <si>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</si>
  <si>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</si>
  <si>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</si>
  <si>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</si>
  <si>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</si>
  <si>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</si>
  <si>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</si>
  <si>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</si>
  <si>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</si>
  <si>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</si>
  <si>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</si>
  <si>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</si>
  <si>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</si>
  <si>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</si>
  <si>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</si>
  <si>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</si>
  <si>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</si>
  <si>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</si>
  <si>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</si>
  <si>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</si>
  <si>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</si>
  <si>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</si>
  <si>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</si>
  <si>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</si>
  <si>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</si>
  <si>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</si>
  <si>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</si>
  <si>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</si>
  <si>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</si>
  <si>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</si>
  <si>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</si>
  <si>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</si>
  <si>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</si>
  <si>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</si>
  <si>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</si>
  <si>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</si>
  <si>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</si>
  <si>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</si>
  <si>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</si>
  <si>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</si>
  <si>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</si>
  <si>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</si>
  <si>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</si>
  <si>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</si>
  <si>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</si>
  <si>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</si>
  <si>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</si>
  <si>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</si>
  <si>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</si>
  <si>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</si>
  <si>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</si>
  <si>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</si>
  <si>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</si>
  <si>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</si>
  <si>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</si>
  <si>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</si>
  <si>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</si>
  <si>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</si>
  <si>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</si>
  <si>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</si>
  <si>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</si>
  <si>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</si>
  <si>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</si>
  <si>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</si>
  <si>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</si>
  <si>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</si>
  <si>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</si>
  <si>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</si>
  <si>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</si>
  <si>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</si>
  <si>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</si>
  <si>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</si>
  <si>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</si>
  <si>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</si>
  <si>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</si>
  <si>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</si>
  <si>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</si>
  <si>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</si>
  <si>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</si>
  <si>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</si>
  <si>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</si>
  <si>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</si>
  <si>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</si>
  <si>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</si>
  <si>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</si>
  <si>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</si>
  <si>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</si>
  <si>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</si>
  <si>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</si>
  <si>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</si>
  <si>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</si>
  <si>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</si>
  <si>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</si>
  <si>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</si>
  <si>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</si>
  <si>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</si>
  <si>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</si>
  <si>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</si>
  <si>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</si>
  <si>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</si>
  <si>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</si>
  <si>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</si>
  <si>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</si>
  <si>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</si>
  <si>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</si>
  <si>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</si>
  <si>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</si>
  <si>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</si>
  <si>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</si>
  <si>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</si>
  <si>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</si>
  <si>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</si>
  <si>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</si>
  <si>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</si>
  <si>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</si>
  <si>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</si>
  <si>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</si>
  <si>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</si>
  <si>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</si>
  <si>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</si>
  <si>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</si>
  <si>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</si>
  <si>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</si>
  <si>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</si>
  <si>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</si>
  <si>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</si>
  <si>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</si>
  <si>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</si>
  <si>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</si>
  <si>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</si>
  <si>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</si>
  <si>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</si>
  <si>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</si>
  <si>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</si>
  <si>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</si>
  <si>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</si>
  <si>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</si>
  <si>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</si>
  <si>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</si>
  <si>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</si>
  <si>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</si>
  <si>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</si>
  <si>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</si>
  <si>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</si>
  <si>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</si>
  <si>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</si>
  <si>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</si>
  <si>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</si>
  <si>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</si>
  <si>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</si>
  <si>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</si>
  <si>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</si>
  <si>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</si>
  <si>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</si>
  <si>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</si>
  <si>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</si>
  <si>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</si>
  <si>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</si>
  <si>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</si>
  <si>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</si>
  <si>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</si>
  <si>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</si>
  <si>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</si>
  <si>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</si>
  <si>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</si>
  <si>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</si>
  <si>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</si>
  <si>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</si>
  <si>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</si>
  <si>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</si>
  <si>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</si>
  <si>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</si>
  <si>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</si>
  <si>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</si>
  <si>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</si>
  <si>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</si>
  <si>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</si>
  <si>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</si>
  <si>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</si>
  <si>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</si>
  <si>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</si>
  <si>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</si>
  <si>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</si>
  <si>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</si>
  <si>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</si>
  <si>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</si>
  <si>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</si>
  <si>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</si>
  <si>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</si>
  <si>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</si>
  <si>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</si>
  <si>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</si>
  <si>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</si>
  <si>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</si>
  <si>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</si>
  <si>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</si>
  <si>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</si>
  <si>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</si>
  <si>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</si>
  <si>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</si>
  <si>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</si>
  <si>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</si>
  <si>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</si>
  <si>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</si>
  <si>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</si>
  <si>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</si>
  <si>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</si>
  <si>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</si>
  <si>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</si>
  <si>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</si>
  <si>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</si>
  <si>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</si>
  <si>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</si>
  <si>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</si>
  <si>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</si>
  <si>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</si>
  <si>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</si>
  <si>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</si>
  <si>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</si>
  <si>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</si>
  <si>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</si>
  <si>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</si>
  <si>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</si>
  <si>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</si>
  <si>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</si>
  <si>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</si>
  <si>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</si>
  <si>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</si>
  <si>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</si>
  <si>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</si>
  <si>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</si>
  <si>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</si>
  <si>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</si>
  <si>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</si>
  <si>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</si>
  <si>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</si>
  <si>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</si>
  <si>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</si>
  <si>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</si>
  <si>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</si>
  <si>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</si>
  <si>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</si>
  <si>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</si>
  <si>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</si>
  <si>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</si>
  <si>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</si>
  <si>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</si>
  <si>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</si>
  <si>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</si>
  <si>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</si>
  <si>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</si>
  <si>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</si>
  <si>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</si>
  <si>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</si>
  <si>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</si>
  <si>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</si>
  <si>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</si>
  <si>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</si>
  <si>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</si>
  <si>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</si>
  <si>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</si>
  <si>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</si>
  <si>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</si>
  <si>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</si>
  <si>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</si>
  <si>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</si>
  <si>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</si>
  <si>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</si>
  <si>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</si>
  <si>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</si>
  <si>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</si>
  <si>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</si>
  <si>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</si>
  <si>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</si>
  <si>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</si>
  <si>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</si>
  <si>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</si>
  <si>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</si>
  <si>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</si>
  <si>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</si>
  <si>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</si>
  <si>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</si>
  <si>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</si>
  <si>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</si>
  <si>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</si>
  <si>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</si>
  <si>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</si>
  <si>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</si>
  <si>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</si>
  <si>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</si>
  <si>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</si>
  <si>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</si>
  <si>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</si>
  <si>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</si>
  <si>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</si>
  <si>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</si>
  <si>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</si>
  <si>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</si>
  <si>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</si>
  <si>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</si>
  <si>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</si>
  <si>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</si>
  <si>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</si>
  <si>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</si>
  <si>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</si>
  <si>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</si>
  <si>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</si>
  <si>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</si>
  <si>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</si>
  <si>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</si>
  <si>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</si>
  <si>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</si>
  <si>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</si>
  <si>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</si>
  <si>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</si>
  <si>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</si>
  <si>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</si>
  <si>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</si>
  <si>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</si>
  <si>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</si>
  <si>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</si>
  <si>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</si>
  <si>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</si>
  <si>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</si>
  <si>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</si>
  <si>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</si>
  <si>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</si>
  <si>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</si>
  <si>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</si>
  <si>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</si>
  <si>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</si>
  <si>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</si>
  <si>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</si>
  <si>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</si>
  <si>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</si>
  <si>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</si>
  <si>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</si>
  <si>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</si>
  <si>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</si>
  <si>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</si>
  <si>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</si>
  <si>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</si>
  <si>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</si>
  <si>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</si>
  <si>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</si>
  <si>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</si>
  <si>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</si>
  <si>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</si>
  <si>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</si>
  <si>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</si>
  <si>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</si>
  <si>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</si>
  <si>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</si>
  <si>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</si>
  <si>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</si>
  <si>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</si>
  <si>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</si>
  <si>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</si>
  <si>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</si>
  <si>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</si>
  <si>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</si>
  <si>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</si>
  <si>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</si>
  <si>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</si>
  <si>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</si>
  <si>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</si>
  <si>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</si>
  <si>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</si>
  <si>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</si>
  <si>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</si>
  <si>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</si>
  <si>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</si>
  <si>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</si>
  <si>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</si>
  <si>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</si>
  <si>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</si>
  <si>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</si>
  <si>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</si>
  <si>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</si>
  <si>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</si>
  <si>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</si>
  <si>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</si>
  <si>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</si>
  <si>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</si>
  <si>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</si>
  <si>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</si>
  <si>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</si>
  <si>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</si>
  <si>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</si>
  <si>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</si>
  <si>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</si>
  <si>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</si>
  <si>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</si>
  <si>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</si>
  <si>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</si>
  <si>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</si>
  <si>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</si>
  <si>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</si>
  <si>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</si>
  <si>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</si>
  <si>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</si>
  <si>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</si>
  <si>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</si>
  <si>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</si>
  <si>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</si>
  <si>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</si>
  <si>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</si>
  <si>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</si>
  <si>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</si>
  <si>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</si>
  <si>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</si>
  <si>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</si>
  <si>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</si>
  <si>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</si>
  <si>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</si>
  <si>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</si>
  <si>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</si>
  <si>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</si>
  <si>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</si>
  <si>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</si>
  <si>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</si>
  <si>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</si>
  <si>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</si>
  <si>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</si>
  <si>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</si>
  <si>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</si>
  <si>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</si>
  <si>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</si>
  <si>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</si>
  <si>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</si>
  <si>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</si>
  <si>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</si>
  <si>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</si>
  <si>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</si>
  <si>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</si>
  <si>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</si>
  <si>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</si>
  <si>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</si>
  <si>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</si>
  <si>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</si>
  <si>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</si>
  <si>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</si>
  <si>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</si>
  <si>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</si>
  <si>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</si>
  <si>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</si>
  <si>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</si>
  <si>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</si>
  <si>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</si>
  <si>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</si>
  <si>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</si>
  <si>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</si>
  <si>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</si>
  <si>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</si>
  <si>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</si>
  <si>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</si>
  <si>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</si>
  <si>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</si>
  <si>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</si>
  <si>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</si>
  <si>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</si>
  <si>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</si>
  <si>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</si>
  <si>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</si>
  <si>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</si>
  <si>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</si>
  <si>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</si>
  <si>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</si>
  <si>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</si>
  <si>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</si>
  <si>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</si>
  <si>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</si>
  <si>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</si>
  <si>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</si>
  <si>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</si>
  <si>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</si>
  <si>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</si>
  <si>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</si>
  <si>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</si>
  <si>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</si>
  <si>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</si>
  <si>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</si>
  <si>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</si>
  <si>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</si>
  <si>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</si>
  <si>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</si>
  <si>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</si>
  <si>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</si>
  <si>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</si>
  <si>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</si>
  <si>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</si>
  <si>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</si>
  <si>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</si>
  <si>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</si>
  <si>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</si>
  <si>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</si>
  <si>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</si>
  <si>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</si>
  <si>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</si>
  <si>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</si>
  <si>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</si>
  <si>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</si>
  <si>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</si>
  <si>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</si>
  <si>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</si>
  <si>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</si>
  <si>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</si>
  <si>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</si>
  <si>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</si>
  <si>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</si>
  <si>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</si>
  <si>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</si>
  <si>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</si>
  <si>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</si>
  <si>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</si>
  <si>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</si>
  <si>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</si>
  <si>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</si>
  <si>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</si>
  <si>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</si>
  <si>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</si>
  <si>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</si>
  <si>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</si>
  <si>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</si>
  <si>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</si>
  <si>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</si>
  <si>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</si>
  <si>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</si>
  <si>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</si>
  <si>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</si>
  <si>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</si>
  <si>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</si>
  <si>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</si>
  <si>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</si>
  <si>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</si>
  <si>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</si>
  <si>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</si>
  <si>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</si>
  <si>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</si>
  <si>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</si>
  <si>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</si>
  <si>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</si>
  <si>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</si>
  <si>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</si>
  <si>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</si>
  <si>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</si>
  <si>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</si>
  <si>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</si>
  <si>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</si>
  <si>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</si>
  <si>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</si>
  <si>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</si>
  <si>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</si>
  <si>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</si>
  <si>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</si>
  <si>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</si>
  <si>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</si>
  <si>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</si>
  <si>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</si>
  <si>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</si>
  <si>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</si>
  <si>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</si>
  <si>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</si>
  <si>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</si>
  <si>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</si>
  <si>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</si>
  <si>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</si>
  <si>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</si>
  <si>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</si>
  <si>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</si>
  <si>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</si>
  <si>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</si>
  <si>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</si>
  <si>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</si>
  <si>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</si>
  <si>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</si>
  <si>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</si>
  <si>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</si>
  <si>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</si>
  <si>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</si>
  <si>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</si>
  <si>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</si>
  <si>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</si>
  <si>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</si>
  <si>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</si>
  <si>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</si>
  <si>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</si>
  <si>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</si>
  <si>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</si>
  <si>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</si>
  <si>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</si>
  <si>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</si>
  <si>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</si>
  <si>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</si>
  <si>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</si>
  <si>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</si>
  <si>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</si>
  <si>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</si>
  <si>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</si>
  <si>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</si>
  <si>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</si>
  <si>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</si>
  <si>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</si>
  <si>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</si>
  <si>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</si>
  <si>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</si>
  <si>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</si>
  <si>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</si>
  <si>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</si>
  <si>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</si>
  <si>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</si>
  <si>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</si>
  <si>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</si>
  <si>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</si>
  <si>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</si>
  <si>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</si>
  <si>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</si>
  <si>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</si>
  <si>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</si>
  <si>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</si>
  <si>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</si>
  <si>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</si>
  <si>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</si>
  <si>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</si>
  <si>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</si>
  <si>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</si>
  <si>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</si>
  <si>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</si>
  <si>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</si>
  <si>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</si>
  <si>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</si>
  <si>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</si>
  <si>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</si>
  <si>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</si>
  <si>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</si>
  <si>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</si>
  <si>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</si>
  <si>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</si>
  <si>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</si>
  <si>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</si>
  <si>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</si>
  <si>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</si>
  <si>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</si>
  <si>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</si>
  <si>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</si>
  <si>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</si>
  <si>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</si>
  <si>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</si>
  <si>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</si>
  <si>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</si>
  <si>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</si>
  <si>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</si>
  <si>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</si>
  <si>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</si>
  <si>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</si>
  <si>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</si>
  <si>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</si>
  <si>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</si>
  <si>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</si>
  <si>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</si>
  <si>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</si>
  <si>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</si>
  <si>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</si>
  <si>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</si>
  <si>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</si>
  <si>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</si>
  <si>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</si>
  <si>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</si>
  <si>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</si>
  <si>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</si>
  <si>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</si>
  <si>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</si>
  <si>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</si>
  <si>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</si>
  <si>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</si>
  <si>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</si>
  <si>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</si>
  <si>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</si>
  <si>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</si>
  <si>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</si>
  <si>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</si>
  <si>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</si>
  <si>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</si>
  <si>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</si>
  <si>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</si>
  <si>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</si>
  <si>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</si>
  <si>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</si>
  <si>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</si>
  <si>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</si>
  <si>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</si>
  <si>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</si>
  <si>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</si>
  <si>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</si>
  <si>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</si>
  <si>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</si>
  <si>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</si>
  <si>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</si>
  <si>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</si>
  <si>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</si>
  <si>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</si>
  <si>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</si>
  <si>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</si>
  <si>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</si>
  <si>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</si>
  <si>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</si>
  <si>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</si>
  <si>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</si>
  <si>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</si>
  <si>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</si>
  <si>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</si>
  <si>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</si>
  <si>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</si>
  <si>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</si>
  <si>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</si>
  <si>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</si>
  <si>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</si>
  <si>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</si>
  <si>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</si>
  <si>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</si>
  <si>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</si>
  <si>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</si>
  <si>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</si>
  <si>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</si>
  <si>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</si>
  <si>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</si>
  <si>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</si>
  <si>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</si>
  <si>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</si>
  <si>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</si>
  <si>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</si>
  <si>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</si>
  <si>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</si>
  <si>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</si>
  <si>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</si>
  <si>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</si>
  <si>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</si>
  <si>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</si>
  <si>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</si>
  <si>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</si>
  <si>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</si>
  <si>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</si>
  <si>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</si>
  <si>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</si>
  <si>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</si>
  <si>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</si>
  <si>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</si>
  <si>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</si>
  <si>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</si>
  <si>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</si>
  <si>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</si>
  <si>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</si>
  <si>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</si>
  <si>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</si>
  <si>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</si>
  <si>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</si>
  <si>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</si>
  <si>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</si>
  <si>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</si>
  <si>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</si>
  <si>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</si>
  <si>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</si>
  <si>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</si>
  <si>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</si>
  <si>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</si>
  <si>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</si>
  <si>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</si>
  <si>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</si>
  <si>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</si>
  <si>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</si>
  <si>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</si>
  <si>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</si>
  <si>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</si>
  <si>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</si>
  <si>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</si>
  <si>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</si>
  <si>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</si>
  <si>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</si>
  <si>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</si>
  <si>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</si>
  <si>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</si>
  <si>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</si>
  <si>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</si>
  <si>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</si>
  <si>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</si>
  <si>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</si>
  <si>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</si>
  <si>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</si>
  <si>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</si>
  <si>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</si>
  <si>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</si>
  <si>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</si>
  <si>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</si>
  <si>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</si>
  <si>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</si>
  <si>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</si>
  <si>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</si>
  <si>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</si>
  <si>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</si>
  <si>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</si>
  <si>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</si>
  <si>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</si>
  <si>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</si>
  <si>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</si>
  <si>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</si>
  <si>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</si>
  <si>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</si>
  <si>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</si>
  <si>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</si>
  <si>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</si>
  <si>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</si>
  <si>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</si>
  <si>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</si>
  <si>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</si>
  <si>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</si>
  <si>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</si>
  <si>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</si>
  <si>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</si>
  <si>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</si>
  <si>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</si>
  <si>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</si>
  <si>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</si>
  <si>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</si>
  <si>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</si>
  <si>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</si>
  <si>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</si>
  <si>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</si>
  <si>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</si>
  <si>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</si>
  <si>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</si>
  <si>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</si>
  <si>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</si>
  <si>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</si>
  <si>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</si>
  <si>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</si>
  <si>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</si>
  <si>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</si>
  <si>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</si>
  <si>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</si>
  <si>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</si>
  <si>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</si>
  <si>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</si>
  <si>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</si>
  <si>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</si>
  <si>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</si>
  <si>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</si>
  <si>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</si>
  <si>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</si>
  <si>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</si>
  <si>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</si>
  <si>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</si>
  <si>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</si>
  <si>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</si>
  <si>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</si>
  <si>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</si>
  <si>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</si>
  <si>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</si>
  <si>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</si>
  <si>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</si>
  <si>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</si>
  <si>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</si>
  <si>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</si>
  <si>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</si>
  <si>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</si>
  <si>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</si>
  <si>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</si>
  <si>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</si>
  <si>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</si>
  <si>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</si>
  <si>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</si>
  <si>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</si>
  <si>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</si>
  <si>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</si>
  <si>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</si>
  <si>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</si>
  <si>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</si>
  <si>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</si>
  <si>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</si>
  <si>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</si>
  <si>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</si>
  <si>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</si>
  <si>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</si>
  <si>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</si>
  <si>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</si>
  <si>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</si>
  <si>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</si>
  <si>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</si>
  <si>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</si>
  <si>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</si>
  <si>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</si>
  <si>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</si>
  <si>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</si>
  <si>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</si>
  <si>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</si>
  <si>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</si>
  <si>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</si>
  <si>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</si>
  <si>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</si>
  <si>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</si>
  <si>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</si>
  <si>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</si>
  <si>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</si>
  <si>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</si>
  <si>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</si>
  <si>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</si>
  <si>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</si>
  <si>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</si>
  <si>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</si>
  <si>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</si>
  <si>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</si>
  <si>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</si>
  <si>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</si>
  <si>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</si>
  <si>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</si>
  <si>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</si>
  <si>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</si>
  <si>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</si>
  <si>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</si>
  <si>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</si>
  <si>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</si>
  <si>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</si>
  <si>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</si>
  <si>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</si>
  <si>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</si>
  <si>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</si>
  <si>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</si>
  <si>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</si>
  <si>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</si>
  <si>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</si>
  <si>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</si>
  <si>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</si>
  <si>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</si>
  <si>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</si>
  <si>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</si>
  <si>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</si>
  <si>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</si>
  <si>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</si>
  <si>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</si>
  <si>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</si>
  <si>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</si>
  <si>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</si>
  <si>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</si>
  <si>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</si>
  <si>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</si>
  <si>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</si>
  <si>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</si>
  <si>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</si>
  <si>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</si>
  <si>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</si>
  <si>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</si>
  <si>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</si>
  <si>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</si>
  <si>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</si>
  <si>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</si>
  <si>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</si>
  <si>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</si>
  <si>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</si>
  <si>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</si>
  <si>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</si>
  <si>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</si>
  <si>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</si>
  <si>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</si>
  <si>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</si>
  <si>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</si>
  <si>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</si>
  <si>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</si>
  <si>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</si>
  <si>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</si>
  <si>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</si>
  <si>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</si>
  <si>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</si>
  <si>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</si>
  <si>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</si>
  <si>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</si>
  <si>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</si>
  <si>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</si>
  <si>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</si>
  <si>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</si>
  <si>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</si>
  <si>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</si>
  <si>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</si>
  <si>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</si>
  <si>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</si>
  <si>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</si>
  <si>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</si>
  <si>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</si>
  <si>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</si>
  <si>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</si>
  <si>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</si>
  <si>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</si>
  <si>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</si>
  <si>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</si>
  <si>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</si>
  <si>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</si>
  <si>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</si>
  <si>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</si>
  <si>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</si>
  <si>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</si>
  <si>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</si>
  <si>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</si>
  <si>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</si>
  <si>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</si>
  <si>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</si>
  <si>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</si>
  <si>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</si>
  <si>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</si>
  <si>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</si>
  <si>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</si>
  <si>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</si>
  <si>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</si>
  <si>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</si>
  <si>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</si>
  <si>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</si>
  <si>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</si>
  <si>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</si>
  <si>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</si>
  <si>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</si>
  <si>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</si>
  <si>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</si>
  <si>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</si>
  <si>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</si>
  <si>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</si>
  <si>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</si>
  <si>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</si>
  <si>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</si>
  <si>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</si>
  <si>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</si>
  <si>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</si>
  <si>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</si>
  <si>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</si>
  <si>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</si>
  <si>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</si>
  <si>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</si>
  <si>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</si>
  <si>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</si>
  <si>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</si>
  <si>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</si>
  <si>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</si>
  <si>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</si>
  <si>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</si>
  <si>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</si>
  <si>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</si>
  <si>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</si>
  <si>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</si>
  <si>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</si>
  <si>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</si>
  <si>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</si>
  <si>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</si>
  <si>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</si>
  <si>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</si>
  <si>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</si>
  <si>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</si>
  <si>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</si>
  <si>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</si>
  <si>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</si>
  <si>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</si>
  <si>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</si>
  <si>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</si>
  <si>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</si>
  <si>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</si>
  <si>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</si>
  <si>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</si>
  <si>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</si>
  <si>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</si>
  <si>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</si>
  <si>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</si>
  <si>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</si>
  <si>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</si>
  <si>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</si>
  <si>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</si>
  <si>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</si>
  <si>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</si>
  <si>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</si>
  <si>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</si>
  <si>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</si>
  <si>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</si>
  <si>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</si>
  <si>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</si>
  <si>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</si>
  <si>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</si>
  <si>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</si>
  <si>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</si>
  <si>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</si>
  <si>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</si>
  <si>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</si>
  <si>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</si>
  <si>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</si>
  <si>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</si>
  <si>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</si>
  <si>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</si>
  <si>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</si>
  <si>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</si>
  <si>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</si>
  <si>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</si>
  <si>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</si>
  <si>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</si>
  <si>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</si>
  <si>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</si>
  <si>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</si>
  <si>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</si>
  <si>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</si>
  <si>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</si>
  <si>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</si>
  <si>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</si>
  <si>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</si>
  <si>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</si>
  <si>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</si>
  <si>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</si>
  <si>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</si>
  <si>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</si>
  <si>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</si>
  <si>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</si>
  <si>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</si>
  <si>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</si>
  <si>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</si>
  <si>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</si>
  <si>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</si>
  <si>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</si>
  <si>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</si>
  <si>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</si>
  <si>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</si>
  <si>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</si>
  <si>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</si>
  <si>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</si>
  <si>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</si>
  <si>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</si>
  <si>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</si>
  <si>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</si>
  <si>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</si>
  <si>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</si>
  <si>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</si>
  <si>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</si>
  <si>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</si>
  <si>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</si>
  <si>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</si>
  <si>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</si>
  <si>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</si>
  <si>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</si>
  <si>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</si>
  <si>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</si>
  <si>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</si>
  <si>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</si>
  <si>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</si>
  <si>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</si>
  <si>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</si>
  <si>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</si>
  <si>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</si>
  <si>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</si>
  <si>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</si>
  <si>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</si>
  <si>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</si>
  <si>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</si>
  <si>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</si>
  <si>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</si>
  <si>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</si>
  <si>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</si>
  <si>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</si>
  <si>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</si>
  <si>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</si>
  <si>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</si>
  <si>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</si>
  <si>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</si>
  <si>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</si>
  <si>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</si>
  <si>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</si>
  <si>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</si>
  <si>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</si>
  <si>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</si>
  <si>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</si>
  <si>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</si>
  <si>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</si>
  <si>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</si>
  <si>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</si>
  <si>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</si>
  <si>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</si>
  <si>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</si>
  <si>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</si>
  <si>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</si>
  <si>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</si>
  <si>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</si>
  <si>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</si>
  <si>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</si>
  <si>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</si>
  <si>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</si>
  <si>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</si>
  <si>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</si>
  <si>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</si>
  <si>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</si>
  <si>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</si>
  <si>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</si>
  <si>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</si>
  <si>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</si>
  <si>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</si>
  <si>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</si>
  <si>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</si>
  <si>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</si>
  <si>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</si>
  <si>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</si>
  <si>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</si>
  <si>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</si>
  <si>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</si>
  <si>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</si>
  <si>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</si>
  <si>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</si>
  <si>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</si>
  <si>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</si>
  <si>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</si>
  <si>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</si>
  <si>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</si>
  <si>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</si>
  <si>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</si>
  <si>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</si>
  <si>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</si>
  <si>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</si>
  <si>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</si>
  <si>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</si>
  <si>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</si>
  <si>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</si>
  <si>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</si>
  <si>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</si>
  <si>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</si>
  <si>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</si>
  <si>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</si>
  <si>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</si>
  <si>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</si>
  <si>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</si>
  <si>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</si>
  <si>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</si>
  <si>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</si>
  <si>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</si>
  <si>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</si>
  <si>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</si>
  <si>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</si>
  <si>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</si>
  <si>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</si>
  <si>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</si>
  <si>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</si>
  <si>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</si>
  <si>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</si>
  <si>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</si>
  <si>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</si>
  <si>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</si>
  <si>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</si>
  <si>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</si>
  <si>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</si>
  <si>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</si>
  <si>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</si>
  <si>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</si>
  <si>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</si>
  <si>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</si>
  <si>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</si>
  <si>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</si>
  <si>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</si>
  <si>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</si>
  <si>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</si>
  <si>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</si>
  <si>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</si>
  <si>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</si>
  <si>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</si>
  <si>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</si>
  <si>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</si>
  <si>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</si>
  <si>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</si>
  <si>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</si>
  <si>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</si>
  <si>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</si>
  <si>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</si>
  <si>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</si>
  <si>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</si>
  <si>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</si>
  <si>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</si>
  <si>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</si>
  <si>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</si>
  <si>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</si>
  <si>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</si>
  <si>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</si>
  <si>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</si>
  <si>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</si>
  <si>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</si>
  <si>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</si>
  <si>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</si>
  <si>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</si>
  <si>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</si>
  <si>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</si>
  <si>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</si>
  <si>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</si>
  <si>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</si>
  <si>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</si>
  <si>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</si>
  <si>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</si>
  <si>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</si>
  <si>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</si>
  <si>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</si>
  <si>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</si>
  <si>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</si>
  <si>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</si>
  <si>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</si>
  <si>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</si>
  <si>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</si>
  <si>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</si>
  <si>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</si>
  <si>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</si>
  <si>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</si>
  <si>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</si>
  <si>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</si>
  <si>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</si>
  <si>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</si>
  <si>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</si>
  <si>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</si>
  <si>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</si>
  <si>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</si>
  <si>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</si>
  <si>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</si>
  <si>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</si>
  <si>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</si>
  <si>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</si>
  <si>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</si>
  <si>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</si>
  <si>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</si>
  <si>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</si>
  <si>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</si>
  <si>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</si>
  <si>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</si>
  <si>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</si>
  <si>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</si>
  <si>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</si>
  <si>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</si>
  <si>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</si>
  <si>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</si>
  <si>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</si>
  <si>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</si>
  <si>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</si>
  <si>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</si>
  <si>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</si>
  <si>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</si>
  <si>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</si>
  <si>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</si>
  <si>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</si>
  <si>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</si>
  <si>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</si>
  <si>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</si>
  <si>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</si>
  <si>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</si>
  <si>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</si>
  <si>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</si>
  <si>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</si>
  <si>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</si>
  <si>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</si>
  <si>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</si>
  <si>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</si>
  <si>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</si>
  <si>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</si>
  <si>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</si>
  <si>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</si>
  <si>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</si>
  <si>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</si>
  <si>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</si>
  <si>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</si>
  <si>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</si>
  <si>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</si>
  <si>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</si>
  <si>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</si>
  <si>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</si>
  <si>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</si>
  <si>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</si>
  <si>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</si>
  <si>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</si>
  <si>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</si>
  <si>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</si>
  <si>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</si>
  <si>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</si>
  <si>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</si>
  <si>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</si>
  <si>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</si>
  <si>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</si>
  <si>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</si>
  <si>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</si>
  <si>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</si>
  <si>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</si>
  <si>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</si>
  <si>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</si>
  <si>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</si>
  <si>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</si>
  <si>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</si>
  <si>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</si>
  <si>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</si>
  <si>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</si>
  <si>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</si>
  <si>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</si>
  <si>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</si>
  <si>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</si>
  <si>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</si>
  <si>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</si>
  <si>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</si>
  <si>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</si>
  <si>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</si>
  <si>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</si>
  <si>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</si>
  <si>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</si>
  <si>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</si>
  <si>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</si>
  <si>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</si>
  <si>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</si>
  <si>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</si>
  <si>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</si>
  <si>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</si>
  <si>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</si>
  <si>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</si>
  <si>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</si>
  <si>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</si>
  <si>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</si>
  <si>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</si>
  <si>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</si>
  <si>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</si>
  <si>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</si>
  <si>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</si>
  <si>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</si>
  <si>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</si>
  <si>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</si>
  <si>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</si>
  <si>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</si>
  <si>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</si>
  <si>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</si>
  <si>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</si>
  <si>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</si>
  <si>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</si>
  <si>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</si>
  <si>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</si>
  <si>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</si>
  <si>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</si>
  <si>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</si>
  <si>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</si>
  <si>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</si>
  <si>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</si>
  <si>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</si>
  <si>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</si>
  <si>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</si>
  <si>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</si>
  <si>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</si>
  <si>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</si>
  <si>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</si>
  <si>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</si>
  <si>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</si>
  <si>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</si>
  <si>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</si>
  <si>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</si>
  <si>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</si>
  <si>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</si>
  <si>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</si>
  <si>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</si>
  <si>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</si>
  <si>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</si>
  <si>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</si>
  <si>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</si>
  <si>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</si>
  <si>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</si>
  <si>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</si>
  <si>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</si>
  <si>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</si>
  <si>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</si>
  <si>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</si>
  <si>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</si>
  <si>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</si>
  <si>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</si>
  <si>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</si>
  <si>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</si>
  <si>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</si>
  <si>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</si>
  <si>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</si>
  <si>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</si>
  <si>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</si>
  <si>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</si>
  <si>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</si>
  <si>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</si>
  <si>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</si>
  <si>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</si>
  <si>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</si>
  <si>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</si>
  <si>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</si>
  <si>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</si>
  <si>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</si>
  <si>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</si>
  <si>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</si>
  <si>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</si>
  <si>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</si>
  <si>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</si>
  <si>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</si>
  <si>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</si>
  <si>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</si>
  <si>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</si>
  <si>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</si>
  <si>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</si>
  <si>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</si>
  <si>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</si>
  <si>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</si>
  <si>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</si>
  <si>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</si>
  <si>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</si>
  <si>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</si>
  <si>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</si>
  <si>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</si>
  <si>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</si>
  <si>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</si>
  <si>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</si>
  <si>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</si>
  <si>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</si>
  <si>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</si>
  <si>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</si>
  <si>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</si>
  <si>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</si>
  <si>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</si>
  <si>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</si>
  <si>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</si>
  <si>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</si>
  <si>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</si>
  <si>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</si>
  <si>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</si>
  <si>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</si>
  <si>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</si>
  <si>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</si>
  <si>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</si>
  <si>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</si>
  <si>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</si>
  <si>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</si>
  <si>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</si>
  <si>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</si>
  <si>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</si>
  <si>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</si>
  <si>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</si>
  <si>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</si>
  <si>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</si>
  <si>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</si>
  <si>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</si>
  <si>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</si>
  <si>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</si>
  <si>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</si>
  <si>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</si>
  <si>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</si>
  <si>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</si>
  <si>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</si>
  <si>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</si>
  <si>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</si>
  <si>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</si>
  <si>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</si>
  <si>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</si>
  <si>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</si>
  <si>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</si>
  <si>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</si>
  <si>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</si>
  <si>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</si>
  <si>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</si>
  <si>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</si>
  <si>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</si>
  <si>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</si>
  <si>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</si>
  <si>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</si>
  <si>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</si>
  <si>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</si>
  <si>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</si>
  <si>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</si>
  <si>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</si>
  <si>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</si>
  <si>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</si>
  <si>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</si>
  <si>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</si>
  <si>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</si>
  <si>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</si>
  <si>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</si>
  <si>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</si>
  <si>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</si>
  <si>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</si>
  <si>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</si>
  <si>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</si>
  <si>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</si>
  <si>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</si>
  <si>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</si>
  <si>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</si>
  <si>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</si>
  <si>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</si>
  <si>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</si>
  <si>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</si>
  <si>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</si>
  <si>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</si>
  <si>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</si>
  <si>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</si>
  <si>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</si>
  <si>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</si>
  <si>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</si>
  <si>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</si>
  <si>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</si>
  <si>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</si>
  <si>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</si>
  <si>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</si>
  <si>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</si>
  <si>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</si>
  <si>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</si>
  <si>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</si>
  <si>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</si>
  <si>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</si>
  <si>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</si>
  <si>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</si>
  <si>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</si>
  <si>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</si>
  <si>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</si>
  <si>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</si>
  <si>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</si>
  <si>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</si>
  <si>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</si>
  <si>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</si>
  <si>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</si>
  <si>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</si>
  <si>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</si>
  <si>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</si>
  <si>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</si>
  <si>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</si>
  <si>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</si>
  <si>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</si>
  <si>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</si>
  <si>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</si>
  <si>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</si>
  <si>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</si>
  <si>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</si>
  <si>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</si>
  <si>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</si>
  <si>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</si>
  <si>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</si>
  <si>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</si>
  <si>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</si>
  <si>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</si>
  <si>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</si>
  <si>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</si>
  <si>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</si>
  <si>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</si>
  <si>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</si>
  <si>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</si>
  <si>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</si>
  <si>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</si>
  <si>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</si>
  <si>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</si>
  <si>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</si>
  <si>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</si>
  <si>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</si>
  <si>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</si>
  <si>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</si>
  <si>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</si>
  <si>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</si>
  <si>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</si>
  <si>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</si>
  <si>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</si>
  <si>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</si>
  <si>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</si>
  <si>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</si>
  <si>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</si>
  <si>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</si>
  <si>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</si>
  <si>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</si>
  <si>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</si>
  <si>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</si>
  <si>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</si>
  <si>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</si>
  <si>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</si>
  <si>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</si>
  <si>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</si>
  <si>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</si>
  <si>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</si>
  <si>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</si>
  <si>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</si>
  <si>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</si>
  <si>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</si>
  <si>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</si>
  <si>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</si>
  <si>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</si>
  <si>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</si>
  <si>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</si>
  <si>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</si>
  <si>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</si>
  <si>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</si>
  <si>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</si>
  <si>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</si>
  <si>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</si>
  <si>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</si>
  <si>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</si>
  <si>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</si>
  <si>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</si>
  <si>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</si>
  <si>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</si>
  <si>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</si>
  <si>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</si>
  <si>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</si>
  <si>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</si>
  <si>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</si>
  <si>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</si>
  <si>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</si>
  <si>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</si>
  <si>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</si>
  <si>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</si>
  <si>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</si>
  <si>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</si>
  <si>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</si>
  <si>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</si>
  <si>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</si>
  <si>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</si>
  <si>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</si>
  <si>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</si>
  <si>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</si>
  <si>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</si>
  <si>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</si>
  <si>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</si>
  <si>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</si>
  <si>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</si>
  <si>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</si>
  <si>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</si>
  <si>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</si>
  <si>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</si>
  <si>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</si>
  <si>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</si>
  <si>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</si>
  <si>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</si>
  <si>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</si>
  <si>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</si>
  <si>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</si>
  <si>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</si>
  <si>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</si>
  <si>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</si>
  <si>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</si>
  <si>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</si>
  <si>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</si>
  <si>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</si>
  <si>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</si>
  <si>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</si>
  <si>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</si>
  <si>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</si>
  <si>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</si>
  <si>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</si>
  <si>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</si>
  <si>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</si>
  <si>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</si>
  <si>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</si>
  <si>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</si>
  <si>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</si>
  <si>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</si>
  <si>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</si>
  <si>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</si>
  <si>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</si>
  <si>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</si>
  <si>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</si>
  <si>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</si>
  <si>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</si>
  <si>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</si>
  <si>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</si>
  <si>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</si>
  <si>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</si>
  <si>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</si>
  <si>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</si>
  <si>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</si>
  <si>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</si>
  <si>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</si>
  <si>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</si>
  <si>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</si>
  <si>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</si>
  <si>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</si>
  <si>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</si>
  <si>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</si>
  <si>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</si>
  <si>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</si>
  <si>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</si>
  <si>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</si>
  <si>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</si>
  <si>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</si>
  <si>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</si>
  <si>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</si>
  <si>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</si>
  <si>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</si>
  <si>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</si>
  <si>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</si>
  <si>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</si>
  <si>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</si>
  <si>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</si>
  <si>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</si>
  <si>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</si>
  <si>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</si>
  <si>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</si>
  <si>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</si>
  <si>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</si>
  <si>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</si>
  <si>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</si>
  <si>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</si>
  <si>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</si>
  <si>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</si>
  <si>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</si>
  <si>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</si>
  <si>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</si>
  <si>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</si>
  <si>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</si>
  <si>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</si>
  <si>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</si>
  <si>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</si>
  <si>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</si>
  <si>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</si>
  <si>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</si>
  <si>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</si>
  <si>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</si>
  <si>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</si>
  <si>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</si>
  <si>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</si>
  <si>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</si>
  <si>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</si>
  <si>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</si>
  <si>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</si>
  <si>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</si>
  <si>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</si>
  <si>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</si>
  <si>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</si>
  <si>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</si>
  <si>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</si>
  <si>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</si>
  <si>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</si>
  <si>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</si>
  <si>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</si>
  <si>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</si>
  <si>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</si>
  <si>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</si>
  <si>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</si>
  <si>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</si>
  <si>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</si>
  <si>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</si>
  <si>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</si>
  <si>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</si>
  <si>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</si>
  <si>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</si>
  <si>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</si>
  <si>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</si>
  <si>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</si>
  <si>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</si>
  <si>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</si>
  <si>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</si>
  <si>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</si>
  <si>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</si>
  <si>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</si>
  <si>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</si>
  <si>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</si>
  <si>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</si>
  <si>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</si>
  <si>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</si>
  <si>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</si>
  <si>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</si>
  <si>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</si>
  <si>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</si>
  <si>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</si>
  <si>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</si>
  <si>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</si>
  <si>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</si>
  <si>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</si>
  <si>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</si>
  <si>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</si>
  <si>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</si>
  <si>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</si>
  <si>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</si>
  <si>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</si>
  <si>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</si>
  <si>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</si>
  <si>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</si>
  <si>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</si>
  <si>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</si>
  <si>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</si>
  <si>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</si>
  <si>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</si>
  <si>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</si>
  <si>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</si>
  <si>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</si>
  <si>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</si>
  <si>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</si>
  <si>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</si>
  <si>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</si>
  <si>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</si>
  <si>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</si>
  <si>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</si>
  <si>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</si>
  <si>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</si>
  <si>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</si>
  <si>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</si>
  <si>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</si>
  <si>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</si>
  <si>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</si>
  <si>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</si>
  <si>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</si>
  <si>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</si>
  <si>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</si>
  <si>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</si>
  <si>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</si>
  <si>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</si>
  <si>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</si>
  <si>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</si>
  <si>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</si>
  <si>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</si>
  <si>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</si>
  <si>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</si>
  <si>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</si>
  <si>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</si>
  <si>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</si>
  <si>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</si>
  <si>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</si>
  <si>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</si>
  <si>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</si>
  <si>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</si>
  <si>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</si>
  <si>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</si>
  <si>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</si>
  <si>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</si>
  <si>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</si>
  <si>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</si>
  <si>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</si>
  <si>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</si>
  <si>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</si>
  <si>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</si>
  <si>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</si>
  <si>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</si>
  <si>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</si>
  <si>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</si>
  <si>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</si>
  <si>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</si>
  <si>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</si>
  <si>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</si>
  <si>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</si>
  <si>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</si>
  <si>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</si>
  <si>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</si>
  <si>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</si>
  <si>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</si>
  <si>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</si>
  <si>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</si>
  <si>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</si>
  <si>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</si>
  <si>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</si>
  <si>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</si>
  <si>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</si>
  <si>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</si>
  <si>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</si>
  <si>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</si>
  <si>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</si>
  <si>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</si>
  <si>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</si>
  <si>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</si>
  <si>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</si>
  <si>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</si>
  <si>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</si>
  <si>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</si>
  <si>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</si>
  <si>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</si>
  <si>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</si>
  <si>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</si>
  <si>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</si>
  <si>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</si>
  <si>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</si>
  <si>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</si>
  <si>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</si>
  <si>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</si>
  <si>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</si>
  <si>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</si>
  <si>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</si>
  <si>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</si>
  <si>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</si>
  <si>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</si>
  <si>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</si>
  <si>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</si>
  <si>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</si>
  <si>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</si>
  <si>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</si>
  <si>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</si>
  <si>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</si>
  <si>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</si>
  <si>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</si>
  <si>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</si>
  <si>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</si>
  <si>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</si>
  <si>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</si>
  <si>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</si>
  <si>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</si>
  <si>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</si>
  <si>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</si>
  <si>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</si>
  <si>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</si>
  <si>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</si>
  <si>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</si>
  <si>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</si>
  <si>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</si>
  <si>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</si>
  <si>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</si>
  <si>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</si>
  <si>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</si>
  <si>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</si>
  <si>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</si>
  <si>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</si>
  <si>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</si>
  <si>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</si>
  <si>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</si>
  <si>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</si>
  <si>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</si>
  <si>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</si>
  <si>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</si>
  <si>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</si>
  <si>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</si>
  <si>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</si>
  <si>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</si>
  <si>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</si>
  <si>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</si>
  <si>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</si>
  <si>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</si>
  <si>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</si>
  <si>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</si>
  <si>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</si>
  <si>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</si>
  <si>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</si>
  <si>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</si>
  <si>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</si>
  <si>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</si>
  <si>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</si>
  <si>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</si>
  <si>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</si>
  <si>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</si>
  <si>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</si>
  <si>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</si>
  <si>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</si>
  <si>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</si>
  <si>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</si>
  <si>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</si>
  <si>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</si>
  <si>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</si>
  <si>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</si>
  <si>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</si>
  <si>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</si>
  <si>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</si>
  <si>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</si>
  <si>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</si>
  <si>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</si>
  <si>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</si>
  <si>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</si>
  <si>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</si>
  <si>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</si>
  <si>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</si>
  <si>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</si>
  <si>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</si>
  <si>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</si>
  <si>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</si>
  <si>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</si>
  <si>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</si>
  <si>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</si>
  <si>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</si>
  <si>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</si>
  <si>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</si>
  <si>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</si>
  <si>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</si>
  <si>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</si>
  <si>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</si>
  <si>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</si>
  <si>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</si>
  <si>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</si>
  <si>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</si>
  <si>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</si>
  <si>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</si>
  <si>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</si>
  <si>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</si>
  <si>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</si>
  <si>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</si>
  <si>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</si>
  <si>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</si>
  <si>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</si>
  <si>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</si>
  <si>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</si>
  <si>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</si>
  <si>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</si>
  <si>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</si>
  <si>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</si>
  <si>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</si>
  <si>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</si>
  <si>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</si>
  <si>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</si>
  <si>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</si>
  <si>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</si>
  <si>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</si>
  <si>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</si>
  <si>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</si>
  <si>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</si>
  <si>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</si>
  <si>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</si>
  <si>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</si>
  <si>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</si>
  <si>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</si>
  <si>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</si>
  <si>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</si>
  <si>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</si>
  <si>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</si>
  <si>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</si>
  <si>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</si>
  <si>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</si>
  <si>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</si>
  <si>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</si>
  <si>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</si>
  <si>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</si>
  <si>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</si>
  <si>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</si>
  <si>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</si>
  <si>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</si>
  <si>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</si>
  <si>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</si>
  <si>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</si>
  <si>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</si>
  <si>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</si>
  <si>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</si>
  <si>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</si>
  <si>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</si>
  <si>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</si>
  <si>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</si>
  <si>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</si>
  <si>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</si>
  <si>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</si>
  <si>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</si>
  <si>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</si>
  <si>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</si>
  <si>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</si>
  <si>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</si>
  <si>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</si>
  <si>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</si>
  <si>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</si>
  <si>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</si>
  <si>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</si>
  <si>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</si>
  <si>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</si>
  <si>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</si>
  <si>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</si>
  <si>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</si>
  <si>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</si>
  <si>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</si>
  <si>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</si>
  <si>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</si>
  <si>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</si>
  <si>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</si>
  <si>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</si>
  <si>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</si>
  <si>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</si>
  <si>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</si>
  <si>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</si>
  <si>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</si>
  <si>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</si>
  <si>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</si>
  <si>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</si>
  <si>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</si>
  <si>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</si>
  <si>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</si>
  <si>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</si>
  <si>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</si>
  <si>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</si>
  <si>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</si>
  <si>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</si>
  <si>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</si>
  <si>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</si>
  <si>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</si>
  <si>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</si>
  <si>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</si>
  <si>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</si>
  <si>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</si>
  <si>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</si>
  <si>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</si>
  <si>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</si>
  <si>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</si>
  <si>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</si>
  <si>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</si>
  <si>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</si>
  <si>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</si>
  <si>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</si>
  <si>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</si>
  <si>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</si>
  <si>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</si>
  <si>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</si>
  <si>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</si>
  <si>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</si>
  <si>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</si>
  <si>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</si>
  <si>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</si>
  <si>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</si>
  <si>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</si>
  <si>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</si>
  <si>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</si>
  <si>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</si>
  <si>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</si>
  <si>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</si>
  <si>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</si>
  <si>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</si>
  <si>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</si>
  <si>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</si>
  <si>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</si>
  <si>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</si>
  <si>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</si>
  <si>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</si>
  <si>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</si>
  <si>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</si>
  <si>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</si>
  <si>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</si>
  <si>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</si>
  <si>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</si>
  <si>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</si>
  <si>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</si>
  <si>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</si>
  <si>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</si>
  <si>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</si>
  <si>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</si>
  <si>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</si>
  <si>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</si>
  <si>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</si>
  <si>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</si>
  <si>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</si>
  <si>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</si>
  <si>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</si>
  <si>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</si>
  <si>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</si>
  <si>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</si>
  <si>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</si>
  <si>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</si>
  <si>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</si>
  <si>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</si>
  <si>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</si>
  <si>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</si>
  <si>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</si>
  <si>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</si>
  <si>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</si>
  <si>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</si>
  <si>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</si>
  <si>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</si>
  <si>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</si>
  <si>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</si>
  <si>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</si>
  <si>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</si>
  <si>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</si>
  <si>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</si>
  <si>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</si>
  <si>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</si>
  <si>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</si>
  <si>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</si>
  <si>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</si>
  <si>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</si>
  <si>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</si>
  <si>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</si>
  <si>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</si>
  <si>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</si>
  <si>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</si>
  <si>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</si>
  <si>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</si>
  <si>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</si>
  <si>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</si>
  <si>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</si>
  <si>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</si>
  <si>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</si>
  <si>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</si>
  <si>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</si>
  <si>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</si>
  <si>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</si>
  <si>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</si>
  <si>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</si>
  <si>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</si>
  <si>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</si>
  <si>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</si>
  <si>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</si>
  <si>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</si>
  <si>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</si>
  <si>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</si>
  <si>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</si>
  <si>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</si>
  <si>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</si>
  <si>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</si>
  <si>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</si>
  <si>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</si>
  <si>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</si>
  <si>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</si>
  <si>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</si>
  <si>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</si>
  <si>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</si>
  <si>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</si>
  <si>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</si>
  <si>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</si>
  <si>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</si>
  <si>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</si>
  <si>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</si>
  <si>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</si>
  <si>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</si>
  <si>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</si>
  <si>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</si>
  <si>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</si>
  <si>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</si>
  <si>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</si>
  <si>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</si>
  <si>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</si>
  <si>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</si>
  <si>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</si>
  <si>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</si>
  <si>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</si>
  <si>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</si>
  <si>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</si>
  <si>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</si>
  <si>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</si>
  <si>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</si>
  <si>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</si>
  <si>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</si>
  <si>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</si>
  <si>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</si>
  <si>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</si>
  <si>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</si>
  <si>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</si>
  <si>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</si>
  <si>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</si>
  <si>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</si>
  <si>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</si>
  <si>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</si>
  <si>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</si>
  <si>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</si>
  <si>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</si>
  <si>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</si>
  <si>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</si>
  <si>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</si>
  <si>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</si>
  <si>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</si>
  <si>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</si>
  <si>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</si>
  <si>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</si>
  <si>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</si>
  <si>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</si>
  <si>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</si>
  <si>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</si>
  <si>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</si>
  <si>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</si>
  <si>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</si>
  <si>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</si>
  <si>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</si>
  <si>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</si>
  <si>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</si>
  <si>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</si>
  <si>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</si>
  <si>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</si>
  <si>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</si>
  <si>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</si>
  <si>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</si>
  <si>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</si>
  <si>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</si>
  <si>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</si>
  <si>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</si>
  <si>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</si>
  <si>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</si>
  <si>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</si>
  <si>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</si>
  <si>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</si>
  <si>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</si>
  <si>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</si>
  <si>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</si>
  <si>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</si>
  <si>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</si>
  <si>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</si>
  <si>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</si>
  <si>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</si>
  <si>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</si>
  <si>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</si>
  <si>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</si>
  <si>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</si>
  <si>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</si>
  <si>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</si>
  <si>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</si>
  <si>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</si>
  <si>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</si>
  <si>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</si>
  <si>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</si>
  <si>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</si>
  <si>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</si>
  <si>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</si>
  <si>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</si>
  <si>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</si>
  <si>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</si>
  <si>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</si>
  <si>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</si>
  <si>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</si>
  <si>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</si>
  <si>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</si>
  <si>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</si>
  <si>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</si>
  <si>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</si>
  <si>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</si>
  <si>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</si>
  <si>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</si>
  <si>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</si>
  <si>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</si>
  <si>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</si>
  <si>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</si>
  <si>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</si>
  <si>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</si>
  <si>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</si>
  <si>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</si>
  <si>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</si>
  <si>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</si>
  <si>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</si>
  <si>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</si>
  <si>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</si>
  <si>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</si>
  <si>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</si>
  <si>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</si>
  <si>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</si>
  <si>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</si>
  <si>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</si>
  <si>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</si>
  <si>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</si>
  <si>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</si>
  <si>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</si>
  <si>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</si>
  <si>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</si>
  <si>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</si>
  <si>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</si>
  <si>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</si>
  <si>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</si>
  <si>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</si>
  <si>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</si>
  <si>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</si>
  <si>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</si>
  <si>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</si>
  <si>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</si>
  <si>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</si>
  <si>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</si>
  <si>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</si>
  <si>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</si>
  <si>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</si>
  <si>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</si>
  <si>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</si>
  <si>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</si>
  <si>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</si>
  <si>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</si>
  <si>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</si>
  <si>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</si>
  <si>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</si>
  <si>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</si>
  <si>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</si>
  <si>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</si>
  <si>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</si>
  <si>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</si>
  <si>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</si>
  <si>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</si>
  <si>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</si>
  <si>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</si>
  <si>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</si>
  <si>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</si>
  <si>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</si>
  <si>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</si>
  <si>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</si>
  <si>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</si>
  <si>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</si>
  <si>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</si>
  <si>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</si>
  <si>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</si>
  <si>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</si>
  <si>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</si>
  <si>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</si>
  <si>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</si>
  <si>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</si>
  <si>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</si>
  <si>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</si>
  <si>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</si>
  <si>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</si>
  <si>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</si>
  <si>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</si>
  <si>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</si>
  <si>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</si>
  <si>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</si>
  <si>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</si>
  <si>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</si>
  <si>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</si>
  <si>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</si>
  <si>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</si>
  <si>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</si>
  <si>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</si>
  <si>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</si>
  <si>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</si>
  <si>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</si>
  <si>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</si>
  <si>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</si>
  <si>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</si>
  <si>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</si>
  <si>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</si>
  <si>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</si>
  <si>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</si>
  <si>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</si>
  <si>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</si>
  <si>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</si>
  <si>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</si>
  <si>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</si>
  <si>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</si>
  <si>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</si>
  <si>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</si>
  <si>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</si>
  <si>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</si>
  <si>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</si>
  <si>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</si>
  <si>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</si>
  <si>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</si>
  <si>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</si>
  <si>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</si>
  <si>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</si>
  <si>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</si>
  <si>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</si>
  <si>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</si>
  <si>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</si>
  <si>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</si>
  <si>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</si>
  <si>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</si>
  <si>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</si>
  <si>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</si>
  <si>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</si>
  <si>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</si>
  <si>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</si>
  <si>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</si>
  <si>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</si>
  <si>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</si>
  <si>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</si>
  <si>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</si>
  <si>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</si>
  <si>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</si>
  <si>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</si>
  <si>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</si>
  <si>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</si>
  <si>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</si>
  <si>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</si>
  <si>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</si>
  <si>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</si>
  <si>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</si>
  <si>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</si>
  <si>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</si>
  <si>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</si>
  <si>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</si>
  <si>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</si>
  <si>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</si>
  <si>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</si>
  <si>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</si>
  <si>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</si>
  <si>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</si>
  <si>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</si>
  <si>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</si>
  <si>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</si>
  <si>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</si>
  <si>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</si>
  <si>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</si>
  <si>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</si>
  <si>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</si>
  <si>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</si>
  <si>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</si>
  <si>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</si>
  <si>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</si>
  <si>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</si>
  <si>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</si>
  <si>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</si>
  <si>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</si>
  <si>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</si>
  <si>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</si>
  <si>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</si>
  <si>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</si>
  <si>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</si>
  <si>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</si>
  <si>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</si>
  <si>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</si>
  <si>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</si>
  <si>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</si>
  <si>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</si>
  <si>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</si>
  <si>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</si>
  <si>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</si>
  <si>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</si>
  <si>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</si>
  <si>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</si>
  <si>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</si>
  <si>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</si>
  <si>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</si>
  <si>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</si>
  <si>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</si>
  <si>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</si>
  <si>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</si>
  <si>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</si>
  <si>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</si>
  <si>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</si>
  <si>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</si>
  <si>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</si>
  <si>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</si>
  <si>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</si>
  <si>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</si>
  <si>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</si>
  <si>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</si>
  <si>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</si>
  <si>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</si>
  <si>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</si>
  <si>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</si>
  <si>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</si>
  <si>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</si>
  <si>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</si>
  <si>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</si>
  <si>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</si>
  <si>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</si>
  <si>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</si>
  <si>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</si>
  <si>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</si>
  <si>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</si>
  <si>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</si>
  <si>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</si>
  <si>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</si>
  <si>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</si>
  <si>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</si>
  <si>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</si>
  <si>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</si>
  <si>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</si>
  <si>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</si>
  <si>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</si>
  <si>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</si>
  <si>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</si>
  <si>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</si>
  <si>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</si>
  <si>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</si>
  <si>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</si>
  <si>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</si>
  <si>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</si>
  <si>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</si>
  <si>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</si>
  <si>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</si>
  <si>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</si>
  <si>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</si>
  <si>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</si>
  <si>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</si>
  <si>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</si>
  <si>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</si>
  <si>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</si>
  <si>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</si>
  <si>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</si>
  <si>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</si>
  <si>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</si>
  <si>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</si>
  <si>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</si>
  <si>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</si>
  <si>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</si>
  <si>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</si>
  <si>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</si>
  <si>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</si>
  <si>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</si>
  <si>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</si>
  <si>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</si>
  <si>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</si>
  <si>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</si>
  <si>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</si>
  <si>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</si>
  <si>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</si>
  <si>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</si>
  <si>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</si>
  <si>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</si>
  <si>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</si>
  <si>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</si>
  <si>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</si>
  <si>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</si>
  <si>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</si>
  <si>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</si>
  <si>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</si>
  <si>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</si>
  <si>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</si>
  <si>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</si>
  <si>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</si>
  <si>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</si>
  <si>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</si>
  <si>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</si>
  <si>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</si>
  <si>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</si>
  <si>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</si>
  <si>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</si>
  <si>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</si>
  <si>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</si>
  <si>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</si>
  <si>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</si>
  <si>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</si>
  <si>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</si>
  <si>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</si>
  <si>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</si>
  <si>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</si>
  <si>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</si>
  <si>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</si>
  <si>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</si>
  <si>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</si>
  <si>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</si>
  <si>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</si>
  <si>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</si>
  <si>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</si>
  <si>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</si>
  <si>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</si>
  <si>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</si>
  <si>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</si>
  <si>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</si>
  <si>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</si>
  <si>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</si>
  <si>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</si>
  <si>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</si>
  <si>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</si>
  <si>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</si>
  <si>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</si>
  <si>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</si>
  <si>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</si>
  <si>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</si>
  <si>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</si>
  <si>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</si>
  <si>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</si>
  <si>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</si>
  <si>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</si>
  <si>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</si>
  <si>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</si>
  <si>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</si>
  <si>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</si>
  <si>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</si>
  <si>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</si>
  <si>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</si>
  <si>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</si>
  <si>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</si>
  <si>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</si>
  <si>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</si>
  <si>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</si>
  <si>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</si>
  <si>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</si>
  <si>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</si>
  <si>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</si>
  <si>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</si>
  <si>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</si>
  <si>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</si>
  <si>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</si>
  <si>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</si>
  <si>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</si>
  <si>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</si>
  <si>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</si>
  <si>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</si>
  <si>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</si>
  <si>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</si>
  <si>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</si>
  <si>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</si>
  <si>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</si>
  <si>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</si>
  <si>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</si>
  <si>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</si>
  <si>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</si>
  <si>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</si>
  <si>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</si>
  <si>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</si>
  <si>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</si>
  <si>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</si>
  <si>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</si>
  <si>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</si>
  <si>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</si>
  <si>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</si>
  <si>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</si>
  <si>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</si>
  <si>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</si>
  <si>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</si>
  <si>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</si>
  <si>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</si>
  <si>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</si>
  <si>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</si>
  <si>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</si>
  <si>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</si>
  <si>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</si>
  <si>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</si>
  <si>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</si>
  <si>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</si>
  <si>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</si>
  <si>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</si>
  <si>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</si>
  <si>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</si>
  <si>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</si>
  <si>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</si>
  <si>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</si>
  <si>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</si>
  <si>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</si>
  <si>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</si>
  <si>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</si>
  <si>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</si>
  <si>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</si>
  <si>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</si>
  <si>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</si>
  <si>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</si>
  <si>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</si>
  <si>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</si>
  <si>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</si>
  <si>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</si>
  <si>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</si>
  <si>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</si>
  <si>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</si>
  <si>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</si>
  <si>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</si>
  <si>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</si>
  <si>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</si>
  <si>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</si>
  <si>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</si>
  <si>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</si>
  <si>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</si>
  <si>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</si>
  <si>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</si>
  <si>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</si>
  <si>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</si>
  <si>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</si>
  <si>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</si>
  <si>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</si>
  <si>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</si>
  <si>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</si>
  <si>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</si>
  <si>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</si>
  <si>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</si>
  <si>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</si>
  <si>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</si>
  <si>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</si>
  <si>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</si>
  <si>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</si>
  <si>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</si>
  <si>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</si>
  <si>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</si>
  <si>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</si>
  <si>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</si>
  <si>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</si>
  <si>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</si>
  <si>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</si>
  <si>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</si>
  <si>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</si>
  <si>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</si>
  <si>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</si>
  <si>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</si>
  <si>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</si>
  <si>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</si>
  <si>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</si>
  <si>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</si>
  <si>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</si>
  <si>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</si>
  <si>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</si>
  <si>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</si>
  <si>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</si>
  <si>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</si>
  <si>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</si>
  <si>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</si>
  <si>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</si>
  <si>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</si>
  <si>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</si>
  <si>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</si>
  <si>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</si>
  <si>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</si>
  <si>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</si>
  <si>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</si>
  <si>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</si>
  <si>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</si>
  <si>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</si>
  <si>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</si>
  <si>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</si>
  <si>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</si>
  <si>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</si>
  <si>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</si>
  <si>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</si>
  <si>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</si>
  <si>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</si>
  <si>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</si>
  <si>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</si>
  <si>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</si>
  <si>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</si>
  <si>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</si>
  <si>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</si>
  <si>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</si>
  <si>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</si>
  <si>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</si>
  <si>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</si>
  <si>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</si>
  <si>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</si>
  <si>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</si>
  <si>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</si>
  <si>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</si>
  <si>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</si>
  <si>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</si>
  <si>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</si>
  <si>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</si>
  <si>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</si>
  <si>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</si>
  <si>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</si>
  <si>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</si>
  <si>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</si>
  <si>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</si>
  <si>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</si>
  <si>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</si>
  <si>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</si>
  <si>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</si>
  <si>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</si>
  <si>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</si>
  <si>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</si>
  <si>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</si>
  <si>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</si>
  <si>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</si>
  <si>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</si>
  <si>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</si>
  <si>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</si>
  <si>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</si>
  <si>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</si>
  <si>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</si>
  <si>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</si>
  <si>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</si>
  <si>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</si>
  <si>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</si>
  <si>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</si>
  <si>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</si>
  <si>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</si>
  <si>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</si>
  <si>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</si>
  <si>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</si>
  <si>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</si>
  <si>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</si>
  <si>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</si>
  <si>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</si>
  <si>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</si>
  <si>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</si>
  <si>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</si>
  <si>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</si>
  <si>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</si>
  <si>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</si>
  <si>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</si>
  <si>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</si>
  <si>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</si>
  <si>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</si>
  <si>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</si>
  <si>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</si>
  <si>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</si>
  <si>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</si>
  <si>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</si>
  <si>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</si>
  <si>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</si>
  <si>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</si>
  <si>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</si>
  <si>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</si>
  <si>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</si>
  <si>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</si>
  <si>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</si>
  <si>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</si>
  <si>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</si>
  <si>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</si>
  <si>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</si>
  <si>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</si>
  <si>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</si>
  <si>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</si>
  <si>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</si>
  <si>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</si>
  <si>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</si>
  <si>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</si>
  <si>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</si>
  <si>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</si>
  <si>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</si>
  <si>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</si>
  <si>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</si>
  <si>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</si>
  <si>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</si>
  <si>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</si>
  <si>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</si>
  <si>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</si>
  <si>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</si>
  <si>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</si>
  <si>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</si>
  <si>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</si>
  <si>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</si>
  <si>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</si>
  <si>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</si>
  <si>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</si>
  <si>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</si>
  <si>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</si>
  <si>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</si>
  <si>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</si>
  <si>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</si>
  <si>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</si>
  <si>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</si>
  <si>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</si>
  <si>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</si>
  <si>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</si>
  <si>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</si>
  <si>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</si>
  <si>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</si>
  <si>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</si>
  <si>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</si>
  <si>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</si>
  <si>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</si>
  <si>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</si>
  <si>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</si>
  <si>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</si>
  <si>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</si>
  <si>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</si>
  <si>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</si>
  <si>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</si>
  <si>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</si>
  <si>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</si>
  <si>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</si>
  <si>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</si>
  <si>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</si>
  <si>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</si>
  <si>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</si>
  <si>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</si>
  <si>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</si>
  <si>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</si>
  <si>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</si>
  <si>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</si>
  <si>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</si>
  <si>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</si>
  <si>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</si>
  <si>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</si>
  <si>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</si>
  <si>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</si>
  <si>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</si>
  <si>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</si>
  <si>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</si>
  <si>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</si>
  <si>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</si>
  <si>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</si>
  <si>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</si>
  <si>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</si>
  <si>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</si>
  <si>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</si>
  <si>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</si>
  <si>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</si>
  <si>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</si>
  <si>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</si>
  <si>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</si>
  <si>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</si>
  <si>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</si>
  <si>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</si>
  <si>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</si>
  <si>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</si>
  <si>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</si>
  <si>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</si>
  <si>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</si>
  <si>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</si>
  <si>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</si>
  <si>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</si>
  <si>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</si>
  <si>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</si>
  <si>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</si>
  <si>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</si>
  <si>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</si>
  <si>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</si>
  <si>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</si>
  <si>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</si>
  <si>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</si>
  <si>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</si>
  <si>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</si>
  <si>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</si>
  <si>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</si>
  <si>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</si>
  <si>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</si>
  <si>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</si>
  <si>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</si>
  <si>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</si>
  <si>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</si>
  <si>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</si>
  <si>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</si>
  <si>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</si>
  <si>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</si>
  <si>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</si>
  <si>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</si>
  <si>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</si>
  <si>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</si>
  <si>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</si>
  <si>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</si>
  <si>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</si>
  <si>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</si>
  <si>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</si>
  <si>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</si>
  <si>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</si>
  <si>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</si>
  <si>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</si>
  <si>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</si>
  <si>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</si>
  <si>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</si>
  <si>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</si>
  <si>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</si>
  <si>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</si>
  <si>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</si>
  <si>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</si>
  <si>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</si>
  <si>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</si>
  <si>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</si>
  <si>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</si>
  <si>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</si>
  <si>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</si>
  <si>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</si>
  <si>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</si>
  <si>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</si>
  <si>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</si>
  <si>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</si>
  <si>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</si>
  <si>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</si>
  <si>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</si>
  <si>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</si>
  <si>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</si>
  <si>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</si>
  <si>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</si>
  <si>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</si>
  <si>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</si>
  <si>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</si>
  <si>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</si>
  <si>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</si>
  <si>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</si>
  <si>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</si>
  <si>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</si>
  <si>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</si>
  <si>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</si>
  <si>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</si>
  <si>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</si>
  <si>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</si>
  <si>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</si>
  <si>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</si>
  <si>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</si>
  <si>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</si>
  <si>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</si>
  <si>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</si>
  <si>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</si>
  <si>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</si>
  <si>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</si>
  <si>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</si>
  <si>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</si>
  <si>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</si>
  <si>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</si>
  <si>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</si>
  <si>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</si>
  <si>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</si>
  <si>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</si>
  <si>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</si>
  <si>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</si>
  <si>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</si>
  <si>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</si>
  <si>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</si>
  <si>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</si>
  <si>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</si>
  <si>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</si>
  <si>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</si>
  <si>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</si>
  <si>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</si>
  <si>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</si>
  <si>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</si>
  <si>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</si>
  <si>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</si>
  <si>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</si>
  <si>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</si>
  <si>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</si>
  <si>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</si>
  <si>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</si>
  <si>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</si>
  <si>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</si>
  <si>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</si>
  <si>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</si>
  <si>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</si>
  <si>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</si>
  <si>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</si>
  <si>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</si>
  <si>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</si>
  <si>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</si>
  <si>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</si>
  <si>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</si>
  <si>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</si>
  <si>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</si>
  <si>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</si>
  <si>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</si>
  <si>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</si>
  <si>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</si>
  <si>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</si>
  <si>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</si>
  <si>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</si>
  <si>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</si>
  <si>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</si>
  <si>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</si>
  <si>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</si>
  <si>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</si>
  <si>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</si>
  <si>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</si>
  <si>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</si>
  <si>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</si>
  <si>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</si>
  <si>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</si>
  <si>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</si>
  <si>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</si>
  <si>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</si>
  <si>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</si>
  <si>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</si>
  <si>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</si>
  <si>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</si>
  <si>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</si>
  <si>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</si>
  <si>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</si>
  <si>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</si>
  <si>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</si>
  <si>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</si>
  <si>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</si>
  <si>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</si>
  <si>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</si>
  <si>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</si>
  <si>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</si>
  <si>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</si>
  <si>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</si>
  <si>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</si>
  <si>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</si>
  <si>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</si>
  <si>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</si>
  <si>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</si>
  <si>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</si>
  <si>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</si>
  <si>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</si>
  <si>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</si>
  <si>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</si>
  <si>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</si>
  <si>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</si>
  <si>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</si>
  <si>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</si>
  <si>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</si>
  <si>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</si>
  <si>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</si>
  <si>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</si>
  <si>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</si>
  <si>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</si>
  <si>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</si>
  <si>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</si>
  <si>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</si>
  <si>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</si>
  <si>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</si>
  <si>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</si>
  <si>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</si>
  <si>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</si>
  <si>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</si>
  <si>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</si>
  <si>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</si>
  <si>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</si>
  <si>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</si>
  <si>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</si>
  <si>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</si>
  <si>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</si>
  <si>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</si>
  <si>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</si>
  <si>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</si>
  <si>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</si>
  <si>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</si>
  <si>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</si>
  <si>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</si>
  <si>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</si>
  <si>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</si>
  <si>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</si>
  <si>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</si>
  <si>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</si>
  <si>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</si>
  <si>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</si>
  <si>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</si>
  <si>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</si>
  <si>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</si>
  <si>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</si>
  <si>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</si>
  <si>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</si>
  <si>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</si>
  <si>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</si>
  <si>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</si>
  <si>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</si>
  <si>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</si>
  <si>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</si>
  <si>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</si>
  <si>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</si>
  <si>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</si>
  <si>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</si>
  <si>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</si>
  <si>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</si>
  <si>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</si>
  <si>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</si>
  <si>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</si>
  <si>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</si>
  <si>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</si>
  <si>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</si>
  <si>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</si>
  <si>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</si>
  <si>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</si>
  <si>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</si>
  <si>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</si>
  <si>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</si>
  <si>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</si>
  <si>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</si>
  <si>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</si>
  <si>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</si>
  <si>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</si>
  <si>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</si>
  <si>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</si>
  <si>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</si>
  <si>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</si>
  <si>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</si>
  <si>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</si>
  <si>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</si>
  <si>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</si>
  <si>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</si>
  <si>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</si>
  <si>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</si>
  <si>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</si>
  <si>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</si>
  <si>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</si>
  <si>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</si>
  <si>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</si>
  <si>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</si>
  <si>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</si>
  <si>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</si>
  <si>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</si>
  <si>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</si>
  <si>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</si>
  <si>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</si>
  <si>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</si>
  <si>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</si>
  <si>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</si>
  <si>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</si>
  <si>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</si>
  <si>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</si>
  <si>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</si>
  <si>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</si>
  <si>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</si>
  <si>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</si>
  <si>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</si>
  <si>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</si>
  <si>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</si>
  <si>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</si>
  <si>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</si>
  <si>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</si>
  <si>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</si>
  <si>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</si>
  <si>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</si>
  <si>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</si>
  <si>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</si>
  <si>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</si>
  <si>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</si>
  <si>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</si>
  <si>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</si>
  <si>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</si>
  <si>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</si>
  <si>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</si>
  <si>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</si>
  <si>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</si>
  <si>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</si>
  <si>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</si>
  <si>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</si>
  <si>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</si>
  <si>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</si>
  <si>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</si>
  <si>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</si>
  <si>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</si>
  <si>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</si>
  <si>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</si>
  <si>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</si>
  <si>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</si>
  <si>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</si>
  <si>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</si>
  <si>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</si>
  <si>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</si>
  <si>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</si>
  <si>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</si>
  <si>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</si>
  <si>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</si>
  <si>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</si>
  <si>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</si>
  <si>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</si>
  <si>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</si>
  <si>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</si>
  <si>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</si>
  <si>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</si>
  <si>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</si>
  <si>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</si>
  <si>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</si>
  <si>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</si>
  <si>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</si>
  <si>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</si>
  <si>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</si>
  <si>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</si>
  <si>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</si>
  <si>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</si>
  <si>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</si>
  <si>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</si>
  <si>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</si>
  <si>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</si>
  <si>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</si>
  <si>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</si>
  <si>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</si>
  <si>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</si>
  <si>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</si>
  <si>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</si>
  <si>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</si>
  <si>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</si>
  <si>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</si>
  <si>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</si>
  <si>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</si>
  <si>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</si>
  <si>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</si>
  <si>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</si>
  <si>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</si>
  <si>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</si>
  <si>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</si>
  <si>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</si>
  <si>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</si>
  <si>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</si>
  <si>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</si>
  <si>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</si>
  <si>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</si>
  <si>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</si>
  <si>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</si>
  <si>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</si>
  <si>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</si>
  <si>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</si>
  <si>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</si>
  <si>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</si>
  <si>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</si>
  <si>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</si>
  <si>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</si>
  <si>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</si>
  <si>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</si>
  <si>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</si>
  <si>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</si>
  <si>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</si>
  <si>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</si>
  <si>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</si>
  <si>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</si>
  <si>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</si>
  <si>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</si>
  <si>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</si>
  <si>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</si>
  <si>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</si>
  <si>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</si>
  <si>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</si>
  <si>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</si>
  <si>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</si>
  <si>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</si>
  <si>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</si>
  <si>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</si>
  <si>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</si>
  <si>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</si>
  <si>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</si>
  <si>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</si>
  <si>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</si>
  <si>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</si>
  <si>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</si>
  <si>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</si>
  <si>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</si>
  <si>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</si>
  <si>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</si>
  <si>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</si>
  <si>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</si>
  <si>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</si>
  <si>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</si>
  <si>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</si>
  <si>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</si>
  <si>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</si>
  <si>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</si>
  <si>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</si>
  <si>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</si>
  <si>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</si>
  <si>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</si>
  <si>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</si>
  <si>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</si>
  <si>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</si>
  <si>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</si>
  <si>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</si>
  <si>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</si>
  <si>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</si>
  <si>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</si>
  <si>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</si>
  <si>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</si>
  <si>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</si>
  <si>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</si>
  <si>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</si>
  <si>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</si>
  <si>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</si>
  <si>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</si>
  <si>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</si>
  <si>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</si>
  <si>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</si>
  <si>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</si>
  <si>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</si>
  <si>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</si>
  <si>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</si>
  <si>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</si>
  <si>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</si>
  <si>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</si>
  <si>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</si>
  <si>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</si>
  <si>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</si>
  <si>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</si>
  <si>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</si>
  <si>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</si>
  <si>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</si>
  <si>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</si>
  <si>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</si>
  <si>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</si>
  <si>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</si>
  <si>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</si>
  <si>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</si>
  <si>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</si>
  <si>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</si>
  <si>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</si>
  <si>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</si>
  <si>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</si>
  <si>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</si>
  <si>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</si>
  <si>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</si>
  <si>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</si>
  <si>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</si>
  <si>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</si>
  <si>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</si>
  <si>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</si>
  <si>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</si>
  <si>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</si>
  <si>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</si>
  <si>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</si>
  <si>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</si>
  <si>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</si>
  <si>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</si>
  <si>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</si>
  <si>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</si>
  <si>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</si>
  <si>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</si>
  <si>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</si>
  <si>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</si>
  <si>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</si>
  <si>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</si>
  <si>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</si>
  <si>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</si>
  <si>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</si>
  <si>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</si>
  <si>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</si>
  <si>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</si>
  <si>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</si>
  <si>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</si>
  <si>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</si>
  <si>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</si>
  <si>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</si>
  <si>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</si>
  <si>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</si>
  <si>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</si>
  <si>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</si>
  <si>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</si>
  <si>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</si>
  <si>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</si>
  <si>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</si>
  <si>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</si>
  <si>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</si>
  <si>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</si>
  <si>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</si>
  <si>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</si>
  <si>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</si>
  <si>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</si>
  <si>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</si>
  <si>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</si>
  <si>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</si>
  <si>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</si>
  <si>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</si>
  <si>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</si>
  <si>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</si>
  <si>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</si>
  <si>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</si>
  <si>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</si>
  <si>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</si>
  <si>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</si>
  <si>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</si>
  <si>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</si>
  <si>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</si>
  <si>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</si>
  <si>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</si>
  <si>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</si>
  <si>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</si>
  <si>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</si>
  <si>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</si>
  <si>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</si>
  <si>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</si>
  <si>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</si>
  <si>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</si>
  <si>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</si>
  <si>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</si>
  <si>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</si>
  <si>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</si>
  <si>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</si>
  <si>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</si>
  <si>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</si>
  <si>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</si>
  <si>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</si>
  <si>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</si>
  <si>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</si>
  <si>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</si>
  <si>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</si>
  <si>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</si>
  <si>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</si>
  <si>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</si>
  <si>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</si>
  <si>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</si>
  <si>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</si>
  <si>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</si>
  <si>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</si>
  <si>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</si>
  <si>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</si>
  <si>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</si>
  <si>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</si>
  <si>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</si>
  <si>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</si>
  <si>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</si>
  <si>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</si>
  <si>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</si>
  <si>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</si>
  <si>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</si>
  <si>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</si>
  <si>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</si>
  <si>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</si>
  <si>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</si>
  <si>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</si>
  <si>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</si>
  <si>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</si>
  <si>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</si>
  <si>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</si>
  <si>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</si>
  <si>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</si>
  <si>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</si>
  <si>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</si>
  <si>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</si>
  <si>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</si>
  <si>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</si>
  <si>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</si>
  <si>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</si>
  <si>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</si>
  <si>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</si>
  <si>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</si>
  <si>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</si>
  <si>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</si>
  <si>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</si>
  <si>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</si>
  <si>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</si>
  <si>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</si>
  <si>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</si>
  <si>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</si>
  <si>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</si>
  <si>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</si>
  <si>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</si>
  <si>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</si>
  <si>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</si>
  <si>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</si>
  <si>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</si>
  <si>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</si>
  <si>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</si>
  <si>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</si>
  <si>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</si>
  <si>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</si>
  <si>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</si>
  <si>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</si>
  <si>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</si>
  <si>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</si>
  <si>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</si>
  <si>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</si>
  <si>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</si>
  <si>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</si>
  <si>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</si>
  <si>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</si>
  <si>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</si>
  <si>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</si>
  <si>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</si>
  <si>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</si>
  <si>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</si>
  <si>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</si>
  <si>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</si>
  <si>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</si>
  <si>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</si>
  <si>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</si>
  <si>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</si>
  <si>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</si>
  <si>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</si>
  <si>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</si>
  <si>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</si>
  <si>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</si>
  <si>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</si>
  <si>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</si>
  <si>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</si>
  <si>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</si>
  <si>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</si>
  <si>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</si>
  <si>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</si>
  <si>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</si>
  <si>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</si>
  <si>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</si>
  <si>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</si>
  <si>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</si>
  <si>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</si>
  <si>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</si>
  <si>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</si>
  <si>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</si>
  <si>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</si>
  <si>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</si>
  <si>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</si>
  <si>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</si>
  <si>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</si>
  <si>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</si>
  <si>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</si>
  <si>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</si>
  <si>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</si>
  <si>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</si>
  <si>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</si>
  <si>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</si>
  <si>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</si>
  <si>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</si>
  <si>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</si>
  <si>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</si>
  <si>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</si>
  <si>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</si>
  <si>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</si>
  <si>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</si>
  <si>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</si>
  <si>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</si>
  <si>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</si>
  <si>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</si>
  <si>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</si>
  <si>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</si>
  <si>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</si>
  <si>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</si>
  <si>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</si>
  <si>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</si>
  <si>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</si>
  <si>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</si>
  <si>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</si>
  <si>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</si>
  <si>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</si>
  <si>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</si>
  <si>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</si>
  <si>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</si>
  <si>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</si>
  <si>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</si>
  <si>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</si>
  <si>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</si>
  <si>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</si>
  <si>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</si>
  <si>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</si>
  <si>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</si>
  <si>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</si>
  <si>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</si>
  <si>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</si>
  <si>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</si>
  <si>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</si>
  <si>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</si>
  <si>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</si>
  <si>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</si>
  <si>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</si>
  <si>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</si>
  <si>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</si>
  <si>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</si>
  <si>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</si>
  <si>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</si>
  <si>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</si>
  <si>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</si>
  <si>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</si>
  <si>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</si>
  <si>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</si>
  <si>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</si>
  <si>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</si>
  <si>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</si>
  <si>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</si>
  <si>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</si>
  <si>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</si>
  <si>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</si>
  <si>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</si>
  <si>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</si>
  <si>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</si>
  <si>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</si>
  <si>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</si>
  <si>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</si>
  <si>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</si>
  <si>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</si>
  <si>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</si>
  <si>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</si>
  <si>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</si>
  <si>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</si>
  <si>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</si>
  <si>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</si>
  <si>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</si>
  <si>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</si>
  <si>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</si>
  <si>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</si>
  <si>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</si>
  <si>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</si>
  <si>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</si>
  <si>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</si>
  <si>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</si>
  <si>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</si>
  <si>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</si>
  <si>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</si>
  <si>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</si>
  <si>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</si>
  <si>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</si>
  <si>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</si>
  <si>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</si>
  <si>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</si>
  <si>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</si>
  <si>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</si>
  <si>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</si>
  <si>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</si>
  <si>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</si>
  <si>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</si>
  <si>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</si>
  <si>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</si>
  <si>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</si>
  <si>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</si>
  <si>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</si>
  <si>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</si>
  <si>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</si>
  <si>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</si>
  <si>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</si>
  <si>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</si>
  <si>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</si>
  <si>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</si>
  <si>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</si>
  <si>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</si>
  <si>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</si>
  <si>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</si>
  <si>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</si>
  <si>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</si>
  <si>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</si>
  <si>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</si>
  <si>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</si>
  <si>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</si>
  <si>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</si>
  <si>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</si>
  <si>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</si>
  <si>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</si>
  <si>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</si>
  <si>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</si>
  <si>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</si>
  <si>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</si>
  <si>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</si>
  <si>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</si>
  <si>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</si>
  <si>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</si>
  <si>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</si>
  <si>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</si>
  <si>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</si>
  <si>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</si>
  <si>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</si>
  <si>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</si>
  <si>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</si>
  <si>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</si>
  <si>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</si>
  <si>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</si>
  <si>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</si>
  <si>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</si>
  <si>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</si>
  <si>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</si>
  <si>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</si>
  <si>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</si>
  <si>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</si>
  <si>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</si>
  <si>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</si>
  <si>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</si>
  <si>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</si>
  <si>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</si>
  <si>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</si>
  <si>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</si>
  <si>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</si>
  <si>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</si>
  <si>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</si>
  <si>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</si>
  <si>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</si>
  <si>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</si>
  <si>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</si>
  <si>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</si>
  <si>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</si>
  <si>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</si>
  <si>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</si>
  <si>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</si>
  <si>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</si>
  <si>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</si>
  <si>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</si>
  <si>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</si>
  <si>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</si>
  <si>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</si>
  <si>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</si>
  <si>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</si>
  <si>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</si>
  <si>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</si>
  <si>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</si>
  <si>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</si>
  <si>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</si>
  <si>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</si>
  <si>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</si>
  <si>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</si>
  <si>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</si>
  <si>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</si>
  <si>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</si>
  <si>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</si>
  <si>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</si>
  <si>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</si>
  <si>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</si>
  <si>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</si>
  <si>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</si>
  <si>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</si>
  <si>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</si>
  <si>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</si>
  <si>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</si>
  <si>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</si>
  <si>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</si>
  <si>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</si>
  <si>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</si>
  <si>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</si>
  <si>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</si>
  <si>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</si>
  <si>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</si>
  <si>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</si>
  <si>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</si>
  <si>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</si>
  <si>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</si>
  <si>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</si>
  <si>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</si>
  <si>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</si>
  <si>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</si>
  <si>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</si>
  <si>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</si>
  <si>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</si>
  <si>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</si>
  <si>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</si>
  <si>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</si>
  <si>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</si>
  <si>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</si>
  <si>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</si>
  <si>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</si>
  <si>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</si>
  <si>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</si>
  <si>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</si>
  <si>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</si>
  <si>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</si>
  <si>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</si>
  <si>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</si>
  <si>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</si>
  <si>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</si>
  <si>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</si>
  <si>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</si>
  <si>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</si>
  <si>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</si>
  <si>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</si>
  <si>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</si>
  <si>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</si>
  <si>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</si>
  <si>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</si>
  <si>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</si>
  <si>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</si>
  <si>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</si>
  <si>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</si>
  <si>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</si>
  <si>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</si>
  <si>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</si>
  <si>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</si>
  <si>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</si>
  <si>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</si>
  <si>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</si>
  <si>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</si>
  <si>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</si>
  <si>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</si>
  <si>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</si>
  <si>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</si>
  <si>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</si>
  <si>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</si>
  <si>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</si>
  <si>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</si>
  <si>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</si>
  <si>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</si>
  <si>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</si>
  <si>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</si>
  <si>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</si>
  <si>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</si>
  <si>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</si>
  <si>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</si>
  <si>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</si>
  <si>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</si>
  <si>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</si>
  <si>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</si>
  <si>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</si>
  <si>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</si>
  <si>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</si>
  <si>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</si>
  <si>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</si>
  <si>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</si>
  <si>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</si>
  <si>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</si>
  <si>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</si>
  <si>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</si>
  <si>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</si>
  <si>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</si>
  <si>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</si>
  <si>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</si>
  <si>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</si>
  <si>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</si>
  <si>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</si>
  <si>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</si>
  <si>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</si>
  <si>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</si>
  <si>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</si>
  <si>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</si>
  <si>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</si>
  <si>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</si>
  <si>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</si>
  <si>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</si>
  <si>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</si>
  <si>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</si>
  <si>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</si>
  <si>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</si>
  <si>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</si>
  <si>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</si>
  <si>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</si>
  <si>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</si>
  <si>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</si>
  <si>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</si>
  <si>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</si>
  <si>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</si>
  <si>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</si>
  <si>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</si>
  <si>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</si>
  <si>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</si>
  <si>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</si>
  <si>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</si>
  <si>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</si>
  <si>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</si>
  <si>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</si>
  <si>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</si>
  <si>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</si>
  <si>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</si>
  <si>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</si>
  <si>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</si>
  <si>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</si>
  <si>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</si>
  <si>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</si>
  <si>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</si>
  <si>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</si>
  <si>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</si>
  <si>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</si>
  <si>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</si>
  <si>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</si>
  <si>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</si>
  <si>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</si>
  <si>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</si>
  <si>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</si>
  <si>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</si>
  <si>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</si>
  <si>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</si>
  <si>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</si>
  <si>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</si>
  <si>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</si>
  <si>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</si>
  <si>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</si>
  <si>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</si>
  <si>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</si>
  <si>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</si>
  <si>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</si>
  <si>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</si>
  <si>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</si>
  <si>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</si>
  <si>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</si>
  <si>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</si>
  <si>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</si>
  <si>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</si>
  <si>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</si>
  <si>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</si>
  <si>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</si>
  <si>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</si>
  <si>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</si>
  <si>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</si>
  <si>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</si>
  <si>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</si>
  <si>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</si>
  <si>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</si>
  <si>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</si>
  <si>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</si>
  <si>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</si>
  <si>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</si>
  <si>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</si>
  <si>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</si>
  <si>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</si>
  <si>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</si>
  <si>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</si>
  <si>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</si>
  <si>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</si>
  <si>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</si>
  <si>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</si>
  <si>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</si>
  <si>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</si>
  <si>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</si>
  <si>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</si>
  <si>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</si>
  <si>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</si>
  <si>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</si>
  <si>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</si>
  <si>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</si>
  <si>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</si>
  <si>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</si>
  <si>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</si>
  <si>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</si>
  <si>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</si>
  <si>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</si>
  <si>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</si>
  <si>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</si>
  <si>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</si>
  <si>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</si>
  <si>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</si>
  <si>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</si>
  <si>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</si>
  <si>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</si>
  <si>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</si>
  <si>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</si>
  <si>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</si>
  <si>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</si>
  <si>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</si>
  <si>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</si>
  <si>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</si>
  <si>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</si>
  <si>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</si>
  <si>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</si>
  <si>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</si>
  <si>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</si>
  <si>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</si>
  <si>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</si>
  <si>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</si>
  <si>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</si>
  <si>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</si>
  <si>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</si>
  <si>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</si>
  <si>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</si>
  <si>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</si>
  <si>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</si>
  <si>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</si>
  <si>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</si>
  <si>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</si>
  <si>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</si>
  <si>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</si>
  <si>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</si>
  <si>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</si>
  <si>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</si>
  <si>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</si>
  <si>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</si>
  <si>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</si>
  <si>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</si>
  <si>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</si>
  <si>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</si>
  <si>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</si>
  <si>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</si>
  <si>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</si>
  <si>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</si>
  <si>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</si>
  <si>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</si>
  <si>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</si>
  <si>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</si>
  <si>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</si>
  <si>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</si>
  <si>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</si>
  <si>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</si>
  <si>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</si>
  <si>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</si>
  <si>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</si>
  <si>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</si>
  <si>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</si>
  <si>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</si>
  <si>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</si>
  <si>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</si>
  <si>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</si>
  <si>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</si>
  <si>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</si>
  <si>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</si>
  <si>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</si>
  <si>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</si>
  <si>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</si>
  <si>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</si>
  <si>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</si>
  <si>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</si>
  <si>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</si>
  <si>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</si>
  <si>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</si>
  <si>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</si>
  <si>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</si>
  <si>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</si>
  <si>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</si>
  <si>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</si>
  <si>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</si>
  <si>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</si>
  <si>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</si>
  <si>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</si>
  <si>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</si>
  <si>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</si>
  <si>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</si>
  <si>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</si>
  <si>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</si>
  <si>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</si>
  <si>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</si>
  <si>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</si>
  <si>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</si>
  <si>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</si>
  <si>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</si>
  <si>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</si>
  <si>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</si>
  <si>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</si>
  <si>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</si>
  <si>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</si>
  <si>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</si>
  <si>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</si>
  <si>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</si>
  <si>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</si>
  <si>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</si>
  <si>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</si>
  <si>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</si>
  <si>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</si>
  <si>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</si>
  <si>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</si>
  <si>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</si>
  <si>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</si>
  <si>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</si>
  <si>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</si>
  <si>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</si>
  <si>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</si>
  <si>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</si>
  <si>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</si>
  <si>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</si>
  <si>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</si>
  <si>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</si>
  <si>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</si>
  <si>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</si>
  <si>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</si>
  <si>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</si>
  <si>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</si>
  <si>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</si>
  <si>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</si>
  <si>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</si>
  <si>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</si>
  <si>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</si>
  <si>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</si>
  <si>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</si>
  <si>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</si>
  <si>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</si>
  <si>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</si>
  <si>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</si>
  <si>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</si>
  <si>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</si>
  <si>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</si>
  <si>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</si>
  <si>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</si>
  <si>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</si>
  <si>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</si>
  <si>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</si>
  <si>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</si>
  <si>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</si>
  <si>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</si>
  <si>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</si>
  <si>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</si>
  <si>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</si>
  <si>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</si>
  <si>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</si>
  <si>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</si>
  <si>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</si>
  <si>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</si>
  <si>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</si>
  <si>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</si>
  <si>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</si>
  <si>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</si>
  <si>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</si>
  <si>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</si>
  <si>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</si>
  <si>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</si>
  <si>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</si>
  <si>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</si>
  <si>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</si>
  <si>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</si>
  <si>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</si>
  <si>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</si>
  <si>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</si>
  <si>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</si>
  <si>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</si>
  <si>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</si>
  <si>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</si>
  <si>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</si>
  <si>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</si>
  <si>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</si>
  <si>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</si>
  <si>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</si>
  <si>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</si>
  <si>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</si>
  <si>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</si>
  <si>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</si>
  <si>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</si>
  <si>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</si>
  <si>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</si>
  <si>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</si>
  <si>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</si>
  <si>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</si>
  <si>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</si>
  <si>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</si>
  <si>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</si>
  <si>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</si>
  <si>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</si>
  <si>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</si>
  <si>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</si>
  <si>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</si>
  <si>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</si>
  <si>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</si>
  <si>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</si>
  <si>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</si>
  <si>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</si>
  <si>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</si>
  <si>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</si>
  <si>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</si>
  <si>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</si>
  <si>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</si>
  <si>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</si>
  <si>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</si>
  <si>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</si>
  <si>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</si>
  <si>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</si>
  <si>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</si>
  <si>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</si>
  <si>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</si>
  <si>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</si>
  <si>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</si>
  <si>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</si>
  <si>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</si>
  <si>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</si>
  <si>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</si>
  <si>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</si>
  <si>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</si>
  <si>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</si>
  <si>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</si>
  <si>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</si>
  <si>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</si>
  <si>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</si>
  <si>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</si>
  <si>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</si>
  <si>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</si>
  <si>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</si>
  <si>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</si>
  <si>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</si>
  <si>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</si>
  <si>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</si>
  <si>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</si>
  <si>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</si>
  <si>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</si>
  <si>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</si>
  <si>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</si>
  <si>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</si>
  <si>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</si>
  <si>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</si>
  <si>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</si>
  <si>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</si>
  <si>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</si>
  <si>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</si>
  <si>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</si>
  <si>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</si>
  <si>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</si>
  <si>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</si>
  <si>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</si>
  <si>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</si>
  <si>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</si>
  <si>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</si>
  <si>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</si>
  <si>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</si>
  <si>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</si>
  <si>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</si>
  <si>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</si>
  <si>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</si>
  <si>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</si>
  <si>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</si>
  <si>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</si>
  <si>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</si>
  <si>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</si>
  <si>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</si>
  <si>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</si>
  <si>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</si>
  <si>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</si>
  <si>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</si>
  <si>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</si>
  <si>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</si>
  <si>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</si>
  <si>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</si>
  <si>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</si>
  <si>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</si>
  <si>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</si>
  <si>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</si>
  <si>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</si>
  <si>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</si>
  <si>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</si>
  <si>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</si>
  <si>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</si>
  <si>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</si>
  <si>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</si>
  <si>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</si>
  <si>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</si>
  <si>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</si>
  <si>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</si>
  <si>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</si>
  <si>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</si>
  <si>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</si>
  <si>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</si>
  <si>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</si>
  <si>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</si>
  <si>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</si>
  <si>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</si>
  <si>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</si>
  <si>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</si>
  <si>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</si>
  <si>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</si>
  <si>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</si>
  <si>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</si>
  <si>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</si>
  <si>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</si>
  <si>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</si>
  <si>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</si>
  <si>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</si>
  <si>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</si>
  <si>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</si>
  <si>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</si>
  <si>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</si>
  <si>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</si>
  <si>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</si>
  <si>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</si>
  <si>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</si>
  <si>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</si>
  <si>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</si>
  <si>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</si>
  <si>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</si>
  <si>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</si>
  <si>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</si>
  <si>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</si>
  <si>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</si>
  <si>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</si>
  <si>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</si>
  <si>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</si>
  <si>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</si>
  <si>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</si>
  <si>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</si>
  <si>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</si>
  <si>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</si>
  <si>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</si>
  <si>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</si>
  <si>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</si>
  <si>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</si>
  <si>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</si>
  <si>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</si>
  <si>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</si>
  <si>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</si>
  <si>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</si>
  <si>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</si>
  <si>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</si>
  <si>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</si>
  <si>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</si>
  <si>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</si>
  <si>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</si>
  <si>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</si>
  <si>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</si>
  <si>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</si>
  <si>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</si>
  <si>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</si>
  <si>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</si>
  <si>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</si>
  <si>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</si>
  <si>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</si>
  <si>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</si>
  <si>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</si>
  <si>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</si>
  <si>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</si>
  <si>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</si>
  <si>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</si>
  <si>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</si>
  <si>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</si>
  <si>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</si>
  <si>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</si>
  <si>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</si>
  <si>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</si>
  <si>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</si>
  <si>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</si>
  <si>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</si>
  <si>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</si>
  <si>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</si>
  <si>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</si>
  <si>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</si>
  <si>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</si>
  <si>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</si>
  <si>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</si>
  <si>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</si>
  <si>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</si>
  <si>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</si>
  <si>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</si>
  <si>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</si>
  <si>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</si>
  <si>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</si>
  <si>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</si>
  <si>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</si>
  <si>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</si>
  <si>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</si>
  <si>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</si>
  <si>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</si>
  <si>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</si>
  <si>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</si>
  <si>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</si>
  <si>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</si>
  <si>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</si>
  <si>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</si>
  <si>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</si>
  <si>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</si>
  <si>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</si>
  <si>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</si>
  <si>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</si>
  <si>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</si>
  <si>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</si>
  <si>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</si>
  <si>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</si>
  <si>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</si>
  <si>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</si>
  <si>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</si>
  <si>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</si>
  <si>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</si>
  <si>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</si>
  <si>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</si>
  <si>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</si>
  <si>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</si>
  <si>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</si>
  <si>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</si>
  <si>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</si>
  <si>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</si>
  <si>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</si>
  <si>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</si>
  <si>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</si>
  <si>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</si>
  <si>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</si>
  <si>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</si>
  <si>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</si>
  <si>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</si>
  <si>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</si>
  <si>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</si>
  <si>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</si>
  <si>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</si>
  <si>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</si>
  <si>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</si>
  <si>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</si>
  <si>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</si>
  <si>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</si>
  <si>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</si>
  <si>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</si>
  <si>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</si>
  <si>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</si>
  <si>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</si>
  <si>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</si>
  <si>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</si>
  <si>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</si>
  <si>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</si>
  <si>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</si>
  <si>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</si>
  <si>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</si>
  <si>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</si>
  <si>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</si>
  <si>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</si>
  <si>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</si>
  <si>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</si>
  <si>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</si>
  <si>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</si>
  <si>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</si>
  <si>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</si>
  <si>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</si>
  <si>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</si>
  <si>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</si>
  <si>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</si>
  <si>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</si>
  <si>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</si>
  <si>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</si>
  <si>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</si>
  <si>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</si>
  <si>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</si>
  <si>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</si>
  <si>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</si>
  <si>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</si>
  <si>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</si>
  <si>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</si>
  <si>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</si>
  <si>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</si>
  <si>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</si>
  <si>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</si>
  <si>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</si>
  <si>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</si>
  <si>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</si>
  <si>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</si>
  <si>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</si>
  <si>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</si>
  <si>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</si>
  <si>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</si>
  <si>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</si>
  <si>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</si>
  <si>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</si>
  <si>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</si>
  <si>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</si>
  <si>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</si>
  <si>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</si>
  <si>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</si>
  <si>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</si>
  <si>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</si>
  <si>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</si>
  <si>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</si>
  <si>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</si>
  <si>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</si>
  <si>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</si>
  <si>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</si>
  <si>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</si>
  <si>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</si>
  <si>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</si>
  <si>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</si>
  <si>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</si>
  <si>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</si>
  <si>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</si>
  <si>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</si>
  <si>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</si>
  <si>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</si>
  <si>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</si>
  <si>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</si>
  <si>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</si>
  <si>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</si>
  <si>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</si>
  <si>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</si>
  <si>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</si>
  <si>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</si>
  <si>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</si>
  <si>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</si>
  <si>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</si>
  <si>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</si>
  <si>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</si>
  <si>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</si>
  <si>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</si>
  <si>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</si>
  <si>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</si>
  <si>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</si>
  <si>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</si>
  <si>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</si>
  <si>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</si>
  <si>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</si>
  <si>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</si>
  <si>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</si>
  <si>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</si>
  <si>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</si>
  <si>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</si>
  <si>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</si>
  <si>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</si>
  <si>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</si>
  <si>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</si>
  <si>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</si>
  <si>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</si>
  <si>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</si>
  <si>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</si>
  <si>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</si>
  <si>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</si>
  <si>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</si>
  <si>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</si>
  <si>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</si>
  <si>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</si>
  <si>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</si>
  <si>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</si>
  <si>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</si>
  <si>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</si>
  <si>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</si>
  <si>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</si>
  <si>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</si>
  <si>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</si>
  <si>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</si>
  <si>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</si>
  <si>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</si>
  <si>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</si>
  <si>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</si>
  <si>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</si>
  <si>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</si>
  <si>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</si>
  <si>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</si>
  <si>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</si>
  <si>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</si>
  <si>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</si>
  <si>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</si>
  <si>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</si>
  <si>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</si>
  <si>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</si>
  <si>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</si>
  <si>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</si>
  <si>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</si>
  <si>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</si>
  <si>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</si>
  <si>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</si>
  <si>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</si>
  <si>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</si>
  <si>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</si>
  <si>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</si>
  <si>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</si>
  <si>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</si>
  <si>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</si>
  <si>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</si>
  <si>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</si>
  <si>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</si>
  <si>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</si>
  <si>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</si>
  <si>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</si>
  <si>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</si>
  <si>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</si>
  <si>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</si>
  <si>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</si>
  <si>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</si>
  <si>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</si>
  <si>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</si>
  <si>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</si>
  <si>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</si>
  <si>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</si>
  <si>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</si>
  <si>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</si>
  <si>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</si>
  <si>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</si>
  <si>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</si>
  <si>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</si>
  <si>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</si>
  <si>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</si>
  <si>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</si>
  <si>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</si>
  <si>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</si>
  <si>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</si>
  <si>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</si>
  <si>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</si>
  <si>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</si>
  <si>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</si>
  <si>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</si>
  <si>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</si>
  <si>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</si>
  <si>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</si>
  <si>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</si>
  <si>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</si>
  <si>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</si>
  <si>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</si>
  <si>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</si>
  <si>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</si>
  <si>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</si>
  <si>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</si>
  <si>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</si>
  <si>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</si>
  <si>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</si>
  <si>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</si>
  <si>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</si>
  <si>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</si>
  <si>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</si>
  <si>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</si>
  <si>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</si>
  <si>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</si>
  <si>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</si>
  <si>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</si>
  <si>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</si>
  <si>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</si>
  <si>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</si>
  <si>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</si>
  <si>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</si>
  <si>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</si>
  <si>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</si>
  <si>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</si>
  <si>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</si>
  <si>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</si>
  <si>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</si>
  <si>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</si>
  <si>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</si>
  <si>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</si>
  <si>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</si>
  <si>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</si>
  <si>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</si>
  <si>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</si>
  <si>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</si>
  <si>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</si>
  <si>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</si>
  <si>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</si>
  <si>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</si>
  <si>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</si>
  <si>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</si>
  <si>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</si>
  <si>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</si>
  <si>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</si>
  <si>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</si>
  <si>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</si>
  <si>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</si>
  <si>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</si>
  <si>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</si>
  <si>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</si>
  <si>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</si>
  <si>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</si>
  <si>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</si>
  <si>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</si>
  <si>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</si>
  <si>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</si>
  <si>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</si>
  <si>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</si>
  <si>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</si>
  <si>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</si>
  <si>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</si>
  <si>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</si>
  <si>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</si>
  <si>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</si>
  <si>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</si>
  <si>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</si>
  <si>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</si>
  <si>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</si>
  <si>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</si>
  <si>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</si>
  <si>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</si>
  <si>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</si>
  <si>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</si>
  <si>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</si>
  <si>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</si>
  <si>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</si>
  <si>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</si>
  <si>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</si>
  <si>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</si>
  <si>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</si>
  <si>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</si>
  <si>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</si>
  <si>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</si>
  <si>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</si>
  <si>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</si>
  <si>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</si>
  <si>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</si>
  <si>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</si>
  <si>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</si>
  <si>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</si>
  <si>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</si>
  <si>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</si>
  <si>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</si>
  <si>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</si>
  <si>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</si>
  <si>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</si>
  <si>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</si>
  <si>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</si>
  <si>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</si>
  <si>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</si>
  <si>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</si>
  <si>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</si>
  <si>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</si>
  <si>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</si>
  <si>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</si>
  <si>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</si>
  <si>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</si>
  <si>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</si>
  <si>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</si>
  <si>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</si>
  <si>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</si>
  <si>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</si>
  <si>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</si>
  <si>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</si>
  <si>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</si>
  <si>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</si>
  <si>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</si>
  <si>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</si>
  <si>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</si>
  <si>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</si>
  <si>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</si>
  <si>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</si>
  <si>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</si>
  <si>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</si>
  <si>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</si>
  <si>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</si>
  <si>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</si>
  <si>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</si>
  <si>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</si>
  <si>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</si>
  <si>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</si>
  <si>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</si>
  <si>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</si>
  <si>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</si>
  <si>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</si>
  <si>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</si>
  <si>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</si>
  <si>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</si>
  <si>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</si>
  <si>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</si>
  <si>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</si>
  <si>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</si>
  <si>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</si>
  <si>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</si>
  <si>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</si>
  <si>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</si>
  <si>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</si>
  <si>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</si>
  <si>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</si>
  <si>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</si>
  <si>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</si>
  <si>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</si>
  <si>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</si>
  <si>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</si>
  <si>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</si>
  <si>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</si>
  <si>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</si>
  <si>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</si>
  <si>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</si>
  <si>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</si>
  <si>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</si>
  <si>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</si>
  <si>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</si>
  <si>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</si>
  <si>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</si>
  <si>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</si>
  <si>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</si>
  <si>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</si>
  <si>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</si>
  <si>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</si>
  <si>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</si>
  <si>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</si>
  <si>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</si>
  <si>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</si>
  <si>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</si>
  <si>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</si>
  <si>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</si>
  <si>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</si>
  <si>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</si>
  <si>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</si>
  <si>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</si>
  <si>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</si>
  <si>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</si>
  <si>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</si>
  <si>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</si>
  <si>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</si>
  <si>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</si>
  <si>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</si>
  <si>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</si>
  <si>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</si>
  <si>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</si>
  <si>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</si>
  <si>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</si>
  <si>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</si>
  <si>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</si>
  <si>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</si>
  <si>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</si>
  <si>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</si>
  <si>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</si>
  <si>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</si>
  <si>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</si>
  <si>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</si>
  <si>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</si>
  <si>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</si>
  <si>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</si>
  <si>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</si>
  <si>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</si>
  <si>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</si>
  <si>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</si>
  <si>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</si>
  <si>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</si>
  <si>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</si>
  <si>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</si>
  <si>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</si>
  <si>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</si>
  <si>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</si>
  <si>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</si>
  <si>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</si>
  <si>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</si>
  <si>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</si>
  <si>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</si>
  <si>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</si>
  <si>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</si>
  <si>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</si>
  <si>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</si>
  <si>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</si>
  <si>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</si>
  <si>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</si>
  <si>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</si>
  <si>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</si>
  <si>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</si>
  <si>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</si>
  <si>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</si>
  <si>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</si>
  <si>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</si>
  <si>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</si>
  <si>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</si>
  <si>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</si>
  <si>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</si>
  <si>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</si>
  <si>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</si>
  <si>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</si>
  <si>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</si>
  <si>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</si>
  <si>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</si>
  <si>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</si>
  <si>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</si>
  <si>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</si>
  <si>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</si>
  <si>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</si>
  <si>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</si>
  <si>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</si>
  <si>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</si>
  <si>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</si>
  <si>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</si>
  <si>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</si>
  <si>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</si>
  <si>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</si>
  <si>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</si>
  <si>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</si>
  <si>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</si>
  <si>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</si>
  <si>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</si>
  <si>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</si>
  <si>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</si>
  <si>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</si>
  <si>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</si>
  <si>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</si>
  <si>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</si>
  <si>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</si>
  <si>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</si>
  <si>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</si>
  <si>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</si>
  <si>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</si>
  <si>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</si>
  <si>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</si>
  <si>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</si>
  <si>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</si>
  <si>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</si>
  <si>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</si>
  <si>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</si>
  <si>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</si>
  <si>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</si>
  <si>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</si>
  <si>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</si>
  <si>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</si>
  <si>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</si>
  <si>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</si>
  <si>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</si>
  <si>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</si>
  <si>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</si>
  <si>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</si>
  <si>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</si>
  <si>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</si>
  <si>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</si>
  <si>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</si>
  <si>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</si>
  <si>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</si>
  <si>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</si>
  <si>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</si>
  <si>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</si>
  <si>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</si>
  <si>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</si>
  <si>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</si>
  <si>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</si>
  <si>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</si>
  <si>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</si>
  <si>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</si>
  <si>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</si>
  <si>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</si>
  <si>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</si>
  <si>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</si>
  <si>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</si>
  <si>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</si>
  <si>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</si>
  <si>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</si>
  <si>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</si>
  <si>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</si>
  <si>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</si>
  <si>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</si>
  <si>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</si>
  <si>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</si>
  <si>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</si>
  <si>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</si>
  <si>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</si>
  <si>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</si>
  <si>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</si>
  <si>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</si>
  <si>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</si>
  <si>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</si>
  <si>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</si>
  <si>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</si>
  <si>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</si>
  <si>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</si>
  <si>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</si>
  <si>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</si>
  <si>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</si>
  <si>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</si>
  <si>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</si>
  <si>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</si>
  <si>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</si>
  <si>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</si>
  <si>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</si>
  <si>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</si>
  <si>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</si>
  <si>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</si>
  <si>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</si>
  <si>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</si>
  <si>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</si>
  <si>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</si>
  <si>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</si>
  <si>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</si>
  <si>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</si>
  <si>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</si>
  <si>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</si>
  <si>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</si>
  <si>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</si>
  <si>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</si>
  <si>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</si>
  <si>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</si>
  <si>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</si>
  <si>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</si>
  <si>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</si>
  <si>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</si>
  <si>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</si>
  <si>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</si>
  <si>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</si>
  <si>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</si>
  <si>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</si>
  <si>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</si>
  <si>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</si>
  <si>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</si>
  <si>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</si>
  <si>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</si>
  <si>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</si>
  <si>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</si>
  <si>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</si>
  <si>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</si>
  <si>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</si>
  <si>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</si>
  <si>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</si>
  <si>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</si>
  <si>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</si>
  <si>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</si>
  <si>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</si>
  <si>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</si>
  <si>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</si>
  <si>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</si>
  <si>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</si>
  <si>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</si>
  <si>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</si>
  <si>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</si>
  <si>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</si>
  <si>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</si>
  <si>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</si>
  <si>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</si>
  <si>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</si>
  <si>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</si>
  <si>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</si>
  <si>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</si>
  <si>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</si>
  <si>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</si>
  <si>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</si>
  <si>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</si>
  <si>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</si>
  <si>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</si>
  <si>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</si>
  <si>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</si>
  <si>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</si>
  <si>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</si>
  <si>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</si>
  <si>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</si>
  <si>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</si>
  <si>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</si>
  <si>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</si>
  <si>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</si>
  <si>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</si>
  <si>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</si>
  <si>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</si>
  <si>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</si>
  <si>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</si>
  <si>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</si>
  <si>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</si>
  <si>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</si>
  <si>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</si>
  <si>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</si>
  <si>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</si>
  <si>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</si>
  <si>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</si>
  <si>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</si>
  <si>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</si>
  <si>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</si>
  <si>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</si>
  <si>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</si>
  <si>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</si>
  <si>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</si>
  <si>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</si>
  <si>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</si>
  <si>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</si>
  <si>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</si>
  <si>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</si>
  <si>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</si>
  <si>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</si>
  <si>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</si>
  <si>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</si>
  <si>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</si>
  <si>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</si>
  <si>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</si>
  <si>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</si>
  <si>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</si>
  <si>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</si>
  <si>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</si>
  <si>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</si>
  <si>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</si>
  <si>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</si>
  <si>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</si>
  <si>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</si>
  <si>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</si>
  <si>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</si>
  <si>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</si>
  <si>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</si>
  <si>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</si>
  <si>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</si>
  <si>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</si>
  <si>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</si>
  <si>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</si>
  <si>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</si>
  <si>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</si>
  <si>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</si>
  <si>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</si>
  <si>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</si>
  <si>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</si>
  <si>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</si>
  <si>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</si>
  <si>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</si>
  <si>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</si>
  <si>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</si>
  <si>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</si>
  <si>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</si>
  <si>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</si>
  <si>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</si>
  <si>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</si>
  <si>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</si>
  <si>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</si>
  <si>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</si>
  <si>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</si>
  <si>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</si>
  <si>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</si>
  <si>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</si>
  <si>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</si>
  <si>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</si>
  <si>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</si>
  <si>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</si>
  <si>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</si>
  <si>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</si>
  <si>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</si>
  <si>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</si>
  <si>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</si>
  <si>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</si>
  <si>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</si>
  <si>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</si>
  <si>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</si>
  <si>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</si>
  <si>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</si>
  <si>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</si>
  <si>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</si>
  <si>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</si>
  <si>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</si>
  <si>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</si>
  <si>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</si>
  <si>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</si>
  <si>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</si>
  <si>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</si>
  <si>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</si>
  <si>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</si>
  <si>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</si>
  <si>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</si>
  <si>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</si>
  <si>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</si>
  <si>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</si>
  <si>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</si>
  <si>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</si>
  <si>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</si>
  <si>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</si>
  <si>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</si>
  <si>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</si>
  <si>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</si>
  <si>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</si>
  <si>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</si>
  <si>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</si>
  <si>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</si>
  <si>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</si>
  <si>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</si>
  <si>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</si>
  <si>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</si>
  <si>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</si>
  <si>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</si>
  <si>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</si>
  <si>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</si>
  <si>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</si>
  <si>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</si>
  <si>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</si>
  <si>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</si>
  <si>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</si>
  <si>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</si>
  <si>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</si>
  <si>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</si>
  <si>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</si>
  <si>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</si>
  <si>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</si>
  <si>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</si>
  <si>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</si>
  <si>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</si>
  <si>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</si>
  <si>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</si>
  <si>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</si>
  <si>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</si>
  <si>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</si>
  <si>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</si>
  <si>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</si>
  <si>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</si>
  <si>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</si>
  <si>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</si>
  <si>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</si>
  <si>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</si>
  <si>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</si>
  <si>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</si>
  <si>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</si>
  <si>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</si>
  <si>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</si>
  <si>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</si>
  <si>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</si>
  <si>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</si>
  <si>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</si>
  <si>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</si>
  <si>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</si>
  <si>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</si>
  <si>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</si>
  <si>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</si>
  <si>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</si>
  <si>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</si>
  <si>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</si>
  <si>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</si>
  <si>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</si>
  <si>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</si>
  <si>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</si>
  <si>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</si>
  <si>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</si>
  <si>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</si>
  <si>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</si>
  <si>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</si>
  <si>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</si>
  <si>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</si>
  <si>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</si>
  <si>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</si>
  <si>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</si>
  <si>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</si>
  <si>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</si>
  <si>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</si>
  <si>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</si>
  <si>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</si>
  <si>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</si>
  <si>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</si>
  <si>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</si>
  <si>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</si>
  <si>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</si>
  <si>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</si>
  <si>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</si>
  <si>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</si>
  <si>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</si>
  <si>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</si>
  <si>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</si>
  <si>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</si>
  <si>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</si>
  <si>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</si>
  <si>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</si>
  <si>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</si>
  <si>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</si>
  <si>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</si>
  <si>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</si>
  <si>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</si>
  <si>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</si>
  <si>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</si>
  <si>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</si>
  <si>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</si>
  <si>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</si>
  <si>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</si>
  <si>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</si>
  <si>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</si>
  <si>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</si>
  <si>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</si>
  <si>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</si>
  <si>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</si>
  <si>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</si>
  <si>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</si>
  <si>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</si>
  <si>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</si>
  <si>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</si>
  <si>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</si>
  <si>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</si>
  <si>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</si>
  <si>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</si>
  <si>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</si>
  <si>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</si>
  <si>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</si>
  <si>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</si>
  <si>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</si>
  <si>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</si>
  <si>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</si>
  <si>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</si>
  <si>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</si>
  <si>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</si>
  <si>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</si>
  <si>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</si>
  <si>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</si>
  <si>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</si>
  <si>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</si>
  <si>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</si>
  <si>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</si>
  <si>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</si>
  <si>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</si>
  <si>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</si>
  <si>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</si>
  <si>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</si>
  <si>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</si>
  <si>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</si>
  <si>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</si>
  <si>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</si>
  <si>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</si>
  <si>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</si>
  <si>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</si>
  <si>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</si>
  <si>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</si>
  <si>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</si>
  <si>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</si>
  <si>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</si>
  <si>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</si>
  <si>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</si>
  <si>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</si>
  <si>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</si>
  <si>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</si>
  <si>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</si>
  <si>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</si>
  <si>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</si>
  <si>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</si>
  <si>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</si>
  <si>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</si>
  <si>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</si>
  <si>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</si>
  <si>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</si>
  <si>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</si>
  <si>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</si>
  <si>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</si>
  <si>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</si>
  <si>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</si>
  <si>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</si>
  <si>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</si>
  <si>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</si>
  <si>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</si>
  <si>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</si>
  <si>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</si>
  <si>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</si>
  <si>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</si>
  <si>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</si>
  <si>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</si>
  <si>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</si>
  <si>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</si>
  <si>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</si>
  <si>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</si>
  <si>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</si>
  <si>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</si>
  <si>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</si>
  <si>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</si>
  <si>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</si>
  <si>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</si>
  <si>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</si>
  <si>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</si>
  <si>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</si>
  <si>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</si>
  <si>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</si>
  <si>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</si>
  <si>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</si>
  <si>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</si>
  <si>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</si>
  <si>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</si>
  <si>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</si>
  <si>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</si>
  <si>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</si>
  <si>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</si>
  <si>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</si>
  <si>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</si>
  <si>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</si>
  <si>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</si>
  <si>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</si>
  <si>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</si>
  <si>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</si>
  <si>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</si>
  <si>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</si>
  <si>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</si>
  <si>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</si>
  <si>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</si>
  <si>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</si>
  <si>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</si>
  <si>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</si>
  <si>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</si>
  <si>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</si>
  <si>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</si>
  <si>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</si>
  <si>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</si>
  <si>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</si>
  <si>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</si>
  <si>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</si>
  <si>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</si>
  <si>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</si>
  <si>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</si>
  <si>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</si>
  <si>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</si>
  <si>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</si>
  <si>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</si>
  <si>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</si>
  <si>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</si>
  <si>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</si>
  <si>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</si>
  <si>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</si>
  <si>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</si>
  <si>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</si>
  <si>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</si>
  <si>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</si>
  <si>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</si>
  <si>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</si>
  <si>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</si>
  <si>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</si>
  <si>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</si>
  <si>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</si>
  <si>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</si>
  <si>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</si>
  <si>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</si>
  <si>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</si>
  <si>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</si>
  <si>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</si>
  <si>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</si>
  <si>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</si>
  <si>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</si>
  <si>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</si>
  <si>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</si>
  <si>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</si>
  <si>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</si>
  <si>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</si>
  <si>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</si>
  <si>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</si>
  <si>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</si>
  <si>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</si>
  <si>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</si>
  <si>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</si>
  <si>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</si>
  <si>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</si>
  <si>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</si>
  <si>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</si>
  <si>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</si>
  <si>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</si>
  <si>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</si>
  <si>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</si>
  <si>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</si>
  <si>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</si>
  <si>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</si>
  <si>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</si>
  <si>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</si>
  <si>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</si>
  <si>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</si>
  <si>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</si>
  <si>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</si>
  <si>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</si>
  <si>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</si>
  <si>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</si>
  <si>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</si>
  <si>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</si>
  <si>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</si>
  <si>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</si>
  <si>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</si>
  <si>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</si>
  <si>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</si>
  <si>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</si>
  <si>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</si>
  <si>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</si>
  <si>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</si>
  <si>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</si>
  <si>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</si>
  <si>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</si>
  <si>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</si>
  <si>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</si>
  <si>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</si>
  <si>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</si>
  <si>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</si>
  <si>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</si>
  <si>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</si>
  <si>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</si>
  <si>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</si>
  <si>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</si>
  <si>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</si>
  <si>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</si>
  <si>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</si>
  <si>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</si>
  <si>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</si>
  <si>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</si>
  <si>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</si>
  <si>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</si>
  <si>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</si>
  <si>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</si>
  <si>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</si>
  <si>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</si>
  <si>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</si>
  <si>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</si>
  <si>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</si>
  <si>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</si>
  <si>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</si>
  <si>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</si>
  <si>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</si>
  <si>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</si>
  <si>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</si>
  <si>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</si>
  <si>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</si>
  <si>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</si>
  <si>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</si>
  <si>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</si>
  <si>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</si>
  <si>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</si>
  <si>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</si>
  <si>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</si>
  <si>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</si>
  <si>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</si>
  <si>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</si>
  <si>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</si>
  <si>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</si>
  <si>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</si>
  <si>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</si>
  <si>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</si>
  <si>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</si>
  <si>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</si>
  <si>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</si>
  <si>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</si>
  <si>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</si>
  <si>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</si>
  <si>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</si>
  <si>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</si>
  <si>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</si>
  <si>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</si>
  <si>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</si>
  <si>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</si>
  <si>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</si>
  <si>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</si>
  <si>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</si>
  <si>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</si>
  <si>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</si>
  <si>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</si>
  <si>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</si>
  <si>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</si>
  <si>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</si>
  <si>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</si>
  <si>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</si>
  <si>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</si>
  <si>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</si>
  <si>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</si>
  <si>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</si>
  <si>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</si>
  <si>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</si>
  <si>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</si>
  <si>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</si>
  <si>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</si>
  <si>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</si>
  <si>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</si>
  <si>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</si>
  <si>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</si>
  <si>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</si>
  <si>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</si>
  <si>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</si>
  <si>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</si>
  <si>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</si>
  <si>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</si>
  <si>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</si>
  <si>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</si>
  <si>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</si>
  <si>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</si>
  <si>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</si>
  <si>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</si>
  <si>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</si>
  <si>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</si>
  <si>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</si>
  <si>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</si>
  <si>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</si>
  <si>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</si>
  <si>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</si>
  <si>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</si>
  <si>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</si>
  <si>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</si>
  <si>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</si>
  <si>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</si>
  <si>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</si>
  <si>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</si>
  <si>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</si>
  <si>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</si>
  <si>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</si>
  <si>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</si>
  <si>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</si>
  <si>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</si>
  <si>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</si>
  <si>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</si>
  <si>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</si>
  <si>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</si>
  <si>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</si>
  <si>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</si>
  <si>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</si>
  <si>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</si>
  <si>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</si>
  <si>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</si>
  <si>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</si>
  <si>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</si>
  <si>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</si>
  <si>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</si>
  <si>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</si>
  <si>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</si>
  <si>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</si>
  <si>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</si>
  <si>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</si>
  <si>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</si>
  <si>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</si>
  <si>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</si>
  <si>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</si>
  <si>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</si>
  <si>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</si>
  <si>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</si>
  <si>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</si>
  <si>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</si>
  <si>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</si>
  <si>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</si>
  <si>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</si>
  <si>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</si>
  <si>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</si>
  <si>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</si>
  <si>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</si>
  <si>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</si>
  <si>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</si>
  <si>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</si>
  <si>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</si>
  <si>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</si>
  <si>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</si>
  <si>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</si>
  <si>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</si>
  <si>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</si>
  <si>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</si>
  <si>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</si>
  <si>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</si>
  <si>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</si>
  <si>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</si>
  <si>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</si>
  <si>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</si>
  <si>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</si>
  <si>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</si>
  <si>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</si>
  <si>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</si>
  <si>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</si>
  <si>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</si>
  <si>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</si>
  <si>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</si>
  <si>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</si>
  <si>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</si>
  <si>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</si>
  <si>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</si>
  <si>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</si>
  <si>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</si>
  <si>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</si>
  <si>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</si>
  <si>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</si>
  <si>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</si>
  <si>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</si>
  <si>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</si>
  <si>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</si>
  <si>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</si>
  <si>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</si>
  <si>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</si>
  <si>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</si>
  <si>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</si>
  <si>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</si>
  <si>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</si>
  <si>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</si>
  <si>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</si>
  <si>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</si>
  <si>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</si>
  <si>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</si>
  <si>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</si>
  <si>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</si>
  <si>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</si>
  <si>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</si>
  <si>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</si>
  <si>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</si>
  <si>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</si>
  <si>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</si>
  <si>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</si>
  <si>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</si>
  <si>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</si>
  <si>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</si>
  <si>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</si>
  <si>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</si>
  <si>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</si>
  <si>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</si>
  <si>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</si>
  <si>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</si>
  <si>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</si>
  <si>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</si>
  <si>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</si>
  <si>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</si>
  <si>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</si>
  <si>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</si>
  <si>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</si>
  <si>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</si>
  <si>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</si>
  <si>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</si>
  <si>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</si>
  <si>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</si>
  <si>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</si>
  <si>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</si>
  <si>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</si>
  <si>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</si>
  <si>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</si>
  <si>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</si>
  <si>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</si>
  <si>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</si>
  <si>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</si>
  <si>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</si>
  <si>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</si>
  <si>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</si>
  <si>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</si>
  <si>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</si>
  <si>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</si>
  <si>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</si>
  <si>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</si>
  <si>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</si>
  <si>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</si>
  <si>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</si>
  <si>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</si>
  <si>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</si>
  <si>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</si>
  <si>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</si>
  <si>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</si>
  <si>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</si>
  <si>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</si>
  <si>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</si>
  <si>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</si>
  <si>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</si>
  <si>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</si>
  <si>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</si>
  <si>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</si>
  <si>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</si>
  <si>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</si>
  <si>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</si>
  <si>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</si>
  <si>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</si>
  <si>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</si>
  <si>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</si>
  <si>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</si>
  <si>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</si>
  <si>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</si>
  <si>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</si>
  <si>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</si>
  <si>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</si>
  <si>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</si>
  <si>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</si>
  <si>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</si>
  <si>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</si>
  <si>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</si>
  <si>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</si>
  <si>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</si>
  <si>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</si>
  <si>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</si>
  <si>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</si>
  <si>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</si>
  <si>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</si>
  <si>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</si>
  <si>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</si>
  <si>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</si>
  <si>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</si>
  <si>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</si>
  <si>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</si>
  <si>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</si>
  <si>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</si>
  <si>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</si>
  <si>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</si>
  <si>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</si>
  <si>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</si>
  <si>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</si>
  <si>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</si>
  <si>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</si>
  <si>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</si>
  <si>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</si>
  <si>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</si>
  <si>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</si>
  <si>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</si>
  <si>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</si>
  <si>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</si>
  <si>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</si>
  <si>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</si>
  <si>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</si>
  <si>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</si>
  <si>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</si>
  <si>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</si>
  <si>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</si>
  <si>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</si>
  <si>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</si>
  <si>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</si>
  <si>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</si>
  <si>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</si>
  <si>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</si>
  <si>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</si>
  <si>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</si>
  <si>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</si>
  <si>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</si>
  <si>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</si>
  <si>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</si>
  <si>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</si>
  <si>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</si>
  <si>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</si>
  <si>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</si>
  <si>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</si>
  <si>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</si>
  <si>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</si>
  <si>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</si>
  <si>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</si>
  <si>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</si>
  <si>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</si>
  <si>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</si>
  <si>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</si>
  <si>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</si>
  <si>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</si>
  <si>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</si>
  <si>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</si>
  <si>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</si>
  <si>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</si>
  <si>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</si>
  <si>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</si>
  <si>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</si>
  <si>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</si>
  <si>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</si>
  <si>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</si>
  <si>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</si>
  <si>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</si>
  <si>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</si>
  <si>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</si>
  <si>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</si>
  <si>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</si>
  <si>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</si>
  <si>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</si>
  <si>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</si>
  <si>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</si>
  <si>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</si>
  <si>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</si>
  <si>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</si>
  <si>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</si>
  <si>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</si>
  <si>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</si>
  <si>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</si>
  <si>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</si>
  <si>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</si>
  <si>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</si>
  <si>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</si>
  <si>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</si>
  <si>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</si>
  <si>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</si>
  <si>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</si>
  <si>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</si>
  <si>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</si>
  <si>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</si>
  <si>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</si>
  <si>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</si>
  <si>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</si>
  <si>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</si>
  <si>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</si>
  <si>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</si>
  <si>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</si>
  <si>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</si>
  <si>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</si>
  <si>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</si>
  <si>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</si>
  <si>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</si>
  <si>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</si>
  <si>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</si>
  <si>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</si>
  <si>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</si>
  <si>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</si>
  <si>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</si>
  <si>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</si>
  <si>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</si>
  <si>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</si>
  <si>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</si>
  <si>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</si>
  <si>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</si>
  <si>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</si>
  <si>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</si>
  <si>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</si>
  <si>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</si>
  <si>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</si>
  <si>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</si>
  <si>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</si>
  <si>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</si>
  <si>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</si>
  <si>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</si>
  <si>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</si>
  <si>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</si>
  <si>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</si>
  <si>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</si>
  <si>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</si>
  <si>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</si>
  <si>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</si>
  <si>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</si>
  <si>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</si>
  <si>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</si>
  <si>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</si>
  <si>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</si>
  <si>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</si>
  <si>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</si>
  <si>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</si>
  <si>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</si>
  <si>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</si>
  <si>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</si>
  <si>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</si>
  <si>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</si>
  <si>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</si>
  <si>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</si>
  <si>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</si>
  <si>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</si>
  <si>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</si>
  <si>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</si>
  <si>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</si>
  <si>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</si>
  <si>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</si>
  <si>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</si>
  <si>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</si>
  <si>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</si>
  <si>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</si>
  <si>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</si>
  <si>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</si>
  <si>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</si>
  <si>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</si>
  <si>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</si>
  <si>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</si>
  <si>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</si>
  <si>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</si>
  <si>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</si>
  <si>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</si>
  <si>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</si>
  <si>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</si>
  <si>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</si>
  <si>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</si>
  <si>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</si>
  <si>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</si>
  <si>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</si>
  <si>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</si>
  <si>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</si>
  <si>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</si>
  <si>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</si>
  <si>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</si>
  <si>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</si>
  <si>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</si>
  <si>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</si>
  <si>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</si>
  <si>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</si>
  <si>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</si>
  <si>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</si>
  <si>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</si>
  <si>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</si>
  <si>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</si>
  <si>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</si>
  <si>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</si>
  <si>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</si>
  <si>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</si>
  <si>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</si>
  <si>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</si>
  <si>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</si>
  <si>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</si>
  <si>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</si>
  <si>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</si>
  <si>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</si>
  <si>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</si>
  <si>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</si>
  <si>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</si>
  <si>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</si>
  <si>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</si>
  <si>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</si>
  <si>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</si>
  <si>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</si>
  <si>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</si>
  <si>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</si>
  <si>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</si>
  <si>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</si>
  <si>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</si>
  <si>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</si>
  <si>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</si>
  <si>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</si>
  <si>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</si>
  <si>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</si>
  <si>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</si>
  <si>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</si>
  <si>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</si>
  <si>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</si>
  <si>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</si>
  <si>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</si>
  <si>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</si>
  <si>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</si>
  <si>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</si>
  <si>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</si>
  <si>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</si>
  <si>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</si>
  <si>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</si>
  <si>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</si>
  <si>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</si>
  <si>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</si>
  <si>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</si>
  <si>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</si>
  <si>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</si>
  <si>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</si>
  <si>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</si>
  <si>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</si>
  <si>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</si>
  <si>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</si>
  <si>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</si>
  <si>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</si>
  <si>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</si>
  <si>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</si>
  <si>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</si>
  <si>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</si>
  <si>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</si>
  <si>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</si>
  <si>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</si>
  <si>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</si>
  <si>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</si>
  <si>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</si>
  <si>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</si>
  <si>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</si>
  <si>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</si>
  <si>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</si>
  <si>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</si>
  <si>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</si>
  <si>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</si>
  <si>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</si>
  <si>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</si>
  <si>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</si>
  <si>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</si>
  <si>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</si>
  <si>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</si>
  <si>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</si>
  <si>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</si>
  <si>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</si>
  <si>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</si>
  <si>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</si>
  <si>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</si>
  <si>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</si>
  <si>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</si>
  <si>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</si>
  <si>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</si>
  <si>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</si>
  <si>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</si>
  <si>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</si>
  <si>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</si>
  <si>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</si>
  <si>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</si>
  <si>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</si>
  <si>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</si>
  <si>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</si>
  <si>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</si>
  <si>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</si>
  <si>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</si>
  <si>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</si>
  <si>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</si>
  <si>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</si>
  <si>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</si>
  <si>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</si>
  <si>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</si>
  <si>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</si>
  <si>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</si>
  <si>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</si>
  <si>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</si>
  <si>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</si>
  <si>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</si>
  <si>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</si>
  <si>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</si>
  <si>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</si>
  <si>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</si>
  <si>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</si>
  <si>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</si>
  <si>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</si>
  <si>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</si>
  <si>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</si>
  <si>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</si>
  <si>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</si>
  <si>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</si>
  <si>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</si>
  <si>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</si>
  <si>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</si>
  <si>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</si>
  <si>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</si>
  <si>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</si>
  <si>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</si>
  <si>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</si>
  <si>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</si>
  <si>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</si>
  <si>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</si>
  <si>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</si>
  <si>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</si>
  <si>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</si>
  <si>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</si>
  <si>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</si>
  <si>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</si>
  <si>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</si>
  <si>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</si>
  <si>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</si>
  <si>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</si>
  <si>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</si>
  <si>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</si>
  <si>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</si>
  <si>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</si>
  <si>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</si>
  <si>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</si>
  <si>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</si>
  <si>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</si>
  <si>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</si>
  <si>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</si>
  <si>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</si>
  <si>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</si>
  <si>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</si>
  <si>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</si>
  <si>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</si>
  <si>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</si>
  <si>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</si>
  <si>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</si>
  <si>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</si>
  <si>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</si>
  <si>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</si>
  <si>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</si>
  <si>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</si>
  <si>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</si>
  <si>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</si>
  <si>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</si>
  <si>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</si>
  <si>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</si>
  <si>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</si>
  <si>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</si>
  <si>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</si>
  <si>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</si>
  <si>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</si>
  <si>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</si>
  <si>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</si>
  <si>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</si>
  <si>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</si>
  <si>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</si>
  <si>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</si>
  <si>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</si>
  <si>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</si>
  <si>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</si>
  <si>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</si>
  <si>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</si>
  <si>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</si>
  <si>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</si>
  <si>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</si>
  <si>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</si>
  <si>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</si>
  <si>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</si>
  <si>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</si>
  <si>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</si>
  <si>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</si>
  <si>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</si>
  <si>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</si>
  <si>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</si>
  <si>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</si>
  <si>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</si>
  <si>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</si>
  <si>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</si>
  <si>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</si>
  <si>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</si>
  <si>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</si>
  <si>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</si>
  <si>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</si>
  <si>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</si>
  <si>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</si>
  <si>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</si>
  <si>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</si>
  <si>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</si>
  <si>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</si>
  <si>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</si>
  <si>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</si>
  <si>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</si>
  <si>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</si>
  <si>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</si>
  <si>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</si>
  <si>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</si>
  <si>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</si>
  <si>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</si>
  <si>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</si>
  <si>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</si>
  <si>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</si>
  <si>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</si>
  <si>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</si>
  <si>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</si>
  <si>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</si>
  <si>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</si>
  <si>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</si>
  <si>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</si>
  <si>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</si>
  <si>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</si>
  <si>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</si>
  <si>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</si>
  <si>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</si>
  <si>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</si>
  <si>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</si>
  <si>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</si>
  <si>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</si>
  <si>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</si>
  <si>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</si>
  <si>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</si>
  <si>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</si>
  <si>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</si>
  <si>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</si>
  <si>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</si>
  <si>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</si>
  <si>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</si>
  <si>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</si>
  <si>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</si>
  <si>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</si>
  <si>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</si>
  <si>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</si>
  <si>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</si>
  <si>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</si>
  <si>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</si>
  <si>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</si>
  <si>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</si>
  <si>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</si>
  <si>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</si>
  <si>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</si>
  <si>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</si>
  <si>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</si>
  <si>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</si>
  <si>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</si>
  <si>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</si>
  <si>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</si>
  <si>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</si>
  <si>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</si>
  <si>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</si>
  <si>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</si>
  <si>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</si>
  <si>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</si>
  <si>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</si>
  <si>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</si>
  <si>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</si>
  <si>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</si>
  <si>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</si>
  <si>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</si>
  <si>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</si>
  <si>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</si>
  <si>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</si>
  <si>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</si>
  <si>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</si>
  <si>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</si>
  <si>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</si>
  <si>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</si>
  <si>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</si>
  <si>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</si>
  <si>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</si>
  <si>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</si>
  <si>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</si>
  <si>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</si>
  <si>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</si>
  <si>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</si>
  <si>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</si>
  <si>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</si>
  <si>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</si>
  <si>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</si>
  <si>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</si>
  <si>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</si>
  <si>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</si>
  <si>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</si>
  <si>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</si>
  <si>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</si>
  <si>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</si>
  <si>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</si>
  <si>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</si>
  <si>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</si>
  <si>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</si>
  <si>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</si>
  <si>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</si>
  <si>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</si>
  <si>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</si>
  <si>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</si>
  <si>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</si>
  <si>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</si>
  <si>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</si>
  <si>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</si>
  <si>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</si>
  <si>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</si>
  <si>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</si>
  <si>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</si>
  <si>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</si>
  <si>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</si>
  <si>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</si>
  <si>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</si>
  <si>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</si>
  <si>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</si>
  <si>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</si>
  <si>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</si>
  <si>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</si>
  <si>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</si>
  <si>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</si>
  <si>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</si>
  <si>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</si>
  <si>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</si>
  <si>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</si>
  <si>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</si>
  <si>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</si>
  <si>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</si>
  <si>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</si>
  <si>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</si>
  <si>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</si>
  <si>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</si>
  <si>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</si>
  <si>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</si>
  <si>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</si>
  <si>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</si>
  <si>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</si>
  <si>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</si>
  <si>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</si>
  <si>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</si>
  <si>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</si>
  <si>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</si>
  <si>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</si>
  <si>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</si>
  <si>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</si>
  <si>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</si>
  <si>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</si>
  <si>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</si>
  <si>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</si>
  <si>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</si>
  <si>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</si>
  <si>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</si>
  <si>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</si>
  <si>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</si>
  <si>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</si>
  <si>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</si>
  <si>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</si>
  <si>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</si>
  <si>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</si>
  <si>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</si>
  <si>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</si>
  <si>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</si>
  <si>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</si>
  <si>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</si>
  <si>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</si>
  <si>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</si>
  <si>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</si>
  <si>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</si>
  <si>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</si>
  <si>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</si>
  <si>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</si>
  <si>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</si>
  <si>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</si>
  <si>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</si>
  <si>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</si>
  <si>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</si>
  <si>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</si>
  <si>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</si>
  <si>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</si>
  <si>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</si>
  <si>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</si>
  <si>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</si>
  <si>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</si>
  <si>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</si>
  <si>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</si>
  <si>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</si>
  <si>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</si>
  <si>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</si>
  <si>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</si>
  <si>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</si>
  <si>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</si>
  <si>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</si>
  <si>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</si>
  <si>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</si>
  <si>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</si>
  <si>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</si>
  <si>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</si>
  <si>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</si>
  <si>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</si>
  <si>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</si>
  <si>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</si>
  <si>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</si>
  <si>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</si>
  <si>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</si>
  <si>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</si>
  <si>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</si>
  <si>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</si>
  <si>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</si>
  <si>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</si>
  <si>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</si>
  <si>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</si>
  <si>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</si>
  <si>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</si>
  <si>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</si>
  <si>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</si>
  <si>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</si>
  <si>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</si>
  <si>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</si>
  <si>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</si>
  <si>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</si>
  <si>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</si>
  <si>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</si>
  <si>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</si>
  <si>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</si>
  <si>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</si>
  <si>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</si>
  <si>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</si>
  <si>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</si>
  <si>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</si>
  <si>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</si>
  <si>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</si>
  <si>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</si>
  <si>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</si>
  <si>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</si>
  <si>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</si>
  <si>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</si>
  <si>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</si>
  <si>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</si>
  <si>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</si>
  <si>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</si>
  <si>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</si>
  <si>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</si>
  <si>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</si>
  <si>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</si>
  <si>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</si>
  <si>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</si>
  <si>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</si>
  <si>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</si>
  <si>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</si>
  <si>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</si>
  <si>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</si>
  <si>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</si>
  <si>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</si>
  <si>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</si>
  <si>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</si>
  <si>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</si>
  <si>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</si>
  <si>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</si>
  <si>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</si>
  <si>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</si>
  <si>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</si>
  <si>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</si>
  <si>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</si>
  <si>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</si>
  <si>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</si>
  <si>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</si>
  <si>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</si>
  <si>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</si>
  <si>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</si>
  <si>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</si>
  <si>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</si>
  <si>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</si>
  <si>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</si>
  <si>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</si>
  <si>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</si>
  <si>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</si>
  <si>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</si>
  <si>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</si>
  <si>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</si>
  <si>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</si>
  <si>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</si>
  <si>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</si>
  <si>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</si>
  <si>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</si>
  <si>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</si>
  <si>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</si>
  <si>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</si>
  <si>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</si>
  <si>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</si>
  <si>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</si>
  <si>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</si>
  <si>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</si>
  <si>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</si>
  <si>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</si>
  <si>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</si>
  <si>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</si>
  <si>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</si>
  <si>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</si>
  <si>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</si>
  <si>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</si>
  <si>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</si>
  <si>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</si>
  <si>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</si>
  <si>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</si>
  <si>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</si>
  <si>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</si>
  <si>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</si>
  <si>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</si>
  <si>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</si>
  <si>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</si>
  <si>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</si>
  <si>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</si>
  <si>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</si>
  <si>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</si>
  <si>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</si>
  <si>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</si>
  <si>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</si>
  <si>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</si>
  <si>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</si>
  <si>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</si>
  <si>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</si>
  <si>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</si>
  <si>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</si>
  <si>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</si>
  <si>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</si>
  <si>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</si>
  <si>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</si>
  <si>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</si>
  <si>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</si>
  <si>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</si>
  <si>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</si>
  <si>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</si>
  <si>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</si>
  <si>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</si>
  <si>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</si>
  <si>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</si>
  <si>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</si>
  <si>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</si>
  <si>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</si>
  <si>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</si>
  <si>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</si>
  <si>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</si>
  <si>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</si>
  <si>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</si>
  <si>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</si>
  <si>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</si>
  <si>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</si>
  <si>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</si>
  <si>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</si>
  <si>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</si>
  <si>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</si>
  <si>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</si>
  <si>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</si>
  <si>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</si>
  <si>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</si>
  <si>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</si>
  <si>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</si>
  <si>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</si>
  <si>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</si>
  <si>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</si>
  <si>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</si>
  <si>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</si>
  <si>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</si>
  <si>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</si>
  <si>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</si>
  <si>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</si>
  <si>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</si>
  <si>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</si>
  <si>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</si>
  <si>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</si>
  <si>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</si>
  <si>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</si>
  <si>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</si>
  <si>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</si>
  <si>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</si>
  <si>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</si>
  <si>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</si>
  <si>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</si>
  <si>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</si>
  <si>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</si>
  <si>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</si>
  <si>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</si>
  <si>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</si>
  <si>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</si>
  <si>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</si>
  <si>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</si>
  <si>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</si>
  <si>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</si>
  <si>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</si>
  <si>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</si>
  <si>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</si>
  <si>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</si>
  <si>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</si>
  <si>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</si>
  <si>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</si>
  <si>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</si>
  <si>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</si>
  <si>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</si>
  <si>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</si>
  <si>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</si>
  <si>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</si>
  <si>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</si>
  <si>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</si>
  <si>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</si>
  <si>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</si>
  <si>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</si>
  <si>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</si>
  <si>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</si>
  <si>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</si>
  <si>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</si>
  <si>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</si>
  <si>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</si>
  <si>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</si>
  <si>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</si>
  <si>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</si>
  <si>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</si>
  <si>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</si>
  <si>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</si>
  <si>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</si>
  <si>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</si>
  <si>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</si>
  <si>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</si>
  <si>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</si>
  <si>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</si>
  <si>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</si>
  <si>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</si>
  <si>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</si>
  <si>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</si>
  <si>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</si>
  <si>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</si>
  <si>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</si>
  <si>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</si>
  <si>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</si>
  <si>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</si>
  <si>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</si>
  <si>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</si>
  <si>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</si>
  <si>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</si>
  <si>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</si>
  <si>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</si>
  <si>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</si>
  <si>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</si>
  <si>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</si>
  <si>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</si>
  <si>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</si>
  <si>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</si>
  <si>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</si>
  <si>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</si>
  <si>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</si>
  <si>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</si>
  <si>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</si>
  <si>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</si>
  <si>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</si>
  <si>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</si>
  <si>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</si>
  <si>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</si>
  <si>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</si>
  <si>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</si>
  <si>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</si>
  <si>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</si>
  <si>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</si>
  <si>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</si>
  <si>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</si>
  <si>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</si>
  <si>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</si>
  <si>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</si>
  <si>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</si>
  <si>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</si>
  <si>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</si>
  <si>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</si>
  <si>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</si>
  <si>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</si>
  <si>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</si>
  <si>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</si>
  <si>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</si>
  <si>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</si>
  <si>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</si>
  <si>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</si>
  <si>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</si>
  <si>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</si>
  <si>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</si>
  <si>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</si>
  <si>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</si>
  <si>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</si>
  <si>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</si>
  <si>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</si>
  <si>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</si>
  <si>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</si>
  <si>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</si>
  <si>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</si>
  <si>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</si>
  <si>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</si>
  <si>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</si>
  <si>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</si>
  <si>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</si>
  <si>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</si>
  <si>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</si>
  <si>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</si>
  <si>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</si>
  <si>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</si>
  <si>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</si>
  <si>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</si>
  <si>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</si>
  <si>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</si>
  <si>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</si>
  <si>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</si>
  <si>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</si>
  <si>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</si>
  <si>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</si>
  <si>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</si>
  <si>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</si>
  <si>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</si>
  <si>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</si>
  <si>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</si>
  <si>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</si>
  <si>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</si>
  <si>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</si>
  <si>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</si>
  <si>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</si>
  <si>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</si>
  <si>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</si>
  <si>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</si>
  <si>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</si>
  <si>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</si>
  <si>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</si>
  <si>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</si>
  <si>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</si>
  <si>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</si>
  <si>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</si>
  <si>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</si>
  <si>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</si>
  <si>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</si>
  <si>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</si>
  <si>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</si>
  <si>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</si>
  <si>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</si>
  <si>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</si>
  <si>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</si>
  <si>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</si>
  <si>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</si>
  <si>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</si>
  <si>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</si>
  <si>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</si>
  <si>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</si>
  <si>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</si>
  <si>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</si>
  <si>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</si>
  <si>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</si>
  <si>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</si>
  <si>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</si>
  <si>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</si>
  <si>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</si>
  <si>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</si>
  <si>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</si>
  <si>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</si>
  <si>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</si>
  <si>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</si>
  <si>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</si>
  <si>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</si>
  <si>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</si>
  <si>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</si>
  <si>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</si>
  <si>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</si>
  <si>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</si>
  <si>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</si>
  <si>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</si>
  <si>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</si>
  <si>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</si>
  <si>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</si>
  <si>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</si>
  <si>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</si>
  <si>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</si>
  <si>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</si>
  <si>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</si>
  <si>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</si>
  <si>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</si>
  <si>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</si>
  <si>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</si>
  <si>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</si>
  <si>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</si>
  <si>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</si>
  <si>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</si>
  <si>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</si>
  <si>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</si>
  <si>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</si>
  <si>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</si>
  <si>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</si>
  <si>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</si>
  <si>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</si>
  <si>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</si>
  <si>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</si>
  <si>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</si>
  <si>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</si>
  <si>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</si>
  <si>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</si>
  <si>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</si>
  <si>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</si>
  <si>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</si>
  <si>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</si>
  <si>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</si>
  <si>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</si>
  <si>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</si>
  <si>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</si>
  <si>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</si>
  <si>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</si>
  <si>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</si>
  <si>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</si>
  <si>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</si>
  <si>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</si>
  <si>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</si>
  <si>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</si>
  <si>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</si>
  <si>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</si>
  <si>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</si>
  <si>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</si>
  <si>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</si>
  <si>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</si>
  <si>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</si>
  <si>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</si>
  <si>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</si>
  <si>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</si>
  <si>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</si>
  <si>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</si>
  <si>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</si>
  <si>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</si>
  <si>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</si>
  <si>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</si>
  <si>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</si>
  <si>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</si>
  <si>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</si>
  <si>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</si>
  <si>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</si>
  <si>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</si>
  <si>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</si>
  <si>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</si>
  <si>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</si>
  <si>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</si>
  <si>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</si>
  <si>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</si>
  <si>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</si>
  <si>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</si>
  <si>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</si>
  <si>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</si>
  <si>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</si>
  <si>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</si>
  <si>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</si>
  <si>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</si>
  <si>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</si>
  <si>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</si>
  <si>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</si>
  <si>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</si>
  <si>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</si>
  <si>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</si>
  <si>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</si>
  <si>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</si>
  <si>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</si>
  <si>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</si>
  <si>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</si>
  <si>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</si>
  <si>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</si>
  <si>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</si>
  <si>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</si>
  <si>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</si>
  <si>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</si>
  <si>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</si>
  <si>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</si>
  <si>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</si>
  <si>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</si>
  <si>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</si>
  <si>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</si>
  <si>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</si>
  <si>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</si>
  <si>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</si>
  <si>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</si>
  <si>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</si>
  <si>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</si>
  <si>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</si>
  <si>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</si>
  <si>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</si>
  <si>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</si>
  <si>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</si>
  <si>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</si>
  <si>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</si>
  <si>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</si>
  <si>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</si>
  <si>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</si>
  <si>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</si>
  <si>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</si>
  <si>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</si>
  <si>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</si>
  <si>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</si>
  <si>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</si>
  <si>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</si>
  <si>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</si>
  <si>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</si>
  <si>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</si>
  <si>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</si>
  <si>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</si>
  <si>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</si>
  <si>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</si>
  <si>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</si>
  <si>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</si>
  <si>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</si>
  <si>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</si>
  <si>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</si>
  <si>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</si>
  <si>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</si>
  <si>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</si>
  <si>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</si>
  <si>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</si>
  <si>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</si>
  <si>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</si>
  <si>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</si>
  <si>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</si>
  <si>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</si>
  <si>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</si>
  <si>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</si>
  <si>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</si>
  <si>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</si>
  <si>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</si>
  <si>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</si>
  <si>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</si>
  <si>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</si>
  <si>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</si>
  <si>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</si>
  <si>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</si>
  <si>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</si>
  <si>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</si>
  <si>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</si>
  <si>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</si>
  <si>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</si>
  <si>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</si>
  <si>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</si>
  <si>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</si>
  <si>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</si>
  <si>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</si>
  <si>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</si>
  <si>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</si>
  <si>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</si>
  <si>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</si>
  <si>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</si>
  <si>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</si>
  <si>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</si>
  <si>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</si>
  <si>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</si>
  <si>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</si>
  <si>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</si>
  <si>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</si>
  <si>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</si>
  <si>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</si>
  <si>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</si>
  <si>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</si>
  <si>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</si>
  <si>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</si>
  <si>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</si>
  <si>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</si>
  <si>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</si>
  <si>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</si>
  <si>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</si>
  <si>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</si>
  <si>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</si>
  <si>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</si>
  <si>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</si>
  <si>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</si>
  <si>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</si>
  <si>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</si>
  <si>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</si>
  <si>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</si>
  <si>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</si>
  <si>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</si>
  <si>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</si>
  <si>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</si>
  <si>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</si>
  <si>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</si>
  <si>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</si>
  <si>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</si>
  <si>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</si>
  <si>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</si>
  <si>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</si>
  <si>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</si>
  <si>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</si>
  <si>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</si>
  <si>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</si>
  <si>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</si>
  <si>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</si>
  <si>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</si>
  <si>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</si>
  <si>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</si>
  <si>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</si>
  <si>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</si>
  <si>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</si>
  <si>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</si>
  <si>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</si>
  <si>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</si>
  <si>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</si>
  <si>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</si>
  <si>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</si>
  <si>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</si>
  <si>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</si>
  <si>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</si>
  <si>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</si>
  <si>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</si>
  <si>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</si>
  <si>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</si>
  <si>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</si>
  <si>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</si>
  <si>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</si>
  <si>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</si>
  <si>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</si>
  <si>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</si>
  <si>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</si>
  <si>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</si>
  <si>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</si>
  <si>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</si>
  <si>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</si>
  <si>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</si>
  <si>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</si>
  <si>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</si>
  <si>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</si>
  <si>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</si>
  <si>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</si>
  <si>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</si>
  <si>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</si>
  <si>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</si>
  <si>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</si>
  <si>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</si>
  <si>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</si>
  <si>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</si>
  <si>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</si>
  <si>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</si>
  <si>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</si>
  <si>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</si>
  <si>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</si>
  <si>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</si>
  <si>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</si>
  <si>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</si>
  <si>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</si>
  <si>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</si>
  <si>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</si>
  <si>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</si>
  <si>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</si>
  <si>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</si>
  <si>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</si>
  <si>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</si>
  <si>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</si>
  <si>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</si>
  <si>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</si>
  <si>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</si>
  <si>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</si>
  <si>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</si>
  <si>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</si>
  <si>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</si>
  <si>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</si>
  <si>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</si>
  <si>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</si>
  <si>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</si>
  <si>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</si>
  <si>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</si>
  <si>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</si>
  <si>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</si>
  <si>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</si>
  <si>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</si>
  <si>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</si>
  <si>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</si>
  <si>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</si>
  <si>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</si>
  <si>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</si>
  <si>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</si>
  <si>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</si>
  <si>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</si>
  <si>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</si>
  <si>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</si>
  <si>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</si>
  <si>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</si>
  <si>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</si>
  <si>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</si>
  <si>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</si>
  <si>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</si>
  <si>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</si>
  <si>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</si>
  <si>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</si>
  <si>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</si>
  <si>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</si>
  <si>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</si>
  <si>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</si>
  <si>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</si>
  <si>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</si>
  <si>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</si>
  <si>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</si>
  <si>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</si>
  <si>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</si>
  <si>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</si>
  <si>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</si>
  <si>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</si>
  <si>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</si>
  <si>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</si>
  <si>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</si>
  <si>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</si>
  <si>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</si>
  <si>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</si>
  <si>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</si>
  <si>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</si>
  <si>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</si>
  <si>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</si>
  <si>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</si>
  <si>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</si>
  <si>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</si>
  <si>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</si>
  <si>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</si>
  <si>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</si>
  <si>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</si>
  <si>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</si>
  <si>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</si>
  <si>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</si>
  <si>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</si>
  <si>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</si>
  <si>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</si>
  <si>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</si>
  <si>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</si>
  <si>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</si>
  <si>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</si>
  <si>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</si>
  <si>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</si>
  <si>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</si>
  <si>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</si>
  <si>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</si>
  <si>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</si>
  <si>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</si>
  <si>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</si>
  <si>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</si>
  <si>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</si>
  <si>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</si>
  <si>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</si>
  <si>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</si>
  <si>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</si>
  <si>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</si>
  <si>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</si>
  <si>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</si>
  <si>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</si>
  <si>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</si>
  <si>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</si>
  <si>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</si>
  <si>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</si>
  <si>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</si>
  <si>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</si>
  <si>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</si>
  <si>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</si>
  <si>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</si>
  <si>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</si>
  <si>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</si>
  <si>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</si>
  <si>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</si>
  <si>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</si>
  <si>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</si>
  <si>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</si>
  <si>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</si>
  <si>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</si>
  <si>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</si>
  <si>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</si>
  <si>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</si>
  <si>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</si>
  <si>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</si>
  <si>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</si>
  <si>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</si>
  <si>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</si>
  <si>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</si>
  <si>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</si>
  <si>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</si>
  <si>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</si>
  <si>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</si>
  <si>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</si>
  <si>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</si>
  <si>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</si>
  <si>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</si>
  <si>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</si>
  <si>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</si>
  <si>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</si>
  <si>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</si>
  <si>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</si>
  <si>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</si>
  <si>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</si>
  <si>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</si>
  <si>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</si>
  <si>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</si>
  <si>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</si>
  <si>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</si>
  <si>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</si>
  <si>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</si>
  <si>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</si>
  <si>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</si>
  <si>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</si>
  <si>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</si>
  <si>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</si>
  <si>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</si>
  <si>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</si>
  <si>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</si>
  <si>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</si>
  <si>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</si>
  <si>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</si>
  <si>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</si>
  <si>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</si>
  <si>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</si>
  <si>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</si>
  <si>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</si>
  <si>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</si>
  <si>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</si>
  <si>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</si>
  <si>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</si>
  <si>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</si>
  <si>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</si>
  <si>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</si>
  <si>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</si>
  <si>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</si>
  <si>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</si>
  <si>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</si>
  <si>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</si>
  <si>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</si>
  <si>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</si>
  <si>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</si>
  <si>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</si>
  <si>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</si>
  <si>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</si>
  <si>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</si>
  <si>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</si>
  <si>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</si>
  <si>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</si>
  <si>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</si>
  <si>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</si>
  <si>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</si>
  <si>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</si>
  <si>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</si>
  <si>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</si>
  <si>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</si>
  <si>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</si>
  <si>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</si>
  <si>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</si>
  <si>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</si>
  <si>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</si>
  <si>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</si>
  <si>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</si>
  <si>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</si>
  <si>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</si>
  <si>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</si>
  <si>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</si>
  <si>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</si>
  <si>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</si>
  <si>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</si>
  <si>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</si>
  <si>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</si>
  <si>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</si>
  <si>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</si>
  <si>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</si>
  <si>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</si>
  <si>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</si>
  <si>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</si>
  <si>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</si>
  <si>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</si>
  <si>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</si>
  <si>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</si>
  <si>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</si>
  <si>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</si>
  <si>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</si>
  <si>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</si>
  <si>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</si>
  <si>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</si>
  <si>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</si>
  <si>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</si>
  <si>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</si>
  <si>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</si>
  <si>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</si>
  <si>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</si>
  <si>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</si>
  <si>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</si>
  <si>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</si>
  <si>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</si>
  <si>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</si>
  <si>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</si>
  <si>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</si>
  <si>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</si>
  <si>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</si>
  <si>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</si>
  <si>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</si>
  <si>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</si>
  <si>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</si>
  <si>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</si>
  <si>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</si>
  <si>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</si>
  <si>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</si>
  <si>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</si>
  <si>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</si>
  <si>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</si>
  <si>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</si>
  <si>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</si>
  <si>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</si>
  <si>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</si>
  <si>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</si>
  <si>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</si>
  <si>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</si>
  <si>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</si>
  <si>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</si>
  <si>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</si>
  <si>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</si>
  <si>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</si>
  <si>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</si>
  <si>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</si>
  <si>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</si>
  <si>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</si>
  <si>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</si>
  <si>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</si>
  <si>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</si>
  <si>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</si>
  <si>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</si>
  <si>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</si>
  <si>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</si>
  <si>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</si>
  <si>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</si>
  <si>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</si>
  <si>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</si>
  <si>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</si>
  <si>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</si>
  <si>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</si>
  <si>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</si>
  <si>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</si>
  <si>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</si>
  <si>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</si>
  <si>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</si>
  <si>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</si>
  <si>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</si>
  <si>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</si>
  <si>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</si>
  <si>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</si>
  <si>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</si>
  <si>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</si>
  <si>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</si>
  <si>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</si>
  <si>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</si>
  <si>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</si>
  <si>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</si>
  <si>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</si>
  <si>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</si>
  <si>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</si>
  <si>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</si>
  <si>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</si>
  <si>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</si>
  <si>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</si>
  <si>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</si>
  <si>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</si>
  <si>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</si>
  <si>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</si>
  <si>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</si>
  <si>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</si>
  <si>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</si>
  <si>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</si>
  <si>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</si>
  <si>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</si>
  <si>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</si>
  <si>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</si>
  <si>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</si>
  <si>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</si>
  <si>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</si>
  <si>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</si>
  <si>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</si>
  <si>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</si>
  <si>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</si>
  <si>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</si>
  <si>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</si>
  <si>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</si>
  <si>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</si>
  <si>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</si>
  <si>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</si>
  <si>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</si>
  <si>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</si>
  <si>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</si>
  <si>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</si>
  <si>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</si>
  <si>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</si>
  <si>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</si>
  <si>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</si>
  <si>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</si>
  <si>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</si>
  <si>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</si>
  <si>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</si>
  <si>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</si>
  <si>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</si>
  <si>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</si>
  <si>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</si>
  <si>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</si>
  <si>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</si>
  <si>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</si>
  <si>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</si>
  <si>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</si>
  <si>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</si>
  <si>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</si>
  <si>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</si>
  <si>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</si>
  <si>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</si>
  <si>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</si>
  <si>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</si>
  <si>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</si>
  <si>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</si>
  <si>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</si>
  <si>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</si>
  <si>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</si>
  <si>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</si>
  <si>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</si>
  <si>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</si>
  <si>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</si>
  <si>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</si>
  <si>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</si>
  <si>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</si>
  <si>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</si>
  <si>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</si>
  <si>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</si>
  <si>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</si>
  <si>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</si>
  <si>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</si>
  <si>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</si>
  <si>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</si>
  <si>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</si>
  <si>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</si>
  <si>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</si>
  <si>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</si>
  <si>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</si>
  <si>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</si>
  <si>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</si>
  <si>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</si>
  <si>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</si>
  <si>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</si>
  <si>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</si>
  <si>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</si>
  <si>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</si>
  <si>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</si>
  <si>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</si>
  <si>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</si>
  <si>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</si>
  <si>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</si>
  <si>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</si>
  <si>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</si>
  <si>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</si>
  <si>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</si>
  <si>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</si>
  <si>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</si>
  <si>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</si>
  <si>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</si>
  <si>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</si>
  <si>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</si>
  <si>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</si>
  <si>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</si>
  <si>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</si>
  <si>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</si>
  <si>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</si>
  <si>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</si>
  <si>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</si>
  <si>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</si>
  <si>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</si>
  <si>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</si>
  <si>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</si>
  <si>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</si>
  <si>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</si>
  <si>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</si>
  <si>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</si>
  <si>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</si>
  <si>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</si>
  <si>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</si>
  <si>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</si>
  <si>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</si>
  <si>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</si>
  <si>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</si>
  <si>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</si>
  <si>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</si>
  <si>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</si>
  <si>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</si>
  <si>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</si>
  <si>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</si>
  <si>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</si>
  <si>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</si>
  <si>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</si>
  <si>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</si>
  <si>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</si>
  <si>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</si>
  <si>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</si>
  <si>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</si>
  <si>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</si>
  <si>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</si>
  <si>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</si>
  <si>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</si>
  <si>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</si>
  <si>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</si>
  <si>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</si>
  <si>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</si>
  <si>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</si>
  <si>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</si>
  <si>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</si>
  <si>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</si>
  <si>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</si>
  <si>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</si>
  <si>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</si>
  <si>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</si>
  <si>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</si>
  <si>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</si>
  <si>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</si>
  <si>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</si>
  <si>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</si>
  <si>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</si>
  <si>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</si>
  <si>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</si>
  <si>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</si>
  <si>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</si>
  <si>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</si>
  <si>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</si>
  <si>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</si>
  <si>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</si>
  <si>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</si>
  <si>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</si>
  <si>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</si>
  <si>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</si>
  <si>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</si>
  <si>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</si>
  <si>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</si>
  <si>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</si>
  <si>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</si>
  <si>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</si>
  <si>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</si>
  <si>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</si>
  <si>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</si>
  <si>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</si>
  <si>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</si>
  <si>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</si>
  <si>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</si>
  <si>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</si>
  <si>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</si>
  <si>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</si>
  <si>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</si>
  <si>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</si>
  <si>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</si>
  <si>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</si>
  <si>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</si>
  <si>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</si>
  <si>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</si>
  <si>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</si>
  <si>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</si>
  <si>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</si>
  <si>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</si>
  <si>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</si>
  <si>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</si>
  <si>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</si>
  <si>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</si>
  <si>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</si>
  <si>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</si>
  <si>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</si>
  <si>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</si>
  <si>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</si>
  <si>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</si>
  <si>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</si>
  <si>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</si>
  <si>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</si>
  <si>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</si>
  <si>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</si>
  <si>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</si>
  <si>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</si>
  <si>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</si>
  <si>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</si>
  <si>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</si>
  <si>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</si>
  <si>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</si>
  <si>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</si>
  <si>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</si>
  <si>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</si>
  <si>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</si>
  <si>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</si>
  <si>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</si>
  <si>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</si>
  <si>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</si>
  <si>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</si>
  <si>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</si>
  <si>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</si>
  <si>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</si>
  <si>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</si>
  <si>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</si>
  <si>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</si>
  <si>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</si>
  <si>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</si>
  <si>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</si>
  <si>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</si>
  <si>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</si>
  <si>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</si>
  <si>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</si>
  <si>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</si>
  <si>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</si>
  <si>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</si>
  <si>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</si>
  <si>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</si>
  <si>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</si>
  <si>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</si>
  <si>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</si>
  <si>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</si>
  <si>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</si>
  <si>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</si>
  <si>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</si>
  <si>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</si>
  <si>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</si>
  <si>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</si>
  <si>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</si>
  <si>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</si>
  <si>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</si>
  <si>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</si>
  <si>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</si>
  <si>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</si>
  <si>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</si>
  <si>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</si>
  <si>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</si>
  <si>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</si>
  <si>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</si>
  <si>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</si>
  <si>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</si>
  <si>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</si>
  <si>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</si>
  <si>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</si>
  <si>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</si>
  <si>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</si>
  <si>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</si>
  <si>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</si>
  <si>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</si>
  <si>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</si>
  <si>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</si>
  <si>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</si>
  <si>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</si>
  <si>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</si>
  <si>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</si>
  <si>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</si>
  <si>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</si>
  <si>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</si>
  <si>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</si>
  <si>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</si>
  <si>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</si>
  <si>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</si>
  <si>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</si>
  <si>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</si>
  <si>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</si>
  <si>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</si>
  <si>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</si>
  <si>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</si>
  <si>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</si>
  <si>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</si>
  <si>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</si>
  <si>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</si>
  <si>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</si>
  <si>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</si>
  <si>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</si>
  <si>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</si>
  <si>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</si>
  <si>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</si>
  <si>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</si>
  <si>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</si>
  <si>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</si>
  <si>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</si>
  <si>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</si>
  <si>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</si>
  <si>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</si>
  <si>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</si>
  <si>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</si>
  <si>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</si>
  <si>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</si>
  <si>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</si>
  <si>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</si>
  <si>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</si>
  <si>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</si>
  <si>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</si>
  <si>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</si>
  <si>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</si>
  <si>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</si>
  <si>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</si>
  <si>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</si>
  <si>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</si>
  <si>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</si>
  <si>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</si>
  <si>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</si>
  <si>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</si>
  <si>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</si>
  <si>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</si>
  <si>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</si>
  <si>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</si>
  <si>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</si>
  <si>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</si>
  <si>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</si>
  <si>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</si>
  <si>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</si>
  <si>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</si>
  <si>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</si>
  <si>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</si>
  <si>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</si>
  <si>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</si>
  <si>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</si>
  <si>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</si>
  <si>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</si>
  <si>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</si>
  <si>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</si>
  <si>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</si>
  <si>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</si>
  <si>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</si>
  <si>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</si>
  <si>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</si>
  <si>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</si>
  <si>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</si>
  <si>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</si>
  <si>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</si>
  <si>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</si>
  <si>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</si>
  <si>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</si>
  <si>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</si>
  <si>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</si>
  <si>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</si>
  <si>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</si>
  <si>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</si>
  <si>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</si>
  <si>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</si>
  <si>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</si>
  <si>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</si>
  <si>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</si>
  <si>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</si>
  <si>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</si>
  <si>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</si>
  <si>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</si>
  <si>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</si>
  <si>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</si>
  <si>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</si>
  <si>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</si>
  <si>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</si>
  <si>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</si>
  <si>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</si>
  <si>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</si>
  <si>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</si>
  <si>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</si>
  <si>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</si>
  <si>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</si>
  <si>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</si>
  <si>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</si>
  <si>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</si>
  <si>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</si>
  <si>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</si>
  <si>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</si>
  <si>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</si>
  <si>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</si>
  <si>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</si>
  <si>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</si>
  <si>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</si>
  <si>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</si>
  <si>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</si>
  <si>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</si>
  <si>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</si>
  <si>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</si>
  <si>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</si>
  <si>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</si>
  <si>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</si>
  <si>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</si>
  <si>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</si>
  <si>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</si>
  <si>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</si>
  <si>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</si>
  <si>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</si>
  <si>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</si>
  <si>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</si>
  <si>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</si>
  <si>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</si>
  <si>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</si>
  <si>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</si>
  <si>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</si>
  <si>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</si>
  <si>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</si>
  <si>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</si>
  <si>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</si>
  <si>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</si>
  <si>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</si>
  <si>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</si>
  <si>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</si>
  <si>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</si>
  <si>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</si>
  <si>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</si>
  <si>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</si>
  <si>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</si>
  <si>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</si>
  <si>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</si>
  <si>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</si>
  <si>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</si>
  <si>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</si>
  <si>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</si>
  <si>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</si>
  <si>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</si>
  <si>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</si>
  <si>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</si>
  <si>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</si>
  <si>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</si>
  <si>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</si>
  <si>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</si>
  <si>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</si>
  <si>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</si>
  <si>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</si>
  <si>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</si>
  <si>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</si>
  <si>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</si>
  <si>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</si>
  <si>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</si>
  <si>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</si>
  <si>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</si>
  <si>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</si>
  <si>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</si>
  <si>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</si>
  <si>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</si>
  <si>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</si>
  <si>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</si>
  <si>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</si>
  <si>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</si>
  <si>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</si>
  <si>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</si>
  <si>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</si>
  <si>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</si>
  <si>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</si>
  <si>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</si>
  <si>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</si>
  <si>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</si>
  <si>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</si>
  <si>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</si>
  <si>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</si>
  <si>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</si>
  <si>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</si>
  <si>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</si>
  <si>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</si>
  <si>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</si>
  <si>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</si>
  <si>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</si>
  <si>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</si>
  <si>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</si>
  <si>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</si>
  <si>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</si>
  <si>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</si>
  <si>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</si>
  <si>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</si>
  <si>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</si>
  <si>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</si>
  <si>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</si>
  <si>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</si>
  <si>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</si>
  <si>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</si>
  <si>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</si>
  <si>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</si>
  <si>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</si>
  <si>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</si>
  <si>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</si>
  <si>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</si>
  <si>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</si>
  <si>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</si>
  <si>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</si>
  <si>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</si>
  <si>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</si>
  <si>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</si>
  <si>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</si>
  <si>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</si>
  <si>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</si>
  <si>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</si>
  <si>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</si>
  <si>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</si>
  <si>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</si>
  <si>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</si>
  <si>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</si>
  <si>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</si>
  <si>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</si>
  <si>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</si>
  <si>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</si>
  <si>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</si>
  <si>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</si>
  <si>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</si>
  <si>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</si>
  <si>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</si>
  <si>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</si>
  <si>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</si>
  <si>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</si>
  <si>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</si>
  <si>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</si>
  <si>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</si>
  <si>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</si>
  <si>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</si>
  <si>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</si>
  <si>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</si>
  <si>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</si>
  <si>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</si>
  <si>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</si>
  <si>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</si>
  <si>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</si>
  <si>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</si>
  <si>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</si>
  <si>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</si>
  <si>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</si>
  <si>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</si>
  <si>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</si>
  <si>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</si>
  <si>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</si>
  <si>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</si>
  <si>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</si>
  <si>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</si>
  <si>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</si>
  <si>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</si>
  <si>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</si>
  <si>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</si>
  <si>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</si>
  <si>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</si>
  <si>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</si>
  <si>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</si>
  <si>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</si>
  <si>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</si>
  <si>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</si>
  <si>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</si>
  <si>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</si>
  <si>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</si>
  <si>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</si>
  <si>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</si>
  <si>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</si>
  <si>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</si>
  <si>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</si>
  <si>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</si>
  <si>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</si>
  <si>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</si>
  <si>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</si>
  <si>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</si>
  <si>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</si>
  <si>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</si>
  <si>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</si>
  <si>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</si>
  <si>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</si>
  <si>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</si>
  <si>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</si>
  <si>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</si>
  <si>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</si>
  <si>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</si>
  <si>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</si>
  <si>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</si>
  <si>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</si>
  <si>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</si>
  <si>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</si>
  <si>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</si>
  <si>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</si>
  <si>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</si>
  <si>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</si>
  <si>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</si>
  <si>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</si>
  <si>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</si>
  <si>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</si>
  <si>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</si>
  <si>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</si>
  <si>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</si>
  <si>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</si>
  <si>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</si>
  <si>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</si>
  <si>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</si>
  <si>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</si>
  <si>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</si>
  <si>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</si>
  <si>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</si>
  <si>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</si>
  <si>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</si>
  <si>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</si>
  <si>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</si>
  <si>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</si>
  <si>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</si>
  <si>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</si>
  <si>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</si>
  <si>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</si>
  <si>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</si>
  <si>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</si>
  <si>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</si>
  <si>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</si>
  <si>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</si>
  <si>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</si>
  <si>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</si>
  <si>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</si>
  <si>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</si>
  <si>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</si>
  <si>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</si>
  <si>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</si>
  <si>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</si>
  <si>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</si>
  <si>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</si>
  <si>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</si>
  <si>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</si>
  <si>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</si>
  <si>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</si>
  <si>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</si>
  <si>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</si>
  <si>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</si>
  <si>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</si>
  <si>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</si>
  <si>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</si>
  <si>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</si>
  <si>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</si>
  <si>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</si>
  <si>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</si>
  <si>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</si>
  <si>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</si>
  <si>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</si>
  <si>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</si>
  <si>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</si>
  <si>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</si>
  <si>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</si>
  <si>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</si>
  <si>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</si>
  <si>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</si>
  <si>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</si>
  <si>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</si>
  <si>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</si>
  <si>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</si>
  <si>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</si>
  <si>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</si>
  <si>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</si>
  <si>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</si>
  <si>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</si>
  <si>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</si>
  <si>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</si>
  <si>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</si>
  <si>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</si>
  <si>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</si>
  <si>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</si>
  <si>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</si>
  <si>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</si>
  <si>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</si>
  <si>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</si>
  <si>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</si>
  <si>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</si>
  <si>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</si>
  <si>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</si>
  <si>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</si>
  <si>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</si>
  <si>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</si>
  <si>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</si>
  <si>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</si>
  <si>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</si>
  <si>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</si>
  <si>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</si>
  <si>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</si>
  <si>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</si>
  <si>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</si>
  <si>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</si>
  <si>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</si>
  <si>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</si>
  <si>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</si>
  <si>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</si>
  <si>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</si>
  <si>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</si>
  <si>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</si>
  <si>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</si>
  <si>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</si>
  <si>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</si>
  <si>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</si>
  <si>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</si>
  <si>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</si>
  <si>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</si>
  <si>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</si>
  <si>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</si>
  <si>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</si>
  <si>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</si>
  <si>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</si>
  <si>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</si>
  <si>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</si>
  <si>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</si>
  <si>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</si>
  <si>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</si>
  <si>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</si>
  <si>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</si>
  <si>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</si>
  <si>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</si>
  <si>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</si>
  <si>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</si>
  <si>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</si>
  <si>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</si>
  <si>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</si>
  <si>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</si>
  <si>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</si>
  <si>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</si>
  <si>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</si>
  <si>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</si>
  <si>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</si>
  <si>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</si>
  <si>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</si>
  <si>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</si>
  <si>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</si>
  <si>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</si>
  <si>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</si>
  <si>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</si>
  <si>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</si>
  <si>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</si>
  <si>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</si>
  <si>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</si>
  <si>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</si>
  <si>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</si>
  <si>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</si>
  <si>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</si>
  <si>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</si>
  <si>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</si>
  <si>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</si>
  <si>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</si>
  <si>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</si>
  <si>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</si>
  <si>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</si>
  <si>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</si>
  <si>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</si>
  <si>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</si>
  <si>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</si>
  <si>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</si>
  <si>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</si>
  <si>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</si>
  <si>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</si>
  <si>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</si>
  <si>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</si>
  <si>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</si>
  <si>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</si>
  <si>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</si>
  <si>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</si>
  <si>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</si>
  <si>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</si>
  <si>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</si>
  <si>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</si>
  <si>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</si>
  <si>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</si>
  <si>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</si>
  <si>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</si>
  <si>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</si>
  <si>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</si>
  <si>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</si>
  <si>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</si>
  <si>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</si>
  <si>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</si>
  <si>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</si>
  <si>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</si>
  <si>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</si>
  <si>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</si>
  <si>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</si>
  <si>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</si>
  <si>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</si>
  <si>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</si>
  <si>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</si>
  <si>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</si>
  <si>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</si>
  <si>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</si>
  <si>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</si>
  <si>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</si>
  <si>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</si>
  <si>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</si>
  <si>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</si>
  <si>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</si>
  <si>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</si>
  <si>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</si>
  <si>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</si>
  <si>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</si>
  <si>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</si>
  <si>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</si>
  <si>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</si>
  <si>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</si>
  <si>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</si>
  <si>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</si>
  <si>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</si>
  <si>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</si>
  <si>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</si>
  <si>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</si>
  <si>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</si>
  <si>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</si>
  <si>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</si>
  <si>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</si>
  <si>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</si>
  <si>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</si>
  <si>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</si>
  <si>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</si>
  <si>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</si>
  <si>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</si>
  <si>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</si>
  <si>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</si>
  <si>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</si>
  <si>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</si>
  <si>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</si>
  <si>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</si>
  <si>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</si>
  <si>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</si>
  <si>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</si>
  <si>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</si>
  <si>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</si>
  <si>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</si>
  <si>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</si>
  <si>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</si>
  <si>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</si>
  <si>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</si>
  <si>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</si>
  <si>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</si>
  <si>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</si>
  <si>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</si>
  <si>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</si>
  <si>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</si>
  <si>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</si>
  <si>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</si>
  <si>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</si>
  <si>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</si>
  <si>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</si>
  <si>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</si>
  <si>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</si>
  <si>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</si>
  <si>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</si>
  <si>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</si>
  <si>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</si>
  <si>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</si>
  <si>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</si>
  <si>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</si>
  <si>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</si>
  <si>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</si>
  <si>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</si>
  <si>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</si>
  <si>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</si>
  <si>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</si>
  <si>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</si>
  <si>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</si>
  <si>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</si>
  <si>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</si>
  <si>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</si>
  <si>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</si>
  <si>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</si>
  <si>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</si>
  <si>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</si>
  <si>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</si>
  <si>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</si>
  <si>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</si>
  <si>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</si>
  <si>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</si>
  <si>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</si>
  <si>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</si>
  <si>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</si>
  <si>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</si>
  <si>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</si>
  <si>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</si>
  <si>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</si>
  <si>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</si>
  <si>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</si>
  <si>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</si>
  <si>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</si>
  <si>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</si>
  <si>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</si>
  <si>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</si>
  <si>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</si>
  <si>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</si>
  <si>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</si>
  <si>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</si>
  <si>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</si>
  <si>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</si>
  <si>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</si>
  <si>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</si>
  <si>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</si>
  <si>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</si>
  <si>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</si>
  <si>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</si>
  <si>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</si>
  <si>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</si>
  <si>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</si>
  <si>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</si>
  <si>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</si>
  <si>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</si>
  <si>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</si>
  <si>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</si>
  <si>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</si>
  <si>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</si>
  <si>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</si>
  <si>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</si>
  <si>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</si>
  <si>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</si>
  <si>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</si>
  <si>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</si>
  <si>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</si>
  <si>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</si>
  <si>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</si>
  <si>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</si>
  <si>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</si>
  <si>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</si>
  <si>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</si>
  <si>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</si>
  <si>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</si>
  <si>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</si>
  <si>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</si>
  <si>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</si>
  <si>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</si>
  <si>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</si>
  <si>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</si>
  <si>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</si>
  <si>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</si>
  <si>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</si>
  <si>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</si>
  <si>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</si>
  <si>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</si>
  <si>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</si>
  <si>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</si>
  <si>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</si>
  <si>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</si>
  <si>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</si>
  <si>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</si>
  <si>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</si>
  <si>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</si>
  <si>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</si>
  <si>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</si>
  <si>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</si>
  <si>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</si>
  <si>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</si>
  <si>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</si>
  <si>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</si>
  <si>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</si>
  <si>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</si>
  <si>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</si>
  <si>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</si>
  <si>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</si>
  <si>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</si>
  <si>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</si>
  <si>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</si>
  <si>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</si>
  <si>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</si>
  <si>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</si>
  <si>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</si>
  <si>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</si>
  <si>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</si>
  <si>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</si>
  <si>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</si>
  <si>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</si>
  <si>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</si>
  <si>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</si>
  <si>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</si>
  <si>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</si>
  <si>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</si>
  <si>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</si>
  <si>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</si>
  <si>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</si>
  <si>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</si>
  <si>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</si>
  <si>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</si>
  <si>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</si>
  <si>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</si>
  <si>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</si>
  <si>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</si>
  <si>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</si>
  <si>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</si>
  <si>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</si>
  <si>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</si>
  <si>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</si>
  <si>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</si>
  <si>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</si>
  <si>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</si>
  <si>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</si>
  <si>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</si>
  <si>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</si>
  <si>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</si>
  <si>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</si>
  <si>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</si>
  <si>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</si>
  <si>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</si>
  <si>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</si>
  <si>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</si>
  <si>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</si>
  <si>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</si>
  <si>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</si>
  <si>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</si>
  <si>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</si>
  <si>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</si>
  <si>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</si>
  <si>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</si>
  <si>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</si>
  <si>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</si>
  <si>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</si>
  <si>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</si>
  <si>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</si>
  <si>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</si>
  <si>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</si>
  <si>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</si>
  <si>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</si>
  <si>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</si>
  <si>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</si>
  <si>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</si>
  <si>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</si>
  <si>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</si>
  <si>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</si>
  <si>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</si>
  <si>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</si>
  <si>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</si>
  <si>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</si>
  <si>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</si>
  <si>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</si>
  <si>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</si>
  <si>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</si>
  <si>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</si>
  <si>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</si>
  <si>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</si>
  <si>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</si>
  <si>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</si>
  <si>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</si>
  <si>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</si>
  <si>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</si>
  <si>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</si>
  <si>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</si>
  <si>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</si>
  <si>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</si>
  <si>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</si>
  <si>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</si>
  <si>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</si>
  <si>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</si>
  <si>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</si>
  <si>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</si>
  <si>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</si>
  <si>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</si>
  <si>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</si>
  <si>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</si>
  <si>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</si>
  <si>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</si>
  <si>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</si>
  <si>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</si>
  <si>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</si>
  <si>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</si>
  <si>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</si>
  <si>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</si>
  <si>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</si>
  <si>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</si>
  <si>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</si>
  <si>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</si>
  <si>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</si>
  <si>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</si>
  <si>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</si>
  <si>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</si>
  <si>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</si>
  <si>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</si>
  <si>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</si>
  <si>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</si>
  <si>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</si>
  <si>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</si>
  <si>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</si>
  <si>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</si>
  <si>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</si>
  <si>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</si>
  <si>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</si>
  <si>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</si>
  <si>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</si>
  <si>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</si>
  <si>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</si>
  <si>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</si>
  <si>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</si>
  <si>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</si>
  <si>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</si>
  <si>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</si>
  <si>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</si>
  <si>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</si>
  <si>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</si>
  <si>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</si>
  <si>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</si>
  <si>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</si>
  <si>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</si>
  <si>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</si>
  <si>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</si>
  <si>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</si>
  <si>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</si>
  <si>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</si>
  <si>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</si>
  <si>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</si>
  <si>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</si>
  <si>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</si>
  <si>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</si>
  <si>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</si>
  <si>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</si>
  <si>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</si>
  <si>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</si>
  <si>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</si>
  <si>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</si>
  <si>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</si>
  <si>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</si>
  <si>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</si>
  <si>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</si>
  <si>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</si>
  <si>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</si>
  <si>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</si>
  <si>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</si>
  <si>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</si>
  <si>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</si>
  <si>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</si>
  <si>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</si>
  <si>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</si>
  <si>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</si>
  <si>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</si>
  <si>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</si>
  <si>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</si>
  <si>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</si>
  <si>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</si>
  <si>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</si>
  <si>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</si>
  <si>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</si>
  <si>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</si>
  <si>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</si>
  <si>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</si>
  <si>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</si>
  <si>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</si>
  <si>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</si>
  <si>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</si>
  <si>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</si>
  <si>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</si>
  <si>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</si>
  <si>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</si>
  <si>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</si>
  <si>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</si>
  <si>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</si>
  <si>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</si>
  <si>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</si>
  <si>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</si>
  <si>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</si>
  <si>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</si>
  <si>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</si>
  <si>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</si>
  <si>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</si>
  <si>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</si>
  <si>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</si>
  <si>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</si>
  <si>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</si>
  <si>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</si>
  <si>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</si>
  <si>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</si>
  <si>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</si>
  <si>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</si>
  <si>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</si>
  <si>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</si>
  <si>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</si>
  <si>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</si>
  <si>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</si>
  <si>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</si>
  <si>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</si>
  <si>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</si>
  <si>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</si>
  <si>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</si>
  <si>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</si>
  <si>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</si>
  <si>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</si>
  <si>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</si>
  <si>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</si>
  <si>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</si>
  <si>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</si>
  <si>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</si>
  <si>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</si>
  <si>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</si>
  <si>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</si>
  <si>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</si>
  <si>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</si>
  <si>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</si>
  <si>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</si>
  <si>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</si>
  <si>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</si>
  <si>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</si>
  <si>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</si>
  <si>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</si>
  <si>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</si>
  <si>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</si>
  <si>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</si>
  <si>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</si>
  <si>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</si>
  <si>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</si>
  <si>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</si>
  <si>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</si>
  <si>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</si>
  <si>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</si>
  <si>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</si>
  <si>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</si>
  <si>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</si>
  <si>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</si>
  <si>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</si>
  <si>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</si>
  <si>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</si>
  <si>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</si>
  <si>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</si>
  <si>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</si>
  <si>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</si>
  <si>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</si>
  <si>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</si>
  <si>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</si>
  <si>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</si>
  <si>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</si>
  <si>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</si>
  <si>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</si>
  <si>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</si>
  <si>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</si>
  <si>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</si>
  <si>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</si>
  <si>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</si>
  <si>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</si>
  <si>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</si>
  <si>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</si>
  <si>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</si>
  <si>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</si>
  <si>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</si>
  <si>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</si>
  <si>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</si>
  <si>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</si>
  <si>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</si>
  <si>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</si>
  <si>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</si>
  <si>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</si>
  <si>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</si>
  <si>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</si>
  <si>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</si>
  <si>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</si>
  <si>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</si>
  <si>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</si>
  <si>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</si>
  <si>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</si>
  <si>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</si>
  <si>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</si>
  <si>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</si>
  <si>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</si>
  <si>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</si>
  <si>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</si>
  <si>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</si>
  <si>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</si>
  <si>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</si>
  <si>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</si>
  <si>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</si>
  <si>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</si>
  <si>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</si>
  <si>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</si>
  <si>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</si>
  <si>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</si>
  <si>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</si>
  <si>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</si>
  <si>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</si>
  <si>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</si>
  <si>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</si>
  <si>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</si>
  <si>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</si>
  <si>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</si>
  <si>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</si>
  <si>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</si>
  <si>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</si>
  <si>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</si>
  <si>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</si>
  <si>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</si>
  <si>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</si>
  <si>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</si>
  <si>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</si>
  <si>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</si>
  <si>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</si>
  <si>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</si>
  <si>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</si>
  <si>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</si>
  <si>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</si>
  <si>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</si>
  <si>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</si>
  <si>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</si>
  <si>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</si>
  <si>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</si>
  <si>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</si>
  <si>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</si>
  <si>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</si>
  <si>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</si>
  <si>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</si>
  <si>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</si>
  <si>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</si>
  <si>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</si>
  <si>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</si>
  <si>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</si>
  <si>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</si>
  <si>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</si>
  <si>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</si>
  <si>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</si>
  <si>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</si>
  <si>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</si>
  <si>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</si>
  <si>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</si>
  <si>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</si>
  <si>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</si>
  <si>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</si>
  <si>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</si>
  <si>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</si>
  <si>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</si>
  <si>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</si>
  <si>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</si>
  <si>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</si>
  <si>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</si>
  <si>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</si>
  <si>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</si>
  <si>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</si>
  <si>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</si>
  <si>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</si>
  <si>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</si>
  <si>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</si>
  <si>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</si>
  <si>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</si>
  <si>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</si>
  <si>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</si>
  <si>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</si>
  <si>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</si>
  <si>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</si>
  <si>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</si>
  <si>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</si>
  <si>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</si>
  <si>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</si>
  <si>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</si>
  <si>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</si>
  <si>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</si>
  <si>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</si>
  <si>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</si>
  <si>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</si>
  <si>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</si>
  <si>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</si>
  <si>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</si>
  <si>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</si>
  <si>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</si>
  <si>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</si>
  <si>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</si>
  <si>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</si>
  <si>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</si>
  <si>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</si>
  <si>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</si>
  <si>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</si>
  <si>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</si>
  <si>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</si>
  <si>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</si>
  <si>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</si>
  <si>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</si>
  <si>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</si>
  <si>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</si>
  <si>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</si>
  <si>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</si>
  <si>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</si>
  <si>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</si>
  <si>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</si>
  <si>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</si>
  <si>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</si>
  <si>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</si>
  <si>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</si>
  <si>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</si>
  <si>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</si>
  <si>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</si>
  <si>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</si>
  <si>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</si>
  <si>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</si>
  <si>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</si>
  <si>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</si>
  <si>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</si>
  <si>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</si>
  <si>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</si>
  <si>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</si>
  <si>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</si>
  <si>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</si>
  <si>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</si>
  <si>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</si>
  <si>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</si>
  <si>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</si>
  <si>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</si>
  <si>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</si>
  <si>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</si>
  <si>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</si>
  <si>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</si>
  <si>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</si>
  <si>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</si>
  <si>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</si>
  <si>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</si>
  <si>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</si>
  <si>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</si>
  <si>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</si>
  <si>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</si>
  <si>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</si>
  <si>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</si>
  <si>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</si>
  <si>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</si>
  <si>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</si>
  <si>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</si>
  <si>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</si>
  <si>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</si>
  <si>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</si>
  <si>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</si>
  <si>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</si>
  <si>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</si>
  <si>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</si>
  <si>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</si>
  <si>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</si>
  <si>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</si>
  <si>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</si>
  <si>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</si>
  <si>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</si>
  <si>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</si>
  <si>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</si>
  <si>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</si>
  <si>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</si>
  <si>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</si>
  <si>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</si>
  <si>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</si>
  <si>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</si>
  <si>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</si>
  <si>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</si>
  <si>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</si>
  <si>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</si>
  <si>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</si>
  <si>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</si>
  <si>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</si>
  <si>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</si>
  <si>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</si>
  <si>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</si>
  <si>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</si>
  <si>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</si>
  <si>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</si>
  <si>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</si>
  <si>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</si>
  <si>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</si>
  <si>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</si>
  <si>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</si>
  <si>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</si>
  <si>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</si>
  <si>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</si>
  <si>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</si>
  <si>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</si>
  <si>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</si>
  <si>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</si>
  <si>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</si>
  <si>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</si>
  <si>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</si>
  <si>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</si>
  <si>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</si>
  <si>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</si>
  <si>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</si>
  <si>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</si>
  <si>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</si>
  <si>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</si>
  <si>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</si>
  <si>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</si>
  <si>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</si>
  <si>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</si>
  <si>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</si>
  <si>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</si>
  <si>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</si>
  <si>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</si>
  <si>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</si>
  <si>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</si>
  <si>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</si>
  <si>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</si>
  <si>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</si>
  <si>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</si>
  <si>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</si>
  <si>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</si>
  <si>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</si>
  <si>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</si>
  <si>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</si>
  <si>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</si>
  <si>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</si>
  <si>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</si>
  <si>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</si>
  <si>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</si>
  <si>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</si>
  <si>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</si>
  <si>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</si>
  <si>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</si>
  <si>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</si>
  <si>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</si>
  <si>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</si>
  <si>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</si>
  <si>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</si>
  <si>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</si>
  <si>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</si>
  <si>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</si>
  <si>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</si>
  <si>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</si>
  <si>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</si>
  <si>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</si>
  <si>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</si>
  <si>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</si>
  <si>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</si>
  <si>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</si>
  <si>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</si>
  <si>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</si>
  <si>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</si>
  <si>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</si>
  <si>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</si>
  <si>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</si>
  <si>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</si>
  <si>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</si>
  <si>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</si>
  <si>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</si>
  <si>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</si>
  <si>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</si>
  <si>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</si>
  <si>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</si>
  <si>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</si>
  <si>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</si>
  <si>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</si>
  <si>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</si>
  <si>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</si>
  <si>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</si>
  <si>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</si>
  <si>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</si>
  <si>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</si>
  <si>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</si>
  <si>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</si>
  <si>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</si>
  <si>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</si>
  <si>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</si>
  <si>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</si>
  <si>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</si>
  <si>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</si>
  <si>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</si>
  <si>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</si>
  <si>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</si>
  <si>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</si>
  <si>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</si>
  <si>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</si>
  <si>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</si>
  <si>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</si>
  <si>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</si>
  <si>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</si>
  <si>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</si>
  <si>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</si>
  <si>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</si>
  <si>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</si>
  <si>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</si>
  <si>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</si>
  <si>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</si>
  <si>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</si>
  <si>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</si>
  <si>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</si>
  <si>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</si>
  <si>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</si>
  <si>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</si>
  <si>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</si>
  <si>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</si>
  <si>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</si>
  <si>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</si>
  <si>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</si>
  <si>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</si>
  <si>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</si>
  <si>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</si>
  <si>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</si>
  <si>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</si>
  <si>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</si>
  <si>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</si>
  <si>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</si>
  <si>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</si>
  <si>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</si>
  <si>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</si>
  <si>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</si>
  <si>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</si>
  <si>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</si>
  <si>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</si>
  <si>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</si>
  <si>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</si>
  <si>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</si>
  <si>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</si>
  <si>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</si>
  <si>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</si>
  <si>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</si>
  <si>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</si>
  <si>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</si>
  <si>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</si>
  <si>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</si>
  <si>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</si>
  <si>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</si>
  <si>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</si>
  <si>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</si>
  <si>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</si>
  <si>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</si>
  <si>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</si>
  <si>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</si>
  <si>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</si>
  <si>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</si>
  <si>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</si>
  <si>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</si>
  <si>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</si>
  <si>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</si>
  <si>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</si>
  <si>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</si>
  <si>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</si>
  <si>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</si>
  <si>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</si>
  <si>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</si>
  <si>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</si>
  <si>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</si>
  <si>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</si>
  <si>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</si>
  <si>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</si>
  <si>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</si>
  <si>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</si>
  <si>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</si>
  <si>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</si>
  <si>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</si>
  <si>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</si>
  <si>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</si>
  <si>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</si>
  <si>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</si>
  <si>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</si>
  <si>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</si>
  <si>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</si>
  <si>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</si>
  <si>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</si>
  <si>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</si>
  <si>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</si>
  <si>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</si>
  <si>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</si>
  <si>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</si>
  <si>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</si>
  <si>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</si>
  <si>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</si>
  <si>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</si>
  <si>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</si>
  <si>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</si>
  <si>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</si>
  <si>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</si>
  <si>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</si>
  <si>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</si>
  <si>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</si>
  <si>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</si>
  <si>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</si>
  <si>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</si>
  <si>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</si>
  <si>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</si>
  <si>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</si>
  <si>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</si>
  <si>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</si>
  <si>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</si>
  <si>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</si>
  <si>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</si>
  <si>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</si>
  <si>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</si>
  <si>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</si>
  <si>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</si>
  <si>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</si>
  <si>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</si>
  <si>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</si>
  <si>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</si>
  <si>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</si>
  <si>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</si>
  <si>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</si>
  <si>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</si>
  <si>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</si>
  <si>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</si>
  <si>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</si>
  <si>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</si>
  <si>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</si>
  <si>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</si>
  <si>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</si>
  <si>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</si>
  <si>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</si>
  <si>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</si>
  <si>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</si>
  <si>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</si>
  <si>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</si>
  <si>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</si>
  <si>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</si>
  <si>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</si>
  <si>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</si>
  <si>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</si>
  <si>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</si>
  <si>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</si>
  <si>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</si>
  <si>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</si>
  <si>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</si>
  <si>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</si>
  <si>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</si>
  <si>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</si>
  <si>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</si>
  <si>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</si>
  <si>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</si>
  <si>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</si>
  <si>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</si>
  <si>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</si>
  <si>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</si>
  <si>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</si>
  <si>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</si>
  <si>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</si>
  <si>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</si>
  <si>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</si>
  <si>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</si>
  <si>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</si>
  <si>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</si>
  <si>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</si>
  <si>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</si>
  <si>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</si>
  <si>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</si>
  <si>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</si>
  <si>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</si>
  <si>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</si>
  <si>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</si>
  <si>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</si>
  <si>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</si>
  <si>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</si>
  <si>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</si>
  <si>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</si>
  <si>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</si>
  <si>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</si>
  <si>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</si>
  <si>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</si>
  <si>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</si>
  <si>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</si>
  <si>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</si>
  <si>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</si>
  <si>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</si>
  <si>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</si>
  <si>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</si>
  <si>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</si>
  <si>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</si>
  <si>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</si>
  <si>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</si>
  <si>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</si>
  <si>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</si>
  <si>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</si>
  <si>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</si>
  <si>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</si>
  <si>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</si>
  <si>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</si>
  <si>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</si>
  <si>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</si>
  <si>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</si>
  <si>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</si>
  <si>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</si>
  <si>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</si>
  <si>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</si>
  <si>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</si>
  <si>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</si>
  <si>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</si>
  <si>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</si>
  <si>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</si>
  <si>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</si>
  <si>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</si>
  <si>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</si>
  <si>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</si>
  <si>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</si>
  <si>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</si>
  <si>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</si>
  <si>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</si>
  <si>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</si>
  <si>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</si>
  <si>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</si>
  <si>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</si>
  <si>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</si>
  <si>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</si>
  <si>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</si>
  <si>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</si>
  <si>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</si>
  <si>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</si>
  <si>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</si>
  <si>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</si>
  <si>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</si>
  <si>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</si>
  <si>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</si>
  <si>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</si>
  <si>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</si>
  <si>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</si>
  <si>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</si>
  <si>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</si>
  <si>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</si>
  <si>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</si>
  <si>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</si>
  <si>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</si>
  <si>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</si>
  <si>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</si>
  <si>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</si>
  <si>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</si>
  <si>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</si>
  <si>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</si>
  <si>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</si>
  <si>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</si>
  <si>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</si>
  <si>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</si>
  <si>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</si>
  <si>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</si>
  <si>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</si>
  <si>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</si>
  <si>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</si>
  <si>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</si>
  <si>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</si>
  <si>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</si>
  <si>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</si>
  <si>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</si>
  <si>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</si>
  <si>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</si>
  <si>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</si>
  <si>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</si>
  <si>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</si>
  <si>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</si>
  <si>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</si>
  <si>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</si>
  <si>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</si>
  <si>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</si>
  <si>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</si>
  <si>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</si>
  <si>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</si>
  <si>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</si>
  <si>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</si>
  <si>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</si>
  <si>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</si>
  <si>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</si>
  <si>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</si>
  <si>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</si>
  <si>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</si>
  <si>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</si>
  <si>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</si>
  <si>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</si>
  <si>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</si>
  <si>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</si>
  <si>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</si>
  <si>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</si>
  <si>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</si>
  <si>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</si>
  <si>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</si>
  <si>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</si>
  <si>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</si>
  <si>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</si>
  <si>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</si>
  <si>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</si>
  <si>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</si>
  <si>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</si>
  <si>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</si>
  <si>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</si>
  <si>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</si>
  <si>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</si>
  <si>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</si>
  <si>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</si>
  <si>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</si>
  <si>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</si>
  <si>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</si>
  <si>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</si>
  <si>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</si>
  <si>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</si>
  <si>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</si>
  <si>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</si>
  <si>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</si>
  <si>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</si>
  <si>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</si>
  <si>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</si>
  <si>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</si>
  <si>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</si>
  <si>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</si>
  <si>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</si>
  <si>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</si>
  <si>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</si>
  <si>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</si>
  <si>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</si>
  <si>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</si>
  <si>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</si>
  <si>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</si>
  <si>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</si>
  <si>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</si>
  <si>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</si>
  <si>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</si>
  <si>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</si>
  <si>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</si>
  <si>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</si>
  <si>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</si>
  <si>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</si>
  <si>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</si>
  <si>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</si>
  <si>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</si>
  <si>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</si>
  <si>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</si>
  <si>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</si>
  <si>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</si>
  <si>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</si>
  <si>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</si>
  <si>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</si>
  <si>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</si>
  <si>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</si>
  <si>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</si>
  <si>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</si>
  <si>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</si>
  <si>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</si>
  <si>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</si>
  <si>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</si>
  <si>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</si>
  <si>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</si>
  <si>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</si>
  <si>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</si>
  <si>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</si>
  <si>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</si>
  <si>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</si>
  <si>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</si>
  <si>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</si>
  <si>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</si>
  <si>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</si>
  <si>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</si>
  <si>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</si>
  <si>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</si>
  <si>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</si>
  <si>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</si>
  <si>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</si>
  <si>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</si>
  <si>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</si>
  <si>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</si>
  <si>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</si>
  <si>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</si>
  <si>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</si>
  <si>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</si>
  <si>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</si>
  <si>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</si>
  <si>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</si>
  <si>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</si>
  <si>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</si>
  <si>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</si>
  <si>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</si>
  <si>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</si>
  <si>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</si>
  <si>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</si>
  <si>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</si>
  <si>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</si>
  <si>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</si>
  <si>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</si>
  <si>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</si>
  <si>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</si>
  <si>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</si>
  <si>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</si>
  <si>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</si>
  <si>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</si>
  <si>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</si>
  <si>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</si>
  <si>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</si>
  <si>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</si>
  <si>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</si>
  <si>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</si>
  <si>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</si>
  <si>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</si>
  <si>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</si>
  <si>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</si>
  <si>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</si>
  <si>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</si>
  <si>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</si>
  <si>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</si>
  <si>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</si>
  <si>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</si>
  <si>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</si>
  <si>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</si>
  <si>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</si>
  <si>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</si>
  <si>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</si>
  <si>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</si>
  <si>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</si>
  <si>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</si>
  <si>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</si>
  <si>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</si>
  <si>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</si>
  <si>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</si>
  <si>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</si>
  <si>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</si>
  <si>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</si>
  <si>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</si>
  <si>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</si>
  <si>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</si>
  <si>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</si>
  <si>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</si>
  <si>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</si>
  <si>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</si>
  <si>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</si>
  <si>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</si>
  <si>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</si>
  <si>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</si>
  <si>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</si>
  <si>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</si>
  <si>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</si>
  <si>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</si>
  <si>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</si>
  <si>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</si>
  <si>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</si>
  <si>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</si>
  <si>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</si>
  <si>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</si>
  <si>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</si>
  <si>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</si>
  <si>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</si>
  <si>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</si>
  <si>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</si>
  <si>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</si>
  <si>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</si>
  <si>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</si>
  <si>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</si>
  <si>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</si>
  <si>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</si>
  <si>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</si>
  <si>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</si>
  <si>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</si>
  <si>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</si>
  <si>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</si>
  <si>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</si>
  <si>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</si>
  <si>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</si>
  <si>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</si>
  <si>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</si>
  <si>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</si>
  <si>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</si>
  <si>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</si>
  <si>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</si>
  <si>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</si>
  <si>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</si>
  <si>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</si>
  <si>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</si>
  <si>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</si>
  <si>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</si>
  <si>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</si>
  <si>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</si>
  <si>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</si>
  <si>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</si>
  <si>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</si>
  <si>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</si>
  <si>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</si>
  <si>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</si>
  <si>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</si>
  <si>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</si>
  <si>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</si>
  <si>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</si>
  <si>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</si>
  <si>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</si>
  <si>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</si>
  <si>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</si>
  <si>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</si>
  <si>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</si>
  <si>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</si>
  <si>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</si>
  <si>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</si>
  <si>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</si>
  <si>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</si>
  <si>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</si>
  <si>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</si>
  <si>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</si>
  <si>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</si>
  <si>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</si>
  <si>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</si>
  <si>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</si>
  <si>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</si>
  <si>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</si>
  <si>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</si>
  <si>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</si>
  <si>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</si>
  <si>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</si>
  <si>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</si>
  <si>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</si>
  <si>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</si>
  <si>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</si>
  <si>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</si>
  <si>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</si>
  <si>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</si>
  <si>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</si>
  <si>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</si>
  <si>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</si>
  <si>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</si>
  <si>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</si>
  <si>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</si>
  <si>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</si>
  <si>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</si>
  <si>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</si>
  <si>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</si>
  <si>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</si>
  <si>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</si>
  <si>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</si>
  <si>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</si>
  <si>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</si>
  <si>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</si>
  <si>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</si>
  <si>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</si>
  <si>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</si>
  <si>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</si>
  <si>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</si>
  <si>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</si>
  <si>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</si>
  <si>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</si>
  <si>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</si>
  <si>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</si>
  <si>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</si>
  <si>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</si>
  <si>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</si>
  <si>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</si>
  <si>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</si>
  <si>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</si>
  <si>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</si>
  <si>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</si>
  <si>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</si>
  <si>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</si>
  <si>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</si>
  <si>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</si>
  <si>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</si>
  <si>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</si>
  <si>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</si>
  <si>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</si>
  <si>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</si>
  <si>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</si>
  <si>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</si>
  <si>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</si>
  <si>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</si>
  <si>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</si>
  <si>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</si>
  <si>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</si>
  <si>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</si>
  <si>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</si>
  <si>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</si>
  <si>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</si>
  <si>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</si>
  <si>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</si>
  <si>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</si>
  <si>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</si>
  <si>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</si>
  <si>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</si>
  <si>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</si>
  <si>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</si>
  <si>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</si>
  <si>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</si>
  <si>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</si>
  <si>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</si>
  <si>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</si>
  <si>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</si>
  <si>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</si>
  <si>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</si>
  <si>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</si>
  <si>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</si>
  <si>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</si>
  <si>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</si>
  <si>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</si>
  <si>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</si>
  <si>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</si>
  <si>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</si>
  <si>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</si>
  <si>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</si>
  <si>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</si>
  <si>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</si>
  <si>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</si>
  <si>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</si>
  <si>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</si>
  <si>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</si>
  <si>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</si>
  <si>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</si>
  <si>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</si>
  <si>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</si>
  <si>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</si>
  <si>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</si>
  <si>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</si>
  <si>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</si>
  <si>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</si>
  <si>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</si>
  <si>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</si>
  <si>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</si>
  <si>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</si>
  <si>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</si>
  <si>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</si>
  <si>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</si>
  <si>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</si>
  <si>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</si>
  <si>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</si>
  <si>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</si>
  <si>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</si>
  <si>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</si>
  <si>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</si>
  <si>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</si>
  <si>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</si>
  <si>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</si>
  <si>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</si>
  <si>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</si>
  <si>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</si>
  <si>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</si>
  <si>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</si>
  <si>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</si>
  <si>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</si>
  <si>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</si>
  <si>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</si>
  <si>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</si>
  <si>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</si>
  <si>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</si>
  <si>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</si>
  <si>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</si>
  <si>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</si>
  <si>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</si>
  <si>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</si>
  <si>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</si>
  <si>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</si>
  <si>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</si>
  <si>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</si>
  <si>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</si>
  <si>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</si>
  <si>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</si>
  <si>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</si>
  <si>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</si>
  <si>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</si>
  <si>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</si>
  <si>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</si>
  <si>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</si>
  <si>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</si>
  <si>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</si>
  <si>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</si>
  <si>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</si>
  <si>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</si>
  <si>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</si>
  <si>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</si>
  <si>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</si>
  <si>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</si>
  <si>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</si>
  <si>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</si>
  <si>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</si>
  <si>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</si>
  <si>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</si>
  <si>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</si>
  <si>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</si>
  <si>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</si>
  <si>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</si>
  <si>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</si>
  <si>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</si>
  <si>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</si>
  <si>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</si>
  <si>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</si>
  <si>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</si>
  <si>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</si>
  <si>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</si>
  <si>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</si>
  <si>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</si>
  <si>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</si>
  <si>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</si>
  <si>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</si>
  <si>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</si>
  <si>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</si>
  <si>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</si>
  <si>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</si>
  <si>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</si>
  <si>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</si>
  <si>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</si>
  <si>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</si>
  <si>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</si>
  <si>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</si>
  <si>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</si>
  <si>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</si>
  <si>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</si>
  <si>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</si>
  <si>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</si>
  <si>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</si>
  <si>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</si>
  <si>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</si>
  <si>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</si>
  <si>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</si>
  <si>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</si>
  <si>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</si>
  <si>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</si>
  <si>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</si>
  <si>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</si>
  <si>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</si>
  <si>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</si>
  <si>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</si>
  <si>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</si>
  <si>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</si>
  <si>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</si>
  <si>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</si>
  <si>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</si>
  <si>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</si>
  <si>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</si>
  <si>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</si>
  <si>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</si>
  <si>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</si>
  <si>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</si>
  <si>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</si>
  <si>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</si>
  <si>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</si>
  <si>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</si>
  <si>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</si>
  <si>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</si>
  <si>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</si>
  <si>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</si>
  <si>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</si>
  <si>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</si>
  <si>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</si>
  <si>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</si>
  <si>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</si>
  <si>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</si>
  <si>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</si>
  <si>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</si>
  <si>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</si>
  <si>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</si>
  <si>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</si>
  <si>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</si>
  <si>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</si>
  <si>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</si>
  <si>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</si>
  <si>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</si>
  <si>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</si>
  <si>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</si>
  <si>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</si>
  <si>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</si>
  <si>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</si>
  <si>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</si>
  <si>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</si>
  <si>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</si>
  <si>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</si>
  <si>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</si>
  <si>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</si>
  <si>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</si>
  <si>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</si>
  <si>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</si>
  <si>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</si>
  <si>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</si>
  <si>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</si>
  <si>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</si>
  <si>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</si>
  <si>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</si>
  <si>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</si>
  <si>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</si>
  <si>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</si>
  <si>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</si>
  <si>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</si>
  <si>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</si>
  <si>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</si>
  <si>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</si>
  <si>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</si>
  <si>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</si>
  <si>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</si>
  <si>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</si>
  <si>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</si>
  <si>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</si>
  <si>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</si>
  <si>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</si>
  <si>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</si>
  <si>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</si>
  <si>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</si>
  <si>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</si>
  <si>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</si>
  <si>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</si>
  <si>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</si>
  <si>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</si>
  <si>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</si>
  <si>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</si>
  <si>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</si>
  <si>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</si>
  <si>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</si>
  <si>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</si>
  <si>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</si>
  <si>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</si>
  <si>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</si>
  <si>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</si>
  <si>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</si>
  <si>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</si>
  <si>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</si>
  <si>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</si>
  <si>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</si>
  <si>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</si>
  <si>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</si>
  <si>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</si>
  <si>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</si>
  <si>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</si>
  <si>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</si>
  <si>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</si>
  <si>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</si>
  <si>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</si>
  <si>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</si>
  <si>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</si>
  <si>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</si>
  <si>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</si>
  <si>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</si>
  <si>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</si>
  <si>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</si>
  <si>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</si>
  <si>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</si>
  <si>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</si>
  <si>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</si>
  <si>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</si>
  <si>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</si>
  <si>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</si>
  <si>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</si>
  <si>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</si>
  <si>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</si>
  <si>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</si>
  <si>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</si>
  <si>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</si>
  <si>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</si>
  <si>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</si>
  <si>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</si>
  <si>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</si>
  <si>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</si>
  <si>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</si>
  <si>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</si>
  <si>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</si>
  <si>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</si>
  <si>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</si>
  <si>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</si>
  <si>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</si>
  <si>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</si>
  <si>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</si>
  <si>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</si>
  <si>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</si>
  <si>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</si>
  <si>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</si>
  <si>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</si>
  <si>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</si>
  <si>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</si>
  <si>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</si>
  <si>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</si>
  <si>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</si>
  <si>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</si>
  <si>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</si>
  <si>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</si>
  <si>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</si>
  <si>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</si>
  <si>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</si>
  <si>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</si>
  <si>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</si>
  <si>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</si>
  <si>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</si>
  <si>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</si>
  <si>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</si>
  <si>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</si>
  <si>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</si>
  <si>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</si>
  <si>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</si>
  <si>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</si>
  <si>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</si>
  <si>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</si>
  <si>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</si>
  <si>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</si>
  <si>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</si>
  <si>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</si>
  <si>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</si>
  <si>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</si>
  <si>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</si>
  <si>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</si>
  <si>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</si>
  <si>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</si>
  <si>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</si>
  <si>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</si>
  <si>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</si>
  <si>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</si>
  <si>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</si>
  <si>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</si>
  <si>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</si>
  <si>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</si>
  <si>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</si>
  <si>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</si>
  <si>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</si>
  <si>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</si>
  <si>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</si>
  <si>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</si>
  <si>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</si>
  <si>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</si>
  <si>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</si>
  <si>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</si>
  <si>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</si>
  <si>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</si>
  <si>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</si>
  <si>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</si>
  <si>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</si>
  <si>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</si>
  <si>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</si>
  <si>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</si>
  <si>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</si>
  <si>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</si>
  <si>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</si>
  <si>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</si>
  <si>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</si>
  <si>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</si>
  <si>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</si>
  <si>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</si>
  <si>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</si>
  <si>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</si>
  <si>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</si>
  <si>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</si>
  <si>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</si>
  <si>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</si>
  <si>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</si>
  <si>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</si>
  <si>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</si>
  <si>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</si>
  <si>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</si>
  <si>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</si>
  <si>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</si>
  <si>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</si>
  <si>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</si>
  <si>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</si>
  <si>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</si>
  <si>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</si>
  <si>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</si>
  <si>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</si>
  <si>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</si>
  <si>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</si>
  <si>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</si>
  <si>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</si>
  <si>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</si>
  <si>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</si>
  <si>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</si>
  <si>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</si>
  <si>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</si>
  <si>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</si>
  <si>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</si>
  <si>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</si>
  <si>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</si>
  <si>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</si>
  <si>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</si>
  <si>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</si>
  <si>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</si>
  <si>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</si>
  <si>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</si>
  <si>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</si>
  <si>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</si>
  <si>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</si>
  <si>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</si>
  <si>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</si>
  <si>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</si>
  <si>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</si>
  <si>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</si>
  <si>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</si>
  <si>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</si>
  <si>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</si>
  <si>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</si>
  <si>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</si>
  <si>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</si>
  <si>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</si>
  <si>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</si>
  <si>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</si>
  <si>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</si>
  <si>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</si>
  <si>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</si>
  <si>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</si>
  <si>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</si>
  <si>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</si>
  <si>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</si>
  <si>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</si>
  <si>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</si>
  <si>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</si>
  <si>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</si>
  <si>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</si>
  <si>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</si>
  <si>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</si>
  <si>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</si>
  <si>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</si>
  <si>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</si>
  <si>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</si>
  <si>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</si>
  <si>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</si>
  <si>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</si>
  <si>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</si>
  <si>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</si>
  <si>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</si>
  <si>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</si>
  <si>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</si>
  <si>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</si>
  <si>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</si>
  <si>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</si>
  <si>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</si>
  <si>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</si>
  <si>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</si>
  <si>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</si>
  <si>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</si>
  <si>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</si>
  <si>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</si>
  <si>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</si>
  <si>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</si>
  <si>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</si>
  <si>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</si>
  <si>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</si>
  <si>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</si>
  <si>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</si>
  <si>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</si>
  <si>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</si>
  <si>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</si>
  <si>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</si>
  <si>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</si>
  <si>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</si>
  <si>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</si>
  <si>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</si>
  <si>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</si>
  <si>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</si>
  <si>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</si>
  <si>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</si>
  <si>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</si>
  <si>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</si>
  <si>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</si>
  <si>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</si>
  <si>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</si>
  <si>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</si>
  <si>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</si>
  <si>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</si>
  <si>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</si>
  <si>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</si>
  <si>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</si>
  <si>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</si>
  <si>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</si>
  <si>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</si>
  <si>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</si>
  <si>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</si>
  <si>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</si>
  <si>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</si>
  <si>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</si>
  <si>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</si>
  <si>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</si>
  <si>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</si>
  <si>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</si>
  <si>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</si>
  <si>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</si>
  <si>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</si>
  <si>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</si>
  <si>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</si>
  <si>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</si>
  <si>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</si>
  <si>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</si>
  <si>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</si>
  <si>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</si>
  <si>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</si>
  <si>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</si>
  <si>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</si>
  <si>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</si>
  <si>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</si>
  <si>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</si>
  <si>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</si>
  <si>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</si>
  <si>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</si>
  <si>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</si>
  <si>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</si>
  <si>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</si>
  <si>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</si>
  <si>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</si>
  <si>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</si>
  <si>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</si>
  <si>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</si>
  <si>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</si>
  <si>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</si>
  <si>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</si>
  <si>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</si>
  <si>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</si>
  <si>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</si>
  <si>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</si>
  <si>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</si>
  <si>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</si>
  <si>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</si>
  <si>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</si>
  <si>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</si>
  <si>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</si>
  <si>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</si>
  <si>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</si>
  <si>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</si>
  <si>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</si>
  <si>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</si>
  <si>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</si>
  <si>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</si>
  <si>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</si>
  <si>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</si>
  <si>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</si>
  <si>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</si>
  <si>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</si>
  <si>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</si>
  <si>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</si>
  <si>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</si>
  <si>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</si>
  <si>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</si>
  <si>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</si>
  <si>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</si>
  <si>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</si>
  <si>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</si>
  <si>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</si>
  <si>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</si>
  <si>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</si>
  <si>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</si>
  <si>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</si>
  <si>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</si>
  <si>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</si>
  <si>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</si>
  <si>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</si>
  <si>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</si>
  <si>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</si>
  <si>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</si>
  <si>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</si>
  <si>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</si>
  <si>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</si>
  <si>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</si>
  <si>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</si>
  <si>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</si>
  <si>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</si>
  <si>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</si>
  <si>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</si>
  <si>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</si>
  <si>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</si>
  <si>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</si>
  <si>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</si>
  <si>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</si>
  <si>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</si>
  <si>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</si>
  <si>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</si>
  <si>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</si>
  <si>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</si>
  <si>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</si>
  <si>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</si>
  <si>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</si>
  <si>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</si>
  <si>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</si>
  <si>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</si>
  <si>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</si>
  <si>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</si>
  <si>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</si>
  <si>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</si>
  <si>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</si>
  <si>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</si>
  <si>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</si>
  <si>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</si>
  <si>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</si>
  <si>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</si>
  <si>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</si>
  <si>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</si>
  <si>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</si>
  <si>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</si>
  <si>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</si>
  <si>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</si>
  <si>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</si>
  <si>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</si>
  <si>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</si>
  <si>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</si>
  <si>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</si>
  <si>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</si>
  <si>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</si>
  <si>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</si>
  <si>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</si>
  <si>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</si>
  <si>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</si>
  <si>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</si>
  <si>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</si>
  <si>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</si>
  <si>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</si>
  <si>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</si>
  <si>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</si>
  <si>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</si>
  <si>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</si>
  <si>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</si>
  <si>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</si>
  <si>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</si>
  <si>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</si>
  <si>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</si>
  <si>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</si>
  <si>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</si>
  <si>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</si>
  <si>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</si>
  <si>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</si>
  <si>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</si>
  <si>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</si>
  <si>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</si>
  <si>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</si>
  <si>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</si>
  <si>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</si>
  <si>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</si>
  <si>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</si>
  <si>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</si>
  <si>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</si>
  <si>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</si>
  <si>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</si>
  <si>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</si>
  <si>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</si>
  <si>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</si>
  <si>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</si>
  <si>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</si>
  <si>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</si>
  <si>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</si>
  <si>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</si>
  <si>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</si>
  <si>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</si>
  <si>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</si>
  <si>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</si>
  <si>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</si>
  <si>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</si>
  <si>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</si>
  <si>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</si>
  <si>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</si>
  <si>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</si>
  <si>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</si>
  <si>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</si>
  <si>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</si>
  <si>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</si>
  <si>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</si>
  <si>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</si>
  <si>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</si>
  <si>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</si>
  <si>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</si>
  <si>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</si>
  <si>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</si>
  <si>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</si>
  <si>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</si>
  <si>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</si>
  <si>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</si>
  <si>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</si>
  <si>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</si>
  <si>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</si>
  <si>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</si>
  <si>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</si>
  <si>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</si>
  <si>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</si>
  <si>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</si>
  <si>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</si>
  <si>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</si>
  <si>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</si>
  <si>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</si>
  <si>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</si>
  <si>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</si>
  <si>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</si>
  <si>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</si>
  <si>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</si>
  <si>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</si>
  <si>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</si>
  <si>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</si>
  <si>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</si>
  <si>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</si>
  <si>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</si>
  <si>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</si>
  <si>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</si>
  <si>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</si>
  <si>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</si>
  <si>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</si>
  <si>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</si>
  <si>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</si>
  <si>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</si>
  <si>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</si>
  <si>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</si>
  <si>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</si>
  <si>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</si>
  <si>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</si>
  <si>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</si>
  <si>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</si>
  <si>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</si>
  <si>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</si>
  <si>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</si>
  <si>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</si>
  <si>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</si>
  <si>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</si>
  <si>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</si>
  <si>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</si>
  <si>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</si>
  <si>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</si>
  <si>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</si>
  <si>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</si>
  <si>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</si>
  <si>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</si>
  <si>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</si>
  <si>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</si>
  <si>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</si>
  <si>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</si>
  <si>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</si>
  <si>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</si>
  <si>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</si>
  <si>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</si>
  <si>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</si>
  <si>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</si>
  <si>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</si>
  <si>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</si>
  <si>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</si>
  <si>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</si>
  <si>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</si>
  <si>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</si>
  <si>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</si>
  <si>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</si>
  <si>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</si>
  <si>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</si>
  <si>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</si>
  <si>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</si>
  <si>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</si>
  <si>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</si>
  <si>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</si>
  <si>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</si>
  <si>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</si>
  <si>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</si>
  <si>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</si>
  <si>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</si>
  <si>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</si>
  <si>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</si>
  <si>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</si>
  <si>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</si>
  <si>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</si>
  <si>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</si>
  <si>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</si>
  <si>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</si>
  <si>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</si>
  <si>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</si>
  <si>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</si>
  <si>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</si>
  <si>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</si>
  <si>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</si>
  <si>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</si>
  <si>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</si>
  <si>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</si>
  <si>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</si>
  <si>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</si>
  <si>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</si>
  <si>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</si>
  <si>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</si>
  <si>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</si>
  <si>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</si>
  <si>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</si>
  <si>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</si>
  <si>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</si>
  <si>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</si>
  <si>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</si>
  <si>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</si>
  <si>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</si>
  <si>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</si>
  <si>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</si>
  <si>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</si>
  <si>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</si>
  <si>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</si>
  <si>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</si>
  <si>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</si>
  <si>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</si>
  <si>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</si>
  <si>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</si>
  <si>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</si>
  <si>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</si>
  <si>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</si>
  <si>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</si>
  <si>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</si>
  <si>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</si>
  <si>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</si>
  <si>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</si>
  <si>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</si>
  <si>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</si>
  <si>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</si>
  <si>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</si>
  <si>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</si>
  <si>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</si>
  <si>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</si>
  <si>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</si>
  <si>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</si>
  <si>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</si>
  <si>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</si>
  <si>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</si>
  <si>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</si>
  <si>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</si>
  <si>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</si>
  <si>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</si>
  <si>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</si>
  <si>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</si>
  <si>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</si>
  <si>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</si>
  <si>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</si>
  <si>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</si>
  <si>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</si>
  <si>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</si>
  <si>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</si>
  <si>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</si>
  <si>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</si>
  <si>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</si>
  <si>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</si>
  <si>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</si>
  <si>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</si>
  <si>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</si>
  <si>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</si>
  <si>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</si>
  <si>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</si>
  <si>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</si>
  <si>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</si>
  <si>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</si>
  <si>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</si>
  <si>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</si>
  <si>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</si>
  <si>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</si>
  <si>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</si>
  <si>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</si>
  <si>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</si>
  <si>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</si>
  <si>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</si>
  <si>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</si>
  <si>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</si>
  <si>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</si>
  <si>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</si>
  <si>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</si>
  <si>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</si>
  <si>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</si>
  <si>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</si>
  <si>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</si>
  <si>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</si>
  <si>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</si>
  <si>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</si>
  <si>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</si>
  <si>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</si>
  <si>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</si>
  <si>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</si>
  <si>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</si>
  <si>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</si>
  <si>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</si>
  <si>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</si>
  <si>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</si>
  <si>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</si>
  <si>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</si>
  <si>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</si>
  <si>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</si>
  <si>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</si>
  <si>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</si>
  <si>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</si>
  <si>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</si>
  <si>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</si>
  <si>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</si>
  <si>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</si>
  <si>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</si>
  <si>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</si>
  <si>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</si>
  <si>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</si>
  <si>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</si>
  <si>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</si>
  <si>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</si>
  <si>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</si>
  <si>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</si>
  <si>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</si>
  <si>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</si>
  <si>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</si>
  <si>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</si>
  <si>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</si>
  <si>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</si>
  <si>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</si>
  <si>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</si>
  <si>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</si>
  <si>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</si>
  <si>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</si>
  <si>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</si>
  <si>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</si>
  <si>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</si>
  <si>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</si>
  <si>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</si>
  <si>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</si>
  <si>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</si>
  <si>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</si>
  <si>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</si>
  <si>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</si>
  <si>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</si>
  <si>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</si>
  <si>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</si>
  <si>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</si>
  <si>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</si>
  <si>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</si>
  <si>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</si>
  <si>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</si>
  <si>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</si>
  <si>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</si>
  <si>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</si>
  <si>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</si>
  <si>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</si>
  <si>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</si>
  <si>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</si>
  <si>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</si>
  <si>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</si>
  <si>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</si>
  <si>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</si>
  <si>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</si>
  <si>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</si>
  <si>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</si>
  <si>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</si>
  <si>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</si>
  <si>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</si>
  <si>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</si>
  <si>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</si>
  <si>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</si>
  <si>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</si>
  <si>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</si>
  <si>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</si>
  <si>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</si>
  <si>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</si>
  <si>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</si>
  <si>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</si>
  <si>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</si>
  <si>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</si>
  <si>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</si>
  <si>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</si>
  <si>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</si>
  <si>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</si>
  <si>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</si>
  <si>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</si>
  <si>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</si>
  <si>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</si>
  <si>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</si>
  <si>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</si>
  <si>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</si>
  <si>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</si>
  <si>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</si>
  <si>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</si>
  <si>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</si>
  <si>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</si>
  <si>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</si>
  <si>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</si>
  <si>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</si>
  <si>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</si>
  <si>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</si>
  <si>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</si>
  <si>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</si>
  <si>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</si>
  <si>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</si>
  <si>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</si>
  <si>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</si>
  <si>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</si>
  <si>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</si>
  <si>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</si>
  <si>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</si>
  <si>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</si>
  <si>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</si>
  <si>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</si>
  <si>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</si>
  <si>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</si>
  <si>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</si>
  <si>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</si>
  <si>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</si>
  <si>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</si>
  <si>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</si>
  <si>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</si>
  <si>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</si>
  <si>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</si>
  <si>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</si>
  <si>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</si>
  <si>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</si>
  <si>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</si>
  <si>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</si>
  <si>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</si>
  <si>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</si>
  <si>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</si>
  <si>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</si>
  <si>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</si>
  <si>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</si>
  <si>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</si>
  <si>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</si>
  <si>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</si>
  <si>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</si>
  <si>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</si>
  <si>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</si>
  <si>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</si>
  <si>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</si>
  <si>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</si>
  <si>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</si>
  <si>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</si>
  <si>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</si>
  <si>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</si>
  <si>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</si>
  <si>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</si>
  <si>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</si>
  <si>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</si>
  <si>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</si>
  <si>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</si>
  <si>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</si>
  <si>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</si>
  <si>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</si>
  <si>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</si>
  <si>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</si>
  <si>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</si>
  <si>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</si>
  <si>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</si>
  <si>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</si>
  <si>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</si>
  <si>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</si>
  <si>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</si>
  <si>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</si>
  <si>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</si>
  <si>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</si>
  <si>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</si>
  <si>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</si>
  <si>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</si>
  <si>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</si>
  <si>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</si>
  <si>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</si>
  <si>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</si>
  <si>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</si>
  <si>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</si>
  <si>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</si>
  <si>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</si>
  <si>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</si>
  <si>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</si>
  <si>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</si>
  <si>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</si>
  <si>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</si>
  <si>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</si>
  <si>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</si>
  <si>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</si>
  <si>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</si>
  <si>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</si>
  <si>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</si>
  <si>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</si>
  <si>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</si>
  <si>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</si>
  <si>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</si>
  <si>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</si>
  <si>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</si>
  <si>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</si>
  <si>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</si>
  <si>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</si>
  <si>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</si>
  <si>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</si>
  <si>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</si>
  <si>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</si>
  <si>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</si>
  <si>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</si>
  <si>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</si>
  <si>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</si>
  <si>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</si>
  <si>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</si>
  <si>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</si>
  <si>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</si>
  <si>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</si>
  <si>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</si>
  <si>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</si>
  <si>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</si>
  <si>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</si>
  <si>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</si>
  <si>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</si>
  <si>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</si>
  <si>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</si>
  <si>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</si>
  <si>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</si>
  <si>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</si>
  <si>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</si>
  <si>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</si>
  <si>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</si>
  <si>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</si>
  <si>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</si>
  <si>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</si>
  <si>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</si>
  <si>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</si>
  <si>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</si>
  <si>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</si>
  <si>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</si>
  <si>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</si>
  <si>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</si>
  <si>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</si>
  <si>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</si>
  <si>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</si>
  <si>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</si>
  <si>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</si>
  <si>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</si>
  <si>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</si>
  <si>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</si>
  <si>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</si>
  <si>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</si>
  <si>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</si>
  <si>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</si>
  <si>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</si>
  <si>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</si>
  <si>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</si>
  <si>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</si>
  <si>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</si>
  <si>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</si>
  <si>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</si>
  <si>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</si>
  <si>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</si>
  <si>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</si>
  <si>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</si>
  <si>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</si>
  <si>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</si>
  <si>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</si>
  <si>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</si>
  <si>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</si>
  <si>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</si>
  <si>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</si>
  <si>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</si>
  <si>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</si>
  <si>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</si>
  <si>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</si>
  <si>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</si>
  <si>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</si>
  <si>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</si>
  <si>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</si>
  <si>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</si>
  <si>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</si>
  <si>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</si>
  <si>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</si>
  <si>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</si>
  <si>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</si>
  <si>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</si>
  <si>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</si>
  <si>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</si>
  <si>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</si>
  <si>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</si>
  <si>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</si>
  <si>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</si>
  <si>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</si>
  <si>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</si>
  <si>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</si>
  <si>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</si>
  <si>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</si>
  <si>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</si>
  <si>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</si>
  <si>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</si>
  <si>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</si>
  <si>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</si>
  <si>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</si>
  <si>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</si>
  <si>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</si>
  <si>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</si>
  <si>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</si>
  <si>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</si>
  <si>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</si>
  <si>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</si>
  <si>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</si>
  <si>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</si>
  <si>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</si>
  <si>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</si>
  <si>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</si>
  <si>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</si>
  <si>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</si>
  <si>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</si>
  <si>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</si>
  <si>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</si>
  <si>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</si>
  <si>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</si>
  <si>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</si>
  <si>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</si>
  <si>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</si>
  <si>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</si>
  <si>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</si>
  <si>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</si>
  <si>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</si>
  <si>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</si>
  <si>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</si>
  <si>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</si>
  <si>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</si>
  <si>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</si>
  <si>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</si>
  <si>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</si>
  <si>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</si>
  <si>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</si>
  <si>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</si>
  <si>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</si>
  <si>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</si>
  <si>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</si>
  <si>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</si>
  <si>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</si>
  <si>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</si>
  <si>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</si>
  <si>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</si>
  <si>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</si>
  <si>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</si>
  <si>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</si>
  <si>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</si>
  <si>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</si>
  <si>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</si>
  <si>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</si>
  <si>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</si>
  <si>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</si>
  <si>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</si>
  <si>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</si>
  <si>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</si>
  <si>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</si>
  <si>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</si>
  <si>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</si>
  <si>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</si>
  <si>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</si>
  <si>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</si>
  <si>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</si>
  <si>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</si>
  <si>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</si>
  <si>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</si>
  <si>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</si>
  <si>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</si>
  <si>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</si>
  <si>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</si>
  <si>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</si>
  <si>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</si>
  <si>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</si>
  <si>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</si>
  <si>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</si>
  <si>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</si>
  <si>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</si>
  <si>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</si>
  <si>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</si>
  <si>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</si>
  <si>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</si>
  <si>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</si>
  <si>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</si>
  <si>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</si>
  <si>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</si>
  <si>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</si>
  <si>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</si>
  <si>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</si>
  <si>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</si>
  <si>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</si>
  <si>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</si>
  <si>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</si>
  <si>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</si>
  <si>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</si>
  <si>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</si>
  <si>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</si>
  <si>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</si>
  <si>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</si>
  <si>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</si>
  <si>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</si>
  <si>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</si>
  <si>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</si>
  <si>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</si>
  <si>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</si>
  <si>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</si>
  <si>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</si>
  <si>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</si>
  <si>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</si>
  <si>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</si>
  <si>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</si>
  <si>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</si>
  <si>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</si>
  <si>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</si>
  <si>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</si>
  <si>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</si>
  <si>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</si>
  <si>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</si>
  <si>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</si>
  <si>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</si>
  <si>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</si>
  <si>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</si>
  <si>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</si>
  <si>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</si>
  <si>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</si>
  <si>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</si>
  <si>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</si>
  <si>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</si>
  <si>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</si>
  <si>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</si>
  <si>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</si>
  <si>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</si>
  <si>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</si>
  <si>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</si>
  <si>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</si>
  <si>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</si>
  <si>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</si>
  <si>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</si>
  <si>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</si>
  <si>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</si>
  <si>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</si>
  <si>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</si>
  <si>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</si>
  <si>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</si>
  <si>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</si>
  <si>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</si>
  <si>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</si>
  <si>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</si>
  <si>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</si>
  <si>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</si>
  <si>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</si>
  <si>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</si>
  <si>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</si>
  <si>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</si>
  <si>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</si>
  <si>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</si>
  <si>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</si>
  <si>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</si>
  <si>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</si>
  <si>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</si>
  <si>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</si>
  <si>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</si>
  <si>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</si>
  <si>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</si>
  <si>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</si>
  <si>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</si>
  <si>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</si>
  <si>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</si>
  <si>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</si>
  <si>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</si>
  <si>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</si>
  <si>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</si>
  <si>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</si>
  <si>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</si>
  <si>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</si>
  <si>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</si>
  <si>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</si>
  <si>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</si>
  <si>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</si>
  <si>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</si>
  <si>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</si>
  <si>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</si>
  <si>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</si>
  <si>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</si>
  <si>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</si>
  <si>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</si>
  <si>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</si>
  <si>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</si>
  <si>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</si>
  <si>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</si>
  <si>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</si>
  <si>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</si>
  <si>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</si>
  <si>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</si>
  <si>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</si>
  <si>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</si>
  <si>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</si>
  <si>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</si>
  <si>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</si>
  <si>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</si>
  <si>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</si>
  <si>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</si>
  <si>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</si>
  <si>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</si>
  <si>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</si>
  <si>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</si>
  <si>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</si>
  <si>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</si>
  <si>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</si>
  <si>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</si>
  <si>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</si>
  <si>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</si>
  <si>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</si>
  <si>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</si>
  <si>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</si>
  <si>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</si>
  <si>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</si>
  <si>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</si>
  <si>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</si>
  <si>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</si>
  <si>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</si>
  <si>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</si>
  <si>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</si>
  <si>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</si>
  <si>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</si>
  <si>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</si>
  <si>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</si>
  <si>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</si>
  <si>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</si>
  <si>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</si>
  <si>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</si>
  <si>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</si>
  <si>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</si>
  <si>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</si>
  <si>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</si>
  <si>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</si>
  <si>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</si>
  <si>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</si>
  <si>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</si>
  <si>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</si>
  <si>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</si>
  <si>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</si>
  <si>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</si>
  <si>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</si>
  <si>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</si>
  <si>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</si>
  <si>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</si>
  <si>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</si>
  <si>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</si>
  <si>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</si>
  <si>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</si>
  <si>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</si>
  <si>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</si>
  <si>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</si>
  <si>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</si>
  <si>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</si>
  <si>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</si>
  <si>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</si>
  <si>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</si>
  <si>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</si>
  <si>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</si>
  <si>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</si>
  <si>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</si>
  <si>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</si>
  <si>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</si>
  <si>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</si>
  <si>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</si>
  <si>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</si>
  <si>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</si>
  <si>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</si>
  <si>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</si>
  <si>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</si>
  <si>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</si>
  <si>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</si>
  <si>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</si>
  <si>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</si>
  <si>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</si>
  <si>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</si>
  <si>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</si>
  <si>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</si>
  <si>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</si>
  <si>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</si>
  <si>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</si>
  <si>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</si>
  <si>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</si>
  <si>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</si>
  <si>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</si>
  <si>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</si>
  <si>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</si>
  <si>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</si>
  <si>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</si>
  <si>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</si>
  <si>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</si>
  <si>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</si>
  <si>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</si>
  <si>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</si>
  <si>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</si>
  <si>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</si>
  <si>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</si>
  <si>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</si>
  <si>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</si>
  <si>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</si>
  <si>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</si>
  <si>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</si>
  <si>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</si>
  <si>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</si>
  <si>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</si>
  <si>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</si>
  <si>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</si>
  <si>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</si>
  <si>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</si>
  <si>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</si>
  <si>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</si>
  <si>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</si>
  <si>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</si>
  <si>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</si>
  <si>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</si>
  <si>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</si>
  <si>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</si>
  <si>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</si>
  <si>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</si>
  <si>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</si>
  <si>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</si>
  <si>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</si>
  <si>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</si>
  <si>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</si>
  <si>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</si>
  <si>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</si>
  <si>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</si>
  <si>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</si>
  <si>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</si>
  <si>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</si>
  <si>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</si>
  <si>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</si>
  <si>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</si>
  <si>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</si>
  <si>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</si>
  <si>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</si>
  <si>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</si>
  <si>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</si>
  <si>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</si>
  <si>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</si>
  <si>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</si>
  <si>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</si>
  <si>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</si>
  <si>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</si>
  <si>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</si>
  <si>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</si>
  <si>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</si>
  <si>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</si>
  <si>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</si>
  <si>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</si>
  <si>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</si>
  <si>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</si>
  <si>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</si>
  <si>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</si>
  <si>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</si>
  <si>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</si>
  <si>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</si>
  <si>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</si>
  <si>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</si>
  <si>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</si>
  <si>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</si>
  <si>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</si>
  <si>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</si>
  <si>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</si>
  <si>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</si>
  <si>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</si>
  <si>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</si>
  <si>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</si>
  <si>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</si>
  <si>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</si>
  <si>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</si>
  <si>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</si>
  <si>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</si>
  <si>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</si>
  <si>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</si>
  <si>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</si>
  <si>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</si>
  <si>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</si>
  <si>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</si>
  <si>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</si>
  <si>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</si>
  <si>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</si>
  <si>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</si>
  <si>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</si>
  <si>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</si>
  <si>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</si>
  <si>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</si>
  <si>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</si>
  <si>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</si>
  <si>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</si>
  <si>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</si>
  <si>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</si>
  <si>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</si>
  <si>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</si>
  <si>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</si>
  <si>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</si>
  <si>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</si>
  <si>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</si>
  <si>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</si>
  <si>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</si>
  <si>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</si>
  <si>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</si>
  <si>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</si>
  <si>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</si>
  <si>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</si>
  <si>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</si>
  <si>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</si>
  <si>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</si>
  <si>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</si>
  <si>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</si>
  <si>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</si>
  <si>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</si>
  <si>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</si>
  <si>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</si>
  <si>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</si>
  <si>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</si>
  <si>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</si>
  <si>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</si>
  <si>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</si>
  <si>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</si>
  <si>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</si>
  <si>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</si>
  <si>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</si>
  <si>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</si>
  <si>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</si>
  <si>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</si>
  <si>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</si>
  <si>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</si>
  <si>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</si>
  <si>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</si>
  <si>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</si>
  <si>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</si>
  <si>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</si>
  <si>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</si>
  <si>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</si>
  <si>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</si>
  <si>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</si>
  <si>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</si>
  <si>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</si>
  <si>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</si>
  <si>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</si>
  <si>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</si>
  <si>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</si>
  <si>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</si>
  <si>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</si>
  <si>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</si>
  <si>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</si>
  <si>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</si>
  <si>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</si>
  <si>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</si>
  <si>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</si>
  <si>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</si>
  <si>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</si>
  <si>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</si>
  <si>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</si>
  <si>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</si>
  <si>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</si>
  <si>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</si>
  <si>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</si>
  <si>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</si>
  <si>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</si>
  <si>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</si>
  <si>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</si>
  <si>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</si>
  <si>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</si>
  <si>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</si>
  <si>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</si>
  <si>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</si>
  <si>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</si>
  <si>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</si>
  <si>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</si>
  <si>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</si>
  <si>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</si>
  <si>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</si>
  <si>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</si>
  <si>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</si>
  <si>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</si>
  <si>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</si>
  <si>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</si>
  <si>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</si>
  <si>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</si>
  <si>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</si>
  <si>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</si>
  <si>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</si>
  <si>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</si>
  <si>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</si>
  <si>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</si>
  <si>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</si>
  <si>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</si>
  <si>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</si>
  <si>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</si>
  <si>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</si>
  <si>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</si>
  <si>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</si>
  <si>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</si>
  <si>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</si>
  <si>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</si>
  <si>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</si>
  <si>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</si>
  <si>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</si>
  <si>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</si>
  <si>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</si>
  <si>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</si>
  <si>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</si>
  <si>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</si>
  <si>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</si>
  <si>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</si>
  <si>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</si>
  <si>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</si>
  <si>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</si>
  <si>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</si>
  <si>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</si>
  <si>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</si>
  <si>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</si>
  <si>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</si>
  <si>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</si>
  <si>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</si>
  <si>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</si>
  <si>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</si>
  <si>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</si>
  <si>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</si>
  <si>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</si>
  <si>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</si>
  <si>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</si>
  <si>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</si>
  <si>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</si>
  <si>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</si>
  <si>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</si>
  <si>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</si>
  <si>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</si>
  <si>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</si>
  <si>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</si>
  <si>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</si>
  <si>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</si>
  <si>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</si>
  <si>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</si>
  <si>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</si>
  <si>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</si>
  <si>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</si>
  <si>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</si>
  <si>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</si>
  <si>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</si>
  <si>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</si>
  <si>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</si>
  <si>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</si>
  <si>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</si>
  <si>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</si>
  <si>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</si>
  <si>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</si>
  <si>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</si>
  <si>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</si>
  <si>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</si>
  <si>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</si>
  <si>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</si>
  <si>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</si>
  <si>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</si>
  <si>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</si>
  <si>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</si>
  <si>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</si>
  <si>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</si>
  <si>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</si>
  <si>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</si>
  <si>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</si>
  <si>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</si>
  <si>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</si>
  <si>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</si>
  <si>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</si>
  <si>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</si>
  <si>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</si>
  <si>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</si>
  <si>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</si>
  <si>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</si>
  <si>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</si>
  <si>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</si>
  <si>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</si>
  <si>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</si>
  <si>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</si>
  <si>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</si>
  <si>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</si>
  <si>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</si>
  <si>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</si>
  <si>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</si>
  <si>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</si>
  <si>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</si>
  <si>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</si>
  <si>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</si>
  <si>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</si>
  <si>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</si>
  <si>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</si>
  <si>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</si>
  <si>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</si>
  <si>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</si>
  <si>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</si>
  <si>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</si>
  <si>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</si>
  <si>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</si>
  <si>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</si>
  <si>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</si>
  <si>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</si>
  <si>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</si>
  <si>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</si>
  <si>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</si>
  <si>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</si>
  <si>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</si>
  <si>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</si>
  <si>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</si>
  <si>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</si>
  <si>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</si>
  <si>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</si>
  <si>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</si>
  <si>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</si>
  <si>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</si>
  <si>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</si>
  <si>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</si>
  <si>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</si>
  <si>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</si>
  <si>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</si>
  <si>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</si>
  <si>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</si>
  <si>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</si>
  <si>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</si>
  <si>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</si>
  <si>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</si>
  <si>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</si>
  <si>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</si>
  <si>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</si>
  <si>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</si>
  <si>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</si>
  <si>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</si>
  <si>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</si>
  <si>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</si>
  <si>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</si>
  <si>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</si>
  <si>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</si>
  <si>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</si>
  <si>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</si>
  <si>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</si>
  <si>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</si>
  <si>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</si>
  <si>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</si>
  <si>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</si>
  <si>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</si>
  <si>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</si>
  <si>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</si>
  <si>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</si>
  <si>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</si>
  <si>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</si>
  <si>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</si>
  <si>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</si>
  <si>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</si>
  <si>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</si>
  <si>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</si>
  <si>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</si>
  <si>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</si>
  <si>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</si>
  <si>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</si>
  <si>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</si>
  <si>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</si>
  <si>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</si>
  <si>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</si>
  <si>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</si>
  <si>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</si>
  <si>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</si>
  <si>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</si>
  <si>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</si>
  <si>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</si>
  <si>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</si>
  <si>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</si>
  <si>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</si>
  <si>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</si>
  <si>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</si>
  <si>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</si>
  <si>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</si>
  <si>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</si>
  <si>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</si>
  <si>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</si>
  <si>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</si>
  <si>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</si>
  <si>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</si>
  <si>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</si>
  <si>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</si>
  <si>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</si>
  <si>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</si>
  <si>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</si>
  <si>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</si>
  <si>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</si>
  <si>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</si>
  <si>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</si>
  <si>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</si>
  <si>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</si>
  <si>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</si>
  <si>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</si>
  <si>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</si>
  <si>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</si>
  <si>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</si>
  <si>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</si>
  <si>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</si>
  <si>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</si>
  <si>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</si>
  <si>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</si>
  <si>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</si>
  <si>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</si>
  <si>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</si>
  <si>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</si>
  <si>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</si>
  <si>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</si>
  <si>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</si>
  <si>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</si>
  <si>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</si>
  <si>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</si>
  <si>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</si>
  <si>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</si>
  <si>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</si>
  <si>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</si>
  <si>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</si>
  <si>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</si>
  <si>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</si>
  <si>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</si>
  <si>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</si>
  <si>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</si>
  <si>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</si>
  <si>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</si>
  <si>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</si>
  <si>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</si>
  <si>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</si>
  <si>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</si>
  <si>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</si>
  <si>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</si>
  <si>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</si>
  <si>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</si>
  <si>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</si>
  <si>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</si>
  <si>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</si>
  <si>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</si>
  <si>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</si>
  <si>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</si>
  <si>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</si>
  <si>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</si>
  <si>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</si>
  <si>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</si>
  <si>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</si>
  <si>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</si>
  <si>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</si>
  <si>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</si>
  <si>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</si>
  <si>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</si>
  <si>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</si>
  <si>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</si>
  <si>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</si>
  <si>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</si>
  <si>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</si>
  <si>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</si>
  <si>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</si>
  <si>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</si>
  <si>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</si>
  <si>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</si>
  <si>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</si>
  <si>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</si>
  <si>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</si>
  <si>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</si>
  <si>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</si>
  <si>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</si>
  <si>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</si>
  <si>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</si>
  <si>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</si>
  <si>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</si>
  <si>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</si>
  <si>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</si>
  <si>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</si>
  <si>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</si>
  <si>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</si>
  <si>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</si>
  <si>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</si>
  <si>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</si>
  <si>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</si>
  <si>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</si>
  <si>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</si>
  <si>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</si>
  <si>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</si>
  <si>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</si>
  <si>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</si>
  <si>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</si>
  <si>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</si>
  <si>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</si>
  <si>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</si>
  <si>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</si>
  <si>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</si>
  <si>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</si>
  <si>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</si>
  <si>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</si>
  <si>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</si>
  <si>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</si>
  <si>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</si>
  <si>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</si>
  <si>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</si>
  <si>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</si>
  <si>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</si>
  <si>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</si>
  <si>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</si>
  <si>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</si>
  <si>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</si>
  <si>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</si>
  <si>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</si>
  <si>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</si>
  <si>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</si>
  <si>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</si>
  <si>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</si>
  <si>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</si>
  <si>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</si>
  <si>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</si>
  <si>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</si>
  <si>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</si>
  <si>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</si>
  <si>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</si>
  <si>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</si>
  <si>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</si>
  <si>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</si>
  <si>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</si>
  <si>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</si>
  <si>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</si>
  <si>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</si>
  <si>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</si>
  <si>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</si>
  <si>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</si>
  <si>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</si>
  <si>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</si>
  <si>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</si>
  <si>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</si>
  <si>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</si>
  <si>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</si>
  <si>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</si>
  <si>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</si>
  <si>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</si>
  <si>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</si>
  <si>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</si>
  <si>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</si>
  <si>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</si>
  <si>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</si>
  <si>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</si>
  <si>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</si>
  <si>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</si>
  <si>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</si>
  <si>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</si>
  <si>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</si>
  <si>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</si>
  <si>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</si>
  <si>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</si>
  <si>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</si>
  <si>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</si>
  <si>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</si>
  <si>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</si>
  <si>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</si>
  <si>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</si>
  <si>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</si>
  <si>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</si>
  <si>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</si>
  <si>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</si>
  <si>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</si>
  <si>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</si>
  <si>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</si>
  <si>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</si>
  <si>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</si>
  <si>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</si>
  <si>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</si>
  <si>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</si>
  <si>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</si>
  <si>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</si>
  <si>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</si>
  <si>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</si>
  <si>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</si>
  <si>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</si>
  <si>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</si>
  <si>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</si>
  <si>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</si>
  <si>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</si>
  <si>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</si>
  <si>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</si>
  <si>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</si>
  <si>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</si>
  <si>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</si>
  <si>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</si>
  <si>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</si>
  <si>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</si>
  <si>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</si>
  <si>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</si>
  <si>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</si>
  <si>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</si>
  <si>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</si>
  <si>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</si>
  <si>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</si>
  <si>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</si>
  <si>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</si>
  <si>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</si>
  <si>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</si>
  <si>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</si>
  <si>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</si>
  <si>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</si>
  <si>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</si>
  <si>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</si>
  <si>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</si>
  <si>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</si>
  <si>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</si>
  <si>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</si>
  <si>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</si>
  <si>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</si>
  <si>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</si>
  <si>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</si>
  <si>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</si>
  <si>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</si>
  <si>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</si>
  <si>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</si>
  <si>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</si>
  <si>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</si>
  <si>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</si>
  <si>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</si>
  <si>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</si>
  <si>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</si>
  <si>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</si>
  <si>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</si>
  <si>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</si>
  <si>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</si>
  <si>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</si>
  <si>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</si>
  <si>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</si>
  <si>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</si>
  <si>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</si>
  <si>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</si>
  <si>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</si>
  <si>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</si>
  <si>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</si>
  <si>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</si>
  <si>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</si>
  <si>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</si>
  <si>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</si>
  <si>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</si>
  <si>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</si>
  <si>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</si>
  <si>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</si>
  <si>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</si>
  <si>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</si>
  <si>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</si>
  <si>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</si>
  <si>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</si>
  <si>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</si>
  <si>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</si>
  <si>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</si>
  <si>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</si>
  <si>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</si>
  <si>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</si>
  <si>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</si>
  <si>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</si>
  <si>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</si>
  <si>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</si>
  <si>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</si>
  <si>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</si>
  <si>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</si>
  <si>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</si>
  <si>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</si>
  <si>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</si>
  <si>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</si>
  <si>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</si>
  <si>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</si>
  <si>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</si>
  <si>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</si>
  <si>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</si>
  <si>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</si>
  <si>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</si>
  <si>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</si>
  <si>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</si>
  <si>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</si>
  <si>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</si>
  <si>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</si>
  <si>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</si>
  <si>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</si>
  <si>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</si>
  <si>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</si>
  <si>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</si>
  <si>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</si>
  <si>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</si>
  <si>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</si>
  <si>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</si>
  <si>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</si>
  <si>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</si>
  <si>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</si>
  <si>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</si>
  <si>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</si>
  <si>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</si>
  <si>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</si>
  <si>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</si>
  <si>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</si>
  <si>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</si>
  <si>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</si>
  <si>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</si>
  <si>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</si>
  <si>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</si>
  <si>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</si>
  <si>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</si>
  <si>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</si>
  <si>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</si>
  <si>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</si>
  <si>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</si>
  <si>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</si>
  <si>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</si>
  <si>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</si>
  <si>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</si>
  <si>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</si>
  <si>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</si>
  <si>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</si>
  <si>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</si>
  <si>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</si>
  <si>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</si>
  <si>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</si>
  <si>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</si>
  <si>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</si>
  <si>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</si>
  <si>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</si>
  <si>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</si>
  <si>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</si>
  <si>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</si>
  <si>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</si>
  <si>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</si>
  <si>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</si>
  <si>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</si>
  <si>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</si>
  <si>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</si>
  <si>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</si>
  <si>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</si>
  <si>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</si>
  <si>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</si>
  <si>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</si>
  <si>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</si>
  <si>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</si>
  <si>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</si>
  <si>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</si>
  <si>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</si>
  <si>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</si>
  <si>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</si>
  <si>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</si>
  <si>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</si>
  <si>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</si>
  <si>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</si>
  <si>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</si>
  <si>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</si>
  <si>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</si>
  <si>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</si>
  <si>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</si>
  <si>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</si>
  <si>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</si>
  <si>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</si>
  <si>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</si>
  <si>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</si>
  <si>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</si>
  <si>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</si>
  <si>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</si>
  <si>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</si>
  <si>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</si>
  <si>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</si>
  <si>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</si>
  <si>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</si>
  <si>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</si>
  <si>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</si>
  <si>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</si>
  <si>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</si>
  <si>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</si>
  <si>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</si>
  <si>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</si>
  <si>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</si>
  <si>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</si>
  <si>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</si>
  <si>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</si>
  <si>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</si>
  <si>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</si>
  <si>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</si>
  <si>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</si>
  <si>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</si>
  <si>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</si>
  <si>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</si>
  <si>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</si>
  <si>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</si>
  <si>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</si>
  <si>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</si>
  <si>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</si>
  <si>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</si>
  <si>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</si>
  <si>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</si>
  <si>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</si>
  <si>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</si>
  <si>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</si>
  <si>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</si>
  <si>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</si>
  <si>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</si>
  <si>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</si>
  <si>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</si>
  <si>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</si>
  <si>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</si>
  <si>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</si>
  <si>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</si>
  <si>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</si>
  <si>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</si>
  <si>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</si>
  <si>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</si>
  <si>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</si>
  <si>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</si>
  <si>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</si>
  <si>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</si>
  <si>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</si>
  <si>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</si>
  <si>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</si>
  <si>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</si>
  <si>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</si>
  <si>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</si>
  <si>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</si>
  <si>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</si>
  <si>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</si>
  <si>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</si>
  <si>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</si>
  <si>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</si>
  <si>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</si>
  <si>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</si>
  <si>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</si>
  <si>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</si>
  <si>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</si>
  <si>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</si>
  <si>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</si>
  <si>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</si>
  <si>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</si>
  <si>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</si>
  <si>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</si>
  <si>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</si>
  <si>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</si>
  <si>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</si>
  <si>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</si>
  <si>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</si>
  <si>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</si>
  <si>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</si>
  <si>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</si>
  <si>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</si>
  <si>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</si>
  <si>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</si>
  <si>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</si>
  <si>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</si>
  <si>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</si>
  <si>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</si>
  <si>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</si>
  <si>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</si>
  <si>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</si>
  <si>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</si>
  <si>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</si>
  <si>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</si>
  <si>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</si>
  <si>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</si>
  <si>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</si>
  <si>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</si>
  <si>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</si>
  <si>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</si>
  <si>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</si>
  <si>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</si>
  <si>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</si>
  <si>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</si>
  <si>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</si>
  <si>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</si>
  <si>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</si>
  <si>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</si>
  <si>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</si>
  <si>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</si>
  <si>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</si>
  <si>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</si>
  <si>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</si>
  <si>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</si>
  <si>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</si>
  <si>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</si>
  <si>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</si>
  <si>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</si>
  <si>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</si>
  <si>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</si>
  <si>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</si>
  <si>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</si>
  <si>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</si>
  <si>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</si>
  <si>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</si>
  <si>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</si>
  <si>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</si>
  <si>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</si>
  <si>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</si>
  <si>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</si>
  <si>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</si>
  <si>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</si>
  <si>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</si>
  <si>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</si>
  <si>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</si>
  <si>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</si>
  <si>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</si>
  <si>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</si>
  <si>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</si>
  <si>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</si>
  <si>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</si>
  <si>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</si>
  <si>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</si>
  <si>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</si>
  <si>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</si>
  <si>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</si>
  <si>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</si>
  <si>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</si>
  <si>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</si>
  <si>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</si>
  <si>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</si>
  <si>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</si>
  <si>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</si>
  <si>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</si>
  <si>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</si>
  <si>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</si>
  <si>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</si>
  <si>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</si>
  <si>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</si>
  <si>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</si>
  <si>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</si>
  <si>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</si>
  <si>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</si>
  <si>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</si>
  <si>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</si>
  <si>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</si>
  <si>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</si>
  <si>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</si>
  <si>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</si>
  <si>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</si>
  <si>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</si>
  <si>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</si>
  <si>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</si>
  <si>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</si>
  <si>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</si>
  <si>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</si>
  <si>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</si>
  <si>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</si>
  <si>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</si>
  <si>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</si>
  <si>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</si>
  <si>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</si>
  <si>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</si>
  <si>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</si>
  <si>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</si>
  <si>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</si>
  <si>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</si>
  <si>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</si>
  <si>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</si>
  <si>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</si>
  <si>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</si>
  <si>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</si>
  <si>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</si>
  <si>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</si>
  <si>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</si>
  <si>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</si>
  <si>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</si>
  <si>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</si>
  <si>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</si>
  <si>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</si>
  <si>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</si>
  <si>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</si>
  <si>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</si>
  <si>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</si>
  <si>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</si>
  <si>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</si>
  <si>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</si>
  <si>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</si>
  <si>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</si>
  <si>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</si>
  <si>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</si>
  <si>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</si>
  <si>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</si>
  <si>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</si>
  <si>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</si>
  <si>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</si>
  <si>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</si>
  <si>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</si>
  <si>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</si>
  <si>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</si>
  <si>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</si>
  <si>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</si>
  <si>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</si>
  <si>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</si>
  <si>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</si>
  <si>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</si>
  <si>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</si>
  <si>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</si>
  <si>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</si>
  <si>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</si>
  <si>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</si>
  <si>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</si>
  <si>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</si>
  <si>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</si>
  <si>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</si>
  <si>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</si>
  <si>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</si>
  <si>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</si>
  <si>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</si>
  <si>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</si>
  <si>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</si>
  <si>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</si>
  <si>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</si>
  <si>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</si>
  <si>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</si>
  <si>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</si>
  <si>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</si>
  <si>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</si>
  <si>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</si>
  <si>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</si>
  <si>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</si>
  <si>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</si>
  <si>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</si>
  <si>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</si>
  <si>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</si>
  <si>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</si>
  <si>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</si>
  <si>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</si>
  <si>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</si>
  <si>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</si>
  <si>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</si>
  <si>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</si>
  <si>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</si>
  <si>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</si>
  <si>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</si>
  <si>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</si>
  <si>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</si>
  <si>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</si>
  <si>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</si>
  <si>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</si>
  <si>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</si>
  <si>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</si>
  <si>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</si>
  <si>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</si>
  <si>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</si>
  <si>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</si>
  <si>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</si>
  <si>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</si>
  <si>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</si>
  <si>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</si>
  <si>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</si>
  <si>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</si>
  <si>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</si>
  <si>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</si>
  <si>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</si>
  <si>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</si>
  <si>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</si>
  <si>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</si>
  <si>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</si>
  <si>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</si>
  <si>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</si>
  <si>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</si>
  <si>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</si>
  <si>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</si>
  <si>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</si>
  <si>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</si>
  <si>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</si>
  <si>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</si>
  <si>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</si>
  <si>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</si>
  <si>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</si>
  <si>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</si>
  <si>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</si>
  <si>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</si>
  <si>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</si>
  <si>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</si>
  <si>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</si>
  <si>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</si>
  <si>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</si>
  <si>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</si>
  <si>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</si>
  <si>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</si>
  <si>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</si>
  <si>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</si>
  <si>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</si>
  <si>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</si>
  <si>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</si>
  <si>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</si>
  <si>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</si>
  <si>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</si>
  <si>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</si>
  <si>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</si>
  <si>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</si>
  <si>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</si>
  <si>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</si>
  <si>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</si>
  <si>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</si>
  <si>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</si>
  <si>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</si>
  <si>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</si>
  <si>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</si>
  <si>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</si>
  <si>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</si>
  <si>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</si>
  <si>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</si>
  <si>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</si>
  <si>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</si>
  <si>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</si>
  <si>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</si>
  <si>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</si>
  <si>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</si>
  <si>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</si>
  <si>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</si>
  <si>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</si>
  <si>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</si>
  <si>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</si>
  <si>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</si>
  <si>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</si>
  <si>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</si>
  <si>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</si>
  <si>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</si>
  <si>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</si>
  <si>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</si>
  <si>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</si>
  <si>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</si>
  <si>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</si>
  <si>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</si>
  <si>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</si>
  <si>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</si>
  <si>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</si>
  <si>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</si>
  <si>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</si>
  <si>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</si>
  <si>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</si>
  <si>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</si>
  <si>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</si>
  <si>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</si>
  <si>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</si>
  <si>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</si>
  <si>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</si>
  <si>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</si>
  <si>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</si>
  <si>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</si>
  <si>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</si>
  <si>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</si>
  <si>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</si>
  <si>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</si>
  <si>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</si>
  <si>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</si>
  <si>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</si>
  <si>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</si>
  <si>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</si>
  <si>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</si>
  <si>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</si>
  <si>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</si>
  <si>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</si>
  <si>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</si>
  <si>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</si>
  <si>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</si>
  <si>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</si>
  <si>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</si>
  <si>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</si>
  <si>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</si>
  <si>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</si>
  <si>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</si>
  <si>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</si>
  <si>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</si>
  <si>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</si>
  <si>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</si>
  <si>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</si>
  <si>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</si>
  <si>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</si>
  <si>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</si>
  <si>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</si>
  <si>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</si>
  <si>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</si>
  <si>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</si>
  <si>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</si>
  <si>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</si>
  <si>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</si>
  <si>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</si>
  <si>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</si>
  <si>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</si>
  <si>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</si>
  <si>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</si>
  <si>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</si>
  <si>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</si>
  <si>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</si>
  <si>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</si>
  <si>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</si>
  <si>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</si>
  <si>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</si>
  <si>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</si>
  <si>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</si>
  <si>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</si>
  <si>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</si>
  <si>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</si>
  <si>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</si>
  <si>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</si>
  <si>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</si>
  <si>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</si>
  <si>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</si>
  <si>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</si>
  <si>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</si>
  <si>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</si>
  <si>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</si>
  <si>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</si>
  <si>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</si>
  <si>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</si>
  <si>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</si>
  <si>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</si>
  <si>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</si>
  <si>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</si>
  <si>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</si>
  <si>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</si>
  <si>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</si>
  <si>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</si>
  <si>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</si>
  <si>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</si>
  <si>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</si>
  <si>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</si>
  <si>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</si>
  <si>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</si>
  <si>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</si>
  <si>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</si>
  <si>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</si>
  <si>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</si>
  <si>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</si>
  <si>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</si>
  <si>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</si>
  <si>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</si>
  <si>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</si>
  <si>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</si>
  <si>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</si>
  <si>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</si>
  <si>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</si>
  <si>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</si>
  <si>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</si>
  <si>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</si>
  <si>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</si>
  <si>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</si>
  <si>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</si>
  <si>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</si>
  <si>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</si>
  <si>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</si>
  <si>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</si>
  <si>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</si>
  <si>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</si>
  <si>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</si>
  <si>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</si>
  <si>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</si>
  <si>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</si>
  <si>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</si>
  <si>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</si>
  <si>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</si>
  <si>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</si>
  <si>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</si>
  <si>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</si>
  <si>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</si>
  <si>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</si>
  <si>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</si>
  <si>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</si>
  <si>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</si>
  <si>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</si>
  <si>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</si>
  <si>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</si>
  <si>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</si>
  <si>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</si>
  <si>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</si>
  <si>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</si>
  <si>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</si>
  <si>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</si>
  <si>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</si>
  <si>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</si>
  <si>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</si>
  <si>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</si>
  <si>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</si>
  <si>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</si>
  <si>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</si>
  <si>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</si>
  <si>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</si>
  <si>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</si>
  <si>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</si>
  <si>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</si>
  <si>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</si>
  <si>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</si>
  <si>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</si>
  <si>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</si>
  <si>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</si>
  <si>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</si>
  <si>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</si>
  <si>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</si>
  <si>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</si>
  <si>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</si>
  <si>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</si>
  <si>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</si>
  <si>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</si>
  <si>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</si>
  <si>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</si>
  <si>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</si>
  <si>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</si>
  <si>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</si>
  <si>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</si>
  <si>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</si>
  <si>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</si>
  <si>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</si>
  <si>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</si>
  <si>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</si>
  <si>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</si>
  <si>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</si>
  <si>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</si>
  <si>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</si>
  <si>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</si>
  <si>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</si>
  <si>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</si>
  <si>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</si>
  <si>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</si>
  <si>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</si>
  <si>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</si>
  <si>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</si>
  <si>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</si>
  <si>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</si>
  <si>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</si>
  <si>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</si>
  <si>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</si>
  <si>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</si>
  <si>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</si>
  <si>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</si>
  <si>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</si>
  <si>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</si>
  <si>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</si>
  <si>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</si>
  <si>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</si>
  <si>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</si>
  <si>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</si>
  <si>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</si>
  <si>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</si>
  <si>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</si>
  <si>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</si>
  <si>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</si>
  <si>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</si>
  <si>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</si>
  <si>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</si>
  <si>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</si>
  <si>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</si>
  <si>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</si>
  <si>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</si>
  <si>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</si>
  <si>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</si>
  <si>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</si>
  <si>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</si>
  <si>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</si>
  <si>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</si>
  <si>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</si>
  <si>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</si>
  <si>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</si>
  <si>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</si>
  <si>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</si>
  <si>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</si>
  <si>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</si>
  <si>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</si>
  <si>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</si>
  <si>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</si>
  <si>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</si>
  <si>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</si>
  <si>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</si>
  <si>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</si>
  <si>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</si>
  <si>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</si>
  <si>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</si>
  <si>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</si>
  <si>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</si>
  <si>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</si>
  <si>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</si>
  <si>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</si>
  <si>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</si>
  <si>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</si>
  <si>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</si>
  <si>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</si>
  <si>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</si>
  <si>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</si>
  <si>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</si>
  <si>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</si>
  <si>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</si>
  <si>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</si>
  <si>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</si>
  <si>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</si>
  <si>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</si>
  <si>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</si>
  <si>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</si>
  <si>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</si>
  <si>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</si>
  <si>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</si>
  <si>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</si>
  <si>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</si>
  <si>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</si>
  <si>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</si>
  <si>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</si>
  <si>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</si>
  <si>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</si>
  <si>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</si>
  <si>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</si>
  <si>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</si>
  <si>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</si>
  <si>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</si>
  <si>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</si>
  <si>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</si>
  <si>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</si>
  <si>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</si>
  <si>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</si>
  <si>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</si>
  <si>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</si>
  <si>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</si>
  <si>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</si>
  <si>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</si>
  <si>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</si>
  <si>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</si>
  <si>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</si>
  <si>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</si>
  <si>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</si>
  <si>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</si>
  <si>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</si>
  <si>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</si>
  <si>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</si>
  <si>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</si>
  <si>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</si>
  <si>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</si>
  <si>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</si>
  <si>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</si>
  <si>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</si>
  <si>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</si>
  <si>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</si>
  <si>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</si>
  <si>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</si>
  <si>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</si>
  <si>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</si>
  <si>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</si>
  <si>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</si>
  <si>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</si>
  <si>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</si>
  <si>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</si>
  <si>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</si>
  <si>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</si>
  <si>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</si>
  <si>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</si>
  <si>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</si>
  <si>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</si>
  <si>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</si>
  <si>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</si>
  <si>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</si>
  <si>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</si>
  <si>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</si>
  <si>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</si>
  <si>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</si>
  <si>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</si>
  <si>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</si>
  <si>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</si>
  <si>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</si>
  <si>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</si>
  <si>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</si>
  <si>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</si>
  <si>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</si>
  <si>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</si>
  <si>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</si>
  <si>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</si>
  <si>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</si>
  <si>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</si>
  <si>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</si>
  <si>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</si>
  <si>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</si>
  <si>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</si>
  <si>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</si>
  <si>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</si>
  <si>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</si>
  <si>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</si>
  <si>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</si>
  <si>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</si>
  <si>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</si>
  <si>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</si>
  <si>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</si>
  <si>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</si>
  <si>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</si>
  <si>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</si>
  <si>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</si>
  <si>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</si>
  <si>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</si>
  <si>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</si>
  <si>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</si>
  <si>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</si>
  <si>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</si>
  <si>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</si>
  <si>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</si>
  <si>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</si>
  <si>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</si>
  <si>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</si>
  <si>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</si>
  <si>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</si>
  <si>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</si>
  <si>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</si>
  <si>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</si>
  <si>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</si>
  <si>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</si>
  <si>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</si>
  <si>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</si>
  <si>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</si>
  <si>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</si>
  <si>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</si>
  <si>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</si>
  <si>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</si>
  <si>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</si>
  <si>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</si>
  <si>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</si>
  <si>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</si>
  <si>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</si>
  <si>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</si>
  <si>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</si>
  <si>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</si>
  <si>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</si>
  <si>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</si>
  <si>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</si>
  <si>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</si>
  <si>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</si>
  <si>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</si>
  <si>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</si>
  <si>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</si>
  <si>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</si>
  <si>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</si>
  <si>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</si>
  <si>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</si>
  <si>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</si>
  <si>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</si>
  <si>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</si>
  <si>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</si>
  <si>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</si>
  <si>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</si>
  <si>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</si>
  <si>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</si>
  <si>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</si>
  <si>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</si>
  <si>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</si>
  <si>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</si>
  <si>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</si>
  <si>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</si>
  <si>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</si>
  <si>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</si>
  <si>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</si>
  <si>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</si>
  <si>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</si>
  <si>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</si>
  <si>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</si>
  <si>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</si>
  <si>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</si>
  <si>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</si>
  <si>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</si>
  <si>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</si>
  <si>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</si>
  <si>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</si>
  <si>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</si>
  <si>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</si>
  <si>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</si>
  <si>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</si>
  <si>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</si>
  <si>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</si>
  <si>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</si>
  <si>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</si>
  <si>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</si>
  <si>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</si>
  <si>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</si>
  <si>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</si>
  <si>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</si>
  <si>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</si>
  <si>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</si>
  <si>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</si>
  <si>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</si>
  <si>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</si>
  <si>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</si>
  <si>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</si>
  <si>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</si>
  <si>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</si>
  <si>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</si>
  <si>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</si>
  <si>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</si>
  <si>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</si>
  <si>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</si>
  <si>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</si>
  <si>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</si>
  <si>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</si>
  <si>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</si>
  <si>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</si>
  <si>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</si>
  <si>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</si>
  <si>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</si>
  <si>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</si>
  <si>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</si>
  <si>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</si>
  <si>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</si>
  <si>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</si>
  <si>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</si>
  <si>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</si>
  <si>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</si>
  <si>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</si>
  <si>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</si>
  <si>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</si>
  <si>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</si>
  <si>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</si>
  <si>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</si>
  <si>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</si>
  <si>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</si>
  <si>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</si>
  <si>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</si>
  <si>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</si>
  <si>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</si>
  <si>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</si>
  <si>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</si>
  <si>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</si>
  <si>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</si>
  <si>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</si>
  <si>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</si>
  <si>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</si>
  <si>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</si>
  <si>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</si>
  <si>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</si>
  <si>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</si>
  <si>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</si>
  <si>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</si>
  <si>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</si>
  <si>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</si>
  <si>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</si>
  <si>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</si>
  <si>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</si>
  <si>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</si>
  <si>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</si>
  <si>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</si>
  <si>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</si>
  <si>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</si>
  <si>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</si>
  <si>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</si>
  <si>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</si>
  <si>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</si>
  <si>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</si>
  <si>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</si>
  <si>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</si>
  <si>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</si>
  <si>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</si>
  <si>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</si>
  <si>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</si>
  <si>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</si>
  <si>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</si>
  <si>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</si>
  <si>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</si>
  <si>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</si>
  <si>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</si>
  <si>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</si>
  <si>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</si>
  <si>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</si>
  <si>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</si>
  <si>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</si>
  <si>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</si>
  <si>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</si>
  <si>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</si>
  <si>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</si>
  <si>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</si>
  <si>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</si>
  <si>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</si>
  <si>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</si>
  <si>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</si>
  <si>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</si>
  <si>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</si>
  <si>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</si>
  <si>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</si>
  <si>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</si>
  <si>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</si>
  <si>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</si>
  <si>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</si>
  <si>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</si>
  <si>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</si>
  <si>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</si>
  <si>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</si>
  <si>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</si>
  <si>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</si>
  <si>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</si>
  <si>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</si>
  <si>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</si>
  <si>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</si>
  <si>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</si>
  <si>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</si>
  <si>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</si>
  <si>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</si>
  <si>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</si>
  <si>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</si>
  <si>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</si>
  <si>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</si>
  <si>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</si>
  <si>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</si>
  <si>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</si>
  <si>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</si>
  <si>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</si>
  <si>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</si>
  <si>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</si>
  <si>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</si>
  <si>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</si>
  <si>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</si>
  <si>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</si>
  <si>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</si>
  <si>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</si>
  <si>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</si>
  <si>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</si>
  <si>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</si>
  <si>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</si>
  <si>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</si>
  <si>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</si>
  <si>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</si>
  <si>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</si>
  <si>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</si>
  <si>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</si>
  <si>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</si>
  <si>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</si>
  <si>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</si>
  <si>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</si>
  <si>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</si>
  <si>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</si>
  <si>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</si>
  <si>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</si>
  <si>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</si>
  <si>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</si>
  <si>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</si>
  <si>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</si>
  <si>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</si>
  <si>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</si>
  <si>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</si>
  <si>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</si>
  <si>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</si>
  <si>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</si>
  <si>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</si>
  <si>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</si>
  <si>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</si>
  <si>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</si>
  <si>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</si>
  <si>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</si>
  <si>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</si>
  <si>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</si>
  <si>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</si>
  <si>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</si>
  <si>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</si>
  <si>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</si>
  <si>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</si>
  <si>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</si>
  <si>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</si>
  <si>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</si>
  <si>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</si>
  <si>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</si>
  <si>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</si>
  <si>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</si>
  <si>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</si>
  <si>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</si>
  <si>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</si>
  <si>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</si>
  <si>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</si>
  <si>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</si>
  <si>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</si>
  <si>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</si>
  <si>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</si>
  <si>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</si>
  <si>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</si>
  <si>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</si>
  <si>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</si>
  <si>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</si>
  <si>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</si>
  <si>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</si>
  <si>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</si>
  <si>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</si>
  <si>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</si>
  <si>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</si>
  <si>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</si>
  <si>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</si>
  <si>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</si>
  <si>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</si>
  <si>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</si>
  <si>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</si>
  <si>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</si>
  <si>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</si>
  <si>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</si>
  <si>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</si>
  <si>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</si>
  <si>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</si>
  <si>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</si>
  <si>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</si>
  <si>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</si>
  <si>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</si>
  <si>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</si>
  <si>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</si>
  <si>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</si>
  <si>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</si>
  <si>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</si>
  <si>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</si>
  <si>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</si>
  <si>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</si>
  <si>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</si>
  <si>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</si>
  <si>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</si>
  <si>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</si>
  <si>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</si>
  <si>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</si>
  <si>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</si>
  <si>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</si>
  <si>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</si>
  <si>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</si>
  <si>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</si>
  <si>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</si>
  <si>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</si>
  <si>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</si>
  <si>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</si>
  <si>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</si>
  <si>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</si>
  <si>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</si>
  <si>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</si>
  <si>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</si>
  <si>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</si>
  <si>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</si>
  <si>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</si>
  <si>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</si>
  <si>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</si>
  <si>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</si>
  <si>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</si>
  <si>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</si>
  <si>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</si>
  <si>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</si>
  <si>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</si>
  <si>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</si>
  <si>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</si>
  <si>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</si>
  <si>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</si>
  <si>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</si>
  <si>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</si>
  <si>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</si>
  <si>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</si>
  <si>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</si>
  <si>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</si>
  <si>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</si>
  <si>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</si>
  <si>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</si>
  <si>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</si>
  <si>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</si>
  <si>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</si>
  <si>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</si>
  <si>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</si>
  <si>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</si>
  <si>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</si>
  <si>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</si>
  <si>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</si>
  <si>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</si>
  <si>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</si>
  <si>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</si>
  <si>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</si>
  <si>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</si>
  <si>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</si>
  <si>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</si>
  <si>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</si>
  <si>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</si>
  <si>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</si>
  <si>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</si>
  <si>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</si>
  <si>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</si>
  <si>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</si>
  <si>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</si>
  <si>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</si>
  <si>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</si>
  <si>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</si>
  <si>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</si>
  <si>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</si>
  <si>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</si>
  <si>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</si>
  <si>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</si>
  <si>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</si>
  <si>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</si>
  <si>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</si>
  <si>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</si>
  <si>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</si>
  <si>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</si>
  <si>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</si>
  <si>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</si>
  <si>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</si>
  <si>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</si>
  <si>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</si>
  <si>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</si>
  <si>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</si>
  <si>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</si>
  <si>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</si>
  <si>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</si>
  <si>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</si>
  <si>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</si>
  <si>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</si>
  <si>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</si>
  <si>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</si>
  <si>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</si>
  <si>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</si>
  <si>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</si>
  <si>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</si>
  <si>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</si>
  <si>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</si>
  <si>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</si>
  <si>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</si>
  <si>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</si>
  <si>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</si>
  <si>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</si>
  <si>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</si>
  <si>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</si>
  <si>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</si>
  <si>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</si>
  <si>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</si>
  <si>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</si>
  <si>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</si>
  <si>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</si>
  <si>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</si>
  <si>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</si>
  <si>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</si>
  <si>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</si>
  <si>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</si>
  <si>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</si>
  <si>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</si>
  <si>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</si>
  <si>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</si>
  <si>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</si>
  <si>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</si>
  <si>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</si>
  <si>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</si>
  <si>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</si>
  <si>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</si>
  <si>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</si>
  <si>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</si>
  <si>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</si>
  <si>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</si>
  <si>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</si>
  <si>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</si>
  <si>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</si>
  <si>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</si>
  <si>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</si>
  <si>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</si>
  <si>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</si>
  <si>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</si>
  <si>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</si>
  <si>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</si>
  <si>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</si>
  <si>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</si>
  <si>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</si>
  <si>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</si>
  <si>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</si>
  <si>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</si>
  <si>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</si>
  <si>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</si>
  <si>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</si>
  <si>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</si>
  <si>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</si>
  <si>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</si>
  <si>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</si>
  <si>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</si>
  <si>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</si>
  <si>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</si>
  <si>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</si>
  <si>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</si>
  <si>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</si>
  <si>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</si>
  <si>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</si>
  <si>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</si>
  <si>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</si>
  <si>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</si>
  <si>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</si>
  <si>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</si>
  <si>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</si>
  <si>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</si>
  <si>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</si>
  <si>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</si>
  <si>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</si>
  <si>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</si>
  <si>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</si>
  <si>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</si>
  <si>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</si>
  <si>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</si>
  <si>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</si>
  <si>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</si>
  <si>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</si>
  <si>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</si>
  <si>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</si>
  <si>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</si>
  <si>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</si>
  <si>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</si>
  <si>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</si>
  <si>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</si>
  <si>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</si>
  <si>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</si>
  <si>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</si>
  <si>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</si>
  <si>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</si>
  <si>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</si>
  <si>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</si>
  <si>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</si>
  <si>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</si>
  <si>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</si>
  <si>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</si>
  <si>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</si>
  <si>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</si>
  <si>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</si>
  <si>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</si>
  <si>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</si>
  <si>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</si>
  <si>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</si>
  <si>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</si>
  <si>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</si>
  <si>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</si>
  <si>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</si>
  <si>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</si>
  <si>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</si>
  <si>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</si>
  <si>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</si>
  <si>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</si>
  <si>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</si>
  <si>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</si>
  <si>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</si>
  <si>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</si>
  <si>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</si>
  <si>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</si>
  <si>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</si>
  <si>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</si>
  <si>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</si>
  <si>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</si>
  <si>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</si>
  <si>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</si>
  <si>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</si>
  <si>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</si>
  <si>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</si>
  <si>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</si>
  <si>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</si>
  <si>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</si>
  <si>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</si>
  <si>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</si>
  <si>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</si>
  <si>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</si>
  <si>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</si>
  <si>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</si>
  <si>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</si>
  <si>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</si>
  <si>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</si>
  <si>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</si>
  <si>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</si>
  <si>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</si>
  <si>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</si>
  <si>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</si>
  <si>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</si>
  <si>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</si>
  <si>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</si>
  <si>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</si>
  <si>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</si>
  <si>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</si>
  <si>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</si>
  <si>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</si>
  <si>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</si>
  <si>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</si>
  <si>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</si>
  <si>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</si>
  <si>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</si>
  <si>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</si>
  <si>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</si>
  <si>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</si>
  <si>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</si>
  <si>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</si>
  <si>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</si>
  <si>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</si>
  <si>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</si>
  <si>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</si>
  <si>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</si>
  <si>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</si>
  <si>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</si>
  <si>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</si>
  <si>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</si>
  <si>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</si>
  <si>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</si>
  <si>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</si>
  <si>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</si>
  <si>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</si>
  <si>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</si>
  <si>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</si>
  <si>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</si>
  <si>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</si>
  <si>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</si>
  <si>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</si>
  <si>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</si>
  <si>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</si>
  <si>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</si>
  <si>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</si>
  <si>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</si>
  <si>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</si>
  <si>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</si>
  <si>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</si>
  <si>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</si>
  <si>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</si>
  <si>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</si>
  <si>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</si>
  <si>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</si>
  <si>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</si>
  <si>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</si>
  <si>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</si>
  <si>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</si>
  <si>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</si>
  <si>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</si>
  <si>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</si>
  <si>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</si>
  <si>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</si>
  <si>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</si>
  <si>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</si>
  <si>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</si>
  <si>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</si>
  <si>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</si>
  <si>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</si>
  <si>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</si>
  <si>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</si>
  <si>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</si>
  <si>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</si>
  <si>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</si>
  <si>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</si>
  <si>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</si>
  <si>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</si>
  <si>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</si>
  <si>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</si>
  <si>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</si>
  <si>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</si>
  <si>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</si>
  <si>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</si>
  <si>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</si>
  <si>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</si>
  <si>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</si>
  <si>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</si>
  <si>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</si>
  <si>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</si>
  <si>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</si>
  <si>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</si>
  <si>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</si>
  <si>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</si>
  <si>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</si>
  <si>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</si>
  <si>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</si>
  <si>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</si>
  <si>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</si>
  <si>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</si>
  <si>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</si>
  <si>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</si>
  <si>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</si>
  <si>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</si>
  <si>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</si>
  <si>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</si>
  <si>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</si>
  <si>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</si>
  <si>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</si>
  <si>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</si>
  <si>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</si>
  <si>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</si>
  <si>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</si>
  <si>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</si>
  <si>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</si>
  <si>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</si>
  <si>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</si>
  <si>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</si>
  <si>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</si>
  <si>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</si>
  <si>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</si>
  <si>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</si>
  <si>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</si>
  <si>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</si>
  <si>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</si>
  <si>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</si>
  <si>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</si>
  <si>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</si>
  <si>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</si>
  <si>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</si>
  <si>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</si>
  <si>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</si>
  <si>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</si>
  <si>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</si>
  <si>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</si>
  <si>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</si>
  <si>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</si>
  <si>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</si>
  <si>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</si>
  <si>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</si>
  <si>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</si>
  <si>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</si>
  <si>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</si>
  <si>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</si>
  <si>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</si>
  <si>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</si>
  <si>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</si>
  <si>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</si>
  <si>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</si>
  <si>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</si>
  <si>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</si>
  <si>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</si>
  <si>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</si>
  <si>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</si>
  <si>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</si>
  <si>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</si>
  <si>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</si>
  <si>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</si>
  <si>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</si>
  <si>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</si>
  <si>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</si>
  <si>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</si>
  <si>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</si>
  <si>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</si>
  <si>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</si>
  <si>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</si>
  <si>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</si>
  <si>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</si>
  <si>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</si>
  <si>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</si>
  <si>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</si>
  <si>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</si>
  <si>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</si>
  <si>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</si>
  <si>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</si>
  <si>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</si>
  <si>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</si>
  <si>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</si>
  <si>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</si>
  <si>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</si>
  <si>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</si>
  <si>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</si>
  <si>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</si>
  <si>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</si>
  <si>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</si>
  <si>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</si>
  <si>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</si>
  <si>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</si>
  <si>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</si>
  <si>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</si>
  <si>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</si>
  <si>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</si>
  <si>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</si>
  <si>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</si>
  <si>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</si>
  <si>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</si>
  <si>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</si>
  <si>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</si>
  <si>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</si>
  <si>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</si>
  <si>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</si>
  <si>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</si>
  <si>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</si>
  <si>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</si>
  <si>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</si>
  <si>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</si>
  <si>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</si>
  <si>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</si>
  <si>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</si>
  <si>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</si>
  <si>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</si>
  <si>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</si>
  <si>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</si>
  <si>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</si>
  <si>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</si>
  <si>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</si>
  <si>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</si>
  <si>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</si>
  <si>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</si>
  <si>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</si>
  <si>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</si>
  <si>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</si>
  <si>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</si>
  <si>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</si>
  <si>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</si>
  <si>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</si>
  <si>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</si>
  <si>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</si>
  <si>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</si>
  <si>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</si>
  <si>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</si>
  <si>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</si>
  <si>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</si>
  <si>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</si>
  <si>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</si>
  <si>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</si>
  <si>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</si>
  <si>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</si>
  <si>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</si>
  <si>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</si>
  <si>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</si>
  <si>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</si>
  <si>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</si>
  <si>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</si>
  <si>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</si>
  <si>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</si>
  <si>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</si>
  <si>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</si>
  <si>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</si>
  <si>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</si>
  <si>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</si>
  <si>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</si>
  <si>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</si>
  <si>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</si>
  <si>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</si>
  <si>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</si>
  <si>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</si>
  <si>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</si>
  <si>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</si>
  <si>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</si>
  <si>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</si>
  <si>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</si>
  <si>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</si>
  <si>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</si>
  <si>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</si>
  <si>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</si>
  <si>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</si>
  <si>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</si>
  <si>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</si>
  <si>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</si>
  <si>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</si>
  <si>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</si>
  <si>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</si>
  <si>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</si>
  <si>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</si>
  <si>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</si>
  <si>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</si>
  <si>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</si>
  <si>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</si>
  <si>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</si>
  <si>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</si>
  <si>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</si>
  <si>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</si>
  <si>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</si>
  <si>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</si>
  <si>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</si>
  <si>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</si>
  <si>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</si>
  <si>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</si>
  <si>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</si>
  <si>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</si>
  <si>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</si>
  <si>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</si>
  <si>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</si>
  <si>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</si>
  <si>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</si>
  <si>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</si>
  <si>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</si>
  <si>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</si>
  <si>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</si>
  <si>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</si>
  <si>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</si>
  <si>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</si>
  <si>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</si>
  <si>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</si>
  <si>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</si>
  <si>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</si>
  <si>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</si>
  <si>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</si>
  <si>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</si>
  <si>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</si>
  <si>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</si>
  <si>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</si>
  <si>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</si>
  <si>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</si>
  <si>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</si>
  <si>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</si>
  <si>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</si>
  <si>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</si>
  <si>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</si>
  <si>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</si>
  <si>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</si>
  <si>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</si>
  <si>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</si>
  <si>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</si>
  <si>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</si>
  <si>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</si>
  <si>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</si>
  <si>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</si>
  <si>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</si>
  <si>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</si>
  <si>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</si>
  <si>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</si>
  <si>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</si>
  <si>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</si>
  <si>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</si>
  <si>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</si>
  <si>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</si>
  <si>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</si>
  <si>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</si>
  <si>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</si>
  <si>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</si>
  <si>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</si>
  <si>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</si>
  <si>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</si>
  <si>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</si>
  <si>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</si>
  <si>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</si>
  <si>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</si>
  <si>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</si>
  <si>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</si>
  <si>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</si>
  <si>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</si>
  <si>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</si>
  <si>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</si>
  <si>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</si>
  <si>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</si>
  <si>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</si>
  <si>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</si>
  <si>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</si>
  <si>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</si>
  <si>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</si>
  <si>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</si>
  <si>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</si>
  <si>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</si>
  <si>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</si>
  <si>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</si>
  <si>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</si>
  <si>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</si>
  <si>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</si>
  <si>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</si>
  <si>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</si>
  <si>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</si>
  <si>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</si>
  <si>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</si>
  <si>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</si>
  <si>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</si>
  <si>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</si>
  <si>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</si>
  <si>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</si>
  <si>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</si>
  <si>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</si>
  <si>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</si>
  <si>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</si>
  <si>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</si>
  <si>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</si>
  <si>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</si>
  <si>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</si>
  <si>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</si>
  <si>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</si>
  <si>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</si>
  <si>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</si>
  <si>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</si>
  <si>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</si>
  <si>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</si>
  <si>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</si>
  <si>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</si>
  <si>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</si>
  <si>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</si>
  <si>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</si>
  <si>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</si>
  <si>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</si>
  <si>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</si>
  <si>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</si>
  <si>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</si>
  <si>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</si>
  <si>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</si>
  <si>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</si>
  <si>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</si>
  <si>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</si>
  <si>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</si>
  <si>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</si>
  <si>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</si>
  <si>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</si>
  <si>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</si>
  <si>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</si>
  <si>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</si>
  <si>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</si>
  <si>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</si>
  <si>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</si>
  <si>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</si>
  <si>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</si>
  <si>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</si>
  <si>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</si>
  <si>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</si>
  <si>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</si>
  <si>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</si>
  <si>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</si>
  <si>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</si>
  <si>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</si>
  <si>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</si>
  <si>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</si>
  <si>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</si>
  <si>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</si>
  <si>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</si>
  <si>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</si>
  <si>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</si>
  <si>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</si>
  <si>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</si>
  <si>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</si>
  <si>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</si>
  <si>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</si>
  <si>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</si>
  <si>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</si>
  <si>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</si>
  <si>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</si>
  <si>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</si>
  <si>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</si>
  <si>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</si>
  <si>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</si>
  <si>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</si>
  <si>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</si>
  <si>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</si>
  <si>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</si>
  <si>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</si>
  <si>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</si>
  <si>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</si>
  <si>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</si>
  <si>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</si>
  <si>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</si>
  <si>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</si>
  <si>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</si>
  <si>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</si>
  <si>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</si>
  <si>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</si>
  <si>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</si>
  <si>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</si>
  <si>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</si>
  <si>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</si>
  <si>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</si>
  <si>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</si>
  <si>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</si>
  <si>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</si>
  <si>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</si>
  <si>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</si>
  <si>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</si>
  <si>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</si>
  <si>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</si>
  <si>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</si>
  <si>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</si>
  <si>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</si>
  <si>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</si>
  <si>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</si>
  <si>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</si>
  <si>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</si>
  <si>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</si>
  <si>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</si>
  <si>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</si>
  <si>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</si>
  <si>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</si>
  <si>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</si>
  <si>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</si>
  <si>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</si>
  <si>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</si>
  <si>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</si>
  <si>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</si>
  <si>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</si>
  <si>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</si>
  <si>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</si>
  <si>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</si>
  <si>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</si>
  <si>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</si>
  <si>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</si>
  <si>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</si>
  <si>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</si>
  <si>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</si>
  <si>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</si>
  <si>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</si>
  <si>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</si>
  <si>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</si>
  <si>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</si>
  <si>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</si>
  <si>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</si>
  <si>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</si>
  <si>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</si>
  <si>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</si>
  <si>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</si>
  <si>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</si>
  <si>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</si>
  <si>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</si>
  <si>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</si>
  <si>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</si>
  <si>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</si>
  <si>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</si>
  <si>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</si>
  <si>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</si>
  <si>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</si>
  <si>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</si>
  <si>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</si>
  <si>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</si>
  <si>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</si>
  <si>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</si>
  <si>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</si>
  <si>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</si>
  <si>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</si>
  <si>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</si>
  <si>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</si>
  <si>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</si>
  <si>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</si>
  <si>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</si>
  <si>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</si>
  <si>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</si>
  <si>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</si>
  <si>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</si>
  <si>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</si>
  <si>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</si>
  <si>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</si>
  <si>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</si>
  <si>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</si>
  <si>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</si>
  <si>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</si>
  <si>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</si>
  <si>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</si>
  <si>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</si>
  <si>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</si>
  <si>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</si>
  <si>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</si>
  <si>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</si>
  <si>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</si>
  <si>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</si>
  <si>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</si>
  <si>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</si>
  <si>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</si>
  <si>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</si>
  <si>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</si>
  <si>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</si>
  <si>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</si>
  <si>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</si>
  <si>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</si>
  <si>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</si>
  <si>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</si>
  <si>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</si>
  <si>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</si>
  <si>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</si>
  <si>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</si>
  <si>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</si>
  <si>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</si>
  <si>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</si>
  <si>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</si>
  <si>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</si>
  <si>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</si>
  <si>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</si>
  <si>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</si>
  <si>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</si>
  <si>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</si>
  <si>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</si>
  <si>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</si>
  <si>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</si>
  <si>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</si>
  <si>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</si>
  <si>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</si>
  <si>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</si>
  <si>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</si>
  <si>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</si>
  <si>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</si>
  <si>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</si>
  <si>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</si>
  <si>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</si>
  <si>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</si>
  <si>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</si>
  <si>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</si>
  <si>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</si>
  <si>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</si>
  <si>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</si>
  <si>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</si>
  <si>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</si>
  <si>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</si>
  <si>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</si>
  <si>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</si>
  <si>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</si>
  <si>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</si>
  <si>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</si>
  <si>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</si>
  <si>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</si>
  <si>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</si>
  <si>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</si>
  <si>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</si>
  <si>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</si>
  <si>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</si>
  <si>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</si>
  <si>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</si>
  <si>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</si>
  <si>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</si>
  <si>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</si>
  <si>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</si>
  <si>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</si>
  <si>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</si>
  <si>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</si>
  <si>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</si>
  <si>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</si>
  <si>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</si>
  <si>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</si>
  <si>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</si>
  <si>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</si>
  <si>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</si>
  <si>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</si>
  <si>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</si>
  <si>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</si>
  <si>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</si>
  <si>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</si>
  <si>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</si>
  <si>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</si>
  <si>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</si>
  <si>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</si>
  <si>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</si>
  <si>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</si>
  <si>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</si>
  <si>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</si>
  <si>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</si>
  <si>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</si>
  <si>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</si>
  <si>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</si>
  <si>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</si>
  <si>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</si>
  <si>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</si>
  <si>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</si>
  <si>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</si>
  <si>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</si>
  <si>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</si>
  <si>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</si>
  <si>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</si>
  <si>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</si>
  <si>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</si>
  <si>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</si>
  <si>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</si>
  <si>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</si>
  <si>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</si>
  <si>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</si>
  <si>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</si>
  <si>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</si>
  <si>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</si>
  <si>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</si>
  <si>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</si>
  <si>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</si>
  <si>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</si>
  <si>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</si>
  <si>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</si>
  <si>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</si>
  <si>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</si>
  <si>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</si>
  <si>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</si>
  <si>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</si>
  <si>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</si>
  <si>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</si>
  <si>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</si>
  <si>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</si>
  <si>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</si>
  <si>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</si>
  <si>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</si>
  <si>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</si>
  <si>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</si>
  <si>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</si>
  <si>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</si>
  <si>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</si>
  <si>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</si>
  <si>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</si>
  <si>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</si>
  <si>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</si>
  <si>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</si>
  <si>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</si>
  <si>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</si>
  <si>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</si>
  <si>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</si>
  <si>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</si>
  <si>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</si>
  <si>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</si>
  <si>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</si>
  <si>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</si>
  <si>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</si>
  <si>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</si>
  <si>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</si>
  <si>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</si>
  <si>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</si>
  <si>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</si>
  <si>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</si>
  <si>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</si>
  <si>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</si>
  <si>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</si>
  <si>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</si>
  <si>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</si>
  <si>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</si>
  <si>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</si>
  <si>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</si>
  <si>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</si>
  <si>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</si>
  <si>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</si>
  <si>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</si>
  <si>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</si>
  <si>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</si>
  <si>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</si>
  <si>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</si>
  <si>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</si>
  <si>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</si>
  <si>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</si>
  <si>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</si>
  <si>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</si>
  <si>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</si>
  <si>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</si>
  <si>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</si>
  <si>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</si>
  <si>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</si>
  <si>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</si>
  <si>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</si>
  <si>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</si>
  <si>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</si>
  <si>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</si>
  <si>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</si>
  <si>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</si>
  <si>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</si>
  <si>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</si>
  <si>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</si>
  <si>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</si>
  <si>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</si>
  <si>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</si>
  <si>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</si>
  <si>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</si>
  <si>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</si>
  <si>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</si>
  <si>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</si>
  <si>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</si>
  <si>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</si>
  <si>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</si>
  <si>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</si>
  <si>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</si>
  <si>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</si>
  <si>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</si>
  <si>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</si>
  <si>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</si>
  <si>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</si>
  <si>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</si>
  <si>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</si>
  <si>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</si>
  <si>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</si>
  <si>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</si>
  <si>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</si>
  <si>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</si>
  <si>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</si>
  <si>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</si>
  <si>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</si>
  <si>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</si>
  <si>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</si>
  <si>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</si>
  <si>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</si>
  <si>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</si>
  <si>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</si>
  <si>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</si>
  <si>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</si>
  <si>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</si>
  <si>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</si>
  <si>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</si>
  <si>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</si>
  <si>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</si>
  <si>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</si>
  <si>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</si>
  <si>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</si>
  <si>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</si>
  <si>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</si>
  <si>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</si>
  <si>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</si>
  <si>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</si>
  <si>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</si>
  <si>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</si>
  <si>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</si>
  <si>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</si>
  <si>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</si>
  <si>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</si>
  <si>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</si>
  <si>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</si>
  <si>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</si>
  <si>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</si>
  <si>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</si>
  <si>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</si>
  <si>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</si>
  <si>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</si>
  <si>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</si>
  <si>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</si>
  <si>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</si>
  <si>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</si>
  <si>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</si>
  <si>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</si>
  <si>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</si>
  <si>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</si>
  <si>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</si>
  <si>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</si>
  <si>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</si>
  <si>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</si>
  <si>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</si>
  <si>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</si>
  <si>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</si>
  <si>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</si>
  <si>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</si>
  <si>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</si>
  <si>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</si>
  <si>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</si>
  <si>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</si>
  <si>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</si>
  <si>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</si>
  <si>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</si>
  <si>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</si>
  <si>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</si>
  <si>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</si>
  <si>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</si>
  <si>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</si>
  <si>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</si>
  <si>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</si>
  <si>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</si>
  <si>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</si>
  <si>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</si>
  <si>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</si>
  <si>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</si>
  <si>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</si>
  <si>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</si>
  <si>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</si>
  <si>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</si>
  <si>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</si>
  <si>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</si>
  <si>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</si>
  <si>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</si>
  <si>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</si>
  <si>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</si>
  <si>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</si>
  <si>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</si>
  <si>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</si>
  <si>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</si>
  <si>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</si>
  <si>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</si>
  <si>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</si>
  <si>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</si>
  <si>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</si>
  <si>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</si>
  <si>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</si>
  <si>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</si>
  <si>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</si>
  <si>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</si>
  <si>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</si>
  <si>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</si>
  <si>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</si>
  <si>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</si>
  <si>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</si>
  <si>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</si>
  <si>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</si>
  <si>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</si>
  <si>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</si>
  <si>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</si>
  <si>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</si>
  <si>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</si>
  <si>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</si>
  <si>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</si>
  <si>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</si>
  <si>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</si>
  <si>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</si>
  <si>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</si>
  <si>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</si>
  <si>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</si>
  <si>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</si>
  <si>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</si>
  <si>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</si>
  <si>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</si>
  <si>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</si>
  <si>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</si>
  <si>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</si>
  <si>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</si>
  <si>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</si>
  <si>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</si>
  <si>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</si>
  <si>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</si>
  <si>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</si>
  <si>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</si>
  <si>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</si>
  <si>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</si>
  <si>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</si>
  <si>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</si>
  <si>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</si>
  <si>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</si>
  <si>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</si>
  <si>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</si>
  <si>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</si>
  <si>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</si>
  <si>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</si>
  <si>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</si>
  <si>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</si>
  <si>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</si>
  <si>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</si>
  <si>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</si>
  <si>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</si>
  <si>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</si>
  <si>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</si>
  <si>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</si>
  <si>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</si>
  <si>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</si>
  <si>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</si>
  <si>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</si>
  <si>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</si>
  <si>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</si>
  <si>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</si>
  <si>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</si>
  <si>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</si>
  <si>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</si>
  <si>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</si>
  <si>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</si>
  <si>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</si>
  <si>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</si>
  <si>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</si>
  <si>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</si>
  <si>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</si>
  <si>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</si>
  <si>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</si>
  <si>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</si>
  <si>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</si>
  <si>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</si>
  <si>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</si>
  <si>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</si>
  <si>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</si>
  <si>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</si>
  <si>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</si>
  <si>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</si>
  <si>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</si>
  <si>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</si>
  <si>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</si>
  <si>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</si>
  <si>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</si>
  <si>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</si>
  <si>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</si>
  <si>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</si>
  <si>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</si>
  <si>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</si>
  <si>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</si>
  <si>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</si>
  <si>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</si>
  <si>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</si>
  <si>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</si>
  <si>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</si>
  <si>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</si>
  <si>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</si>
  <si>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</si>
  <si>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</si>
  <si>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</si>
  <si>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</si>
  <si>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</si>
  <si>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</si>
  <si>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</si>
  <si>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</si>
  <si>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</si>
  <si>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</si>
  <si>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</si>
  <si>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</si>
  <si>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</si>
  <si>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</si>
  <si>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</si>
  <si>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</si>
  <si>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</si>
  <si>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</si>
  <si>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</si>
  <si>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</si>
  <si>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</si>
  <si>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</si>
  <si>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</si>
  <si>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</si>
  <si>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</si>
  <si>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</si>
  <si>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</si>
  <si>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</si>
  <si>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</si>
  <si>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</si>
  <si>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</si>
  <si>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</si>
  <si>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</si>
  <si>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</si>
  <si>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</si>
  <si>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</si>
  <si>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</si>
  <si>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</si>
  <si>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</si>
  <si>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</si>
  <si>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</si>
  <si>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</si>
  <si>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</si>
  <si>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</si>
  <si>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</si>
  <si>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</si>
  <si>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</si>
  <si>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</si>
  <si>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</si>
  <si>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</si>
  <si>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</si>
  <si>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</si>
  <si>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</si>
  <si>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</si>
  <si>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</si>
  <si>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</si>
  <si>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</si>
  <si>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</si>
  <si>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</si>
  <si>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</si>
  <si>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</si>
  <si>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</si>
  <si>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</si>
  <si>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</si>
  <si>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</si>
  <si>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</si>
  <si>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</si>
  <si>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</si>
  <si>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</si>
  <si>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</si>
  <si>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</si>
  <si>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</si>
  <si>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</si>
  <si>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</si>
  <si>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</si>
  <si>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</si>
  <si>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</si>
  <si>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</si>
  <si>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</si>
  <si>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</si>
  <si>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</si>
  <si>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</si>
  <si>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</si>
  <si>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</si>
  <si>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</si>
  <si>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</si>
  <si>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</si>
  <si>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</si>
  <si>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</si>
  <si>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</si>
  <si>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</si>
  <si>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</si>
  <si>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</si>
  <si>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</si>
  <si>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</si>
  <si>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</si>
  <si>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</si>
  <si>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</si>
  <si>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</si>
  <si>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</si>
  <si>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</si>
  <si>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</si>
  <si>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</si>
  <si>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</si>
  <si>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</si>
  <si>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</si>
  <si>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</si>
  <si>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</si>
  <si>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</si>
  <si>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</si>
  <si>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</si>
  <si>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</si>
  <si>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</si>
  <si>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</si>
  <si>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</si>
  <si>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</si>
  <si>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</si>
  <si>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</si>
  <si>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</si>
  <si>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</si>
  <si>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</si>
  <si>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</si>
  <si>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</si>
  <si>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</si>
  <si>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</si>
  <si>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</si>
  <si>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</si>
  <si>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</si>
  <si>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</si>
  <si>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</si>
  <si>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</si>
  <si>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</si>
  <si>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</si>
  <si>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</si>
  <si>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</si>
  <si>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</si>
  <si>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</si>
  <si>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</si>
  <si>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</si>
  <si>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</si>
  <si>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</si>
  <si>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</si>
  <si>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</si>
  <si>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</si>
  <si>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</si>
  <si>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</si>
  <si>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</si>
  <si>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</si>
  <si>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</si>
  <si>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</si>
  <si>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</si>
  <si>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</si>
  <si>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</si>
  <si>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</si>
  <si>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</si>
  <si>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</si>
  <si>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</si>
  <si>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</si>
  <si>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</si>
  <si>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</si>
  <si>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</si>
  <si>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</si>
  <si>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</si>
  <si>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</si>
  <si>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</si>
  <si>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</si>
  <si>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</si>
  <si>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</si>
  <si>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</si>
  <si>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</si>
  <si>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</si>
  <si>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</si>
  <si>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</si>
  <si>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</si>
  <si>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</si>
  <si>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</si>
  <si>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</si>
  <si>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</si>
  <si>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</si>
  <si>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</si>
  <si>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</si>
  <si>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</si>
  <si>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</si>
  <si>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</si>
  <si>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</si>
  <si>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</si>
  <si>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</si>
  <si>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</si>
  <si>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</si>
  <si>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</si>
  <si>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</si>
  <si>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</si>
  <si>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</si>
  <si>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</si>
  <si>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</si>
  <si>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</si>
  <si>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</si>
  <si>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</si>
  <si>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</si>
  <si>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</si>
  <si>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</si>
  <si>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</si>
  <si>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</si>
  <si>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</si>
  <si>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</si>
  <si>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</si>
  <si>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</si>
  <si>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</si>
  <si>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</si>
  <si>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</si>
  <si>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</si>
  <si>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</si>
  <si>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</si>
  <si>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</si>
  <si>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</si>
  <si>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</si>
  <si>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</si>
  <si>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</si>
  <si>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</si>
  <si>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</si>
  <si>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</si>
  <si>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</si>
  <si>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</si>
  <si>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</si>
  <si>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</si>
  <si>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</si>
  <si>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</si>
  <si>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</si>
  <si>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</si>
  <si>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</si>
  <si>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</si>
  <si>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</si>
  <si>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</si>
  <si>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</si>
  <si>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</si>
  <si>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</si>
  <si>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</si>
  <si>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</si>
  <si>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</si>
  <si>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</si>
  <si>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</si>
  <si>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</si>
  <si>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</si>
  <si>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</si>
  <si>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</si>
  <si>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</si>
  <si>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</si>
  <si>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</si>
  <si>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</si>
  <si>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</si>
  <si>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</si>
  <si>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</si>
  <si>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</si>
  <si>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</si>
  <si>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</si>
  <si>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</si>
  <si>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</si>
  <si>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</si>
  <si>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</si>
  <si>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</si>
  <si>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</si>
  <si>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</si>
  <si>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</si>
  <si>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</si>
  <si>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</si>
  <si>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</si>
  <si>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</si>
  <si>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</si>
  <si>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</si>
  <si>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</si>
  <si>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</si>
  <si>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</si>
  <si>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</si>
  <si>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</si>
  <si>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</si>
  <si>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</si>
  <si>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</si>
  <si>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</si>
  <si>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</si>
  <si>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</si>
  <si>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</si>
  <si>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</si>
  <si>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</si>
  <si>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</si>
  <si>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</si>
  <si>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</si>
  <si>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</si>
  <si>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</si>
  <si>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</si>
  <si>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</si>
  <si>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</si>
  <si>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</si>
  <si>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</si>
  <si>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</si>
  <si>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</si>
  <si>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</si>
  <si>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</si>
  <si>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</si>
  <si>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</si>
  <si>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</si>
  <si>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</si>
  <si>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</si>
  <si>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</si>
  <si>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</si>
  <si>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</si>
  <si>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</si>
  <si>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</si>
  <si>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</si>
  <si>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</si>
  <si>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</si>
  <si>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</si>
  <si>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</si>
  <si>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</si>
  <si>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</si>
  <si>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</si>
  <si>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</si>
  <si>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</si>
  <si>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</si>
  <si>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</si>
  <si>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</si>
  <si>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</si>
  <si>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</si>
  <si>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</si>
  <si>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</si>
  <si>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</si>
  <si>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</si>
  <si>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</si>
  <si>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</si>
  <si>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</si>
  <si>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</si>
  <si>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</si>
  <si>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</si>
  <si>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</si>
  <si>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</si>
  <si>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</si>
  <si>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</si>
  <si>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</si>
  <si>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</si>
  <si>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</si>
  <si>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</si>
  <si>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</si>
  <si>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</si>
  <si>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</si>
  <si>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</si>
  <si>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</si>
  <si>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</si>
  <si>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</si>
  <si>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</si>
  <si>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</si>
  <si>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</si>
  <si>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</si>
  <si>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</si>
  <si>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</si>
  <si>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</si>
  <si>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</si>
  <si>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</si>
  <si>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</si>
  <si>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</si>
  <si>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</si>
  <si>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</si>
  <si>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</si>
  <si>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</si>
  <si>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</si>
  <si>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</si>
  <si>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</si>
  <si>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</si>
  <si>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</si>
  <si>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</si>
  <si>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</si>
  <si>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</si>
  <si>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</si>
  <si>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</si>
  <si>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</si>
  <si>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</si>
  <si>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</si>
  <si>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</si>
  <si>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</si>
  <si>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</si>
  <si>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</si>
  <si>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</si>
  <si>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</si>
  <si>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</si>
  <si>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</si>
  <si>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</si>
  <si>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</si>
  <si>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</si>
  <si>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</si>
  <si>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</si>
  <si>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</si>
  <si>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</si>
  <si>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</si>
  <si>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</si>
  <si>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</si>
  <si>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</si>
  <si>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</si>
  <si>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</si>
  <si>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</si>
  <si>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</si>
  <si>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</si>
  <si>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</si>
  <si>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</si>
  <si>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</si>
  <si>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</si>
  <si>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</si>
  <si>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</si>
  <si>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</si>
  <si>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</si>
  <si>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</si>
  <si>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</si>
  <si>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</si>
  <si>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</si>
  <si>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</si>
  <si>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</si>
  <si>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</si>
  <si>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</si>
  <si>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</si>
  <si>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</si>
  <si>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</si>
  <si>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</si>
  <si>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</si>
  <si>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</si>
  <si>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</si>
  <si>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</si>
  <si>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</si>
  <si>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</si>
  <si>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</si>
  <si>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</si>
  <si>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</si>
  <si>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</si>
  <si>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</si>
  <si>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</si>
  <si>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</si>
  <si>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</si>
  <si>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</si>
  <si>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</si>
  <si>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</si>
  <si>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</si>
  <si>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</si>
  <si>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</si>
  <si>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</si>
  <si>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</si>
  <si>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</si>
  <si>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</si>
  <si>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</si>
  <si>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</si>
  <si>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</si>
  <si>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</si>
  <si>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</si>
  <si>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</si>
  <si>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</si>
  <si>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</si>
  <si>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</si>
  <si>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</si>
  <si>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</si>
  <si>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</si>
  <si>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</si>
  <si>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</si>
  <si>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</si>
  <si>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</si>
  <si>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</si>
  <si>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</si>
  <si>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</si>
  <si>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</si>
  <si>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</si>
  <si>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</si>
  <si>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</si>
  <si>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</si>
  <si>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</si>
  <si>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</si>
  <si>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</si>
  <si>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</si>
  <si>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</si>
  <si>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</si>
  <si>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</si>
  <si>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</si>
  <si>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</si>
  <si>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</si>
  <si>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</si>
  <si>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</si>
  <si>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</si>
  <si>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</si>
  <si>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</si>
  <si>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</si>
  <si>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</si>
  <si>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</si>
  <si>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</si>
  <si>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</si>
  <si>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</si>
  <si>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</si>
  <si>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</si>
  <si>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</si>
  <si>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</si>
  <si>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</si>
  <si>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</si>
  <si>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</si>
  <si>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</si>
  <si>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</si>
  <si>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</si>
  <si>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</si>
  <si>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</si>
  <si>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</si>
  <si>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</si>
  <si>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</si>
  <si>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</si>
  <si>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</si>
  <si>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</si>
  <si>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</si>
  <si>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</si>
  <si>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</si>
  <si>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</si>
  <si>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</si>
  <si>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</si>
  <si>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</si>
  <si>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</si>
  <si>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</si>
  <si>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</si>
  <si>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</si>
  <si>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</si>
  <si>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</si>
  <si>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</si>
  <si>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</si>
  <si>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</si>
  <si>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</si>
  <si>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</si>
  <si>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</si>
  <si>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</si>
  <si>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</si>
  <si>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</si>
  <si>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</si>
  <si>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</si>
  <si>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</si>
  <si>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</si>
  <si>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</si>
  <si>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</si>
  <si>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</si>
  <si>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</si>
  <si>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</si>
  <si>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</si>
  <si>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</si>
  <si>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</si>
  <si>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</si>
  <si>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</si>
  <si>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</si>
  <si>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</si>
  <si>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</si>
  <si>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</si>
  <si>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</si>
  <si>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</si>
  <si>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</si>
  <si>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</si>
  <si>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</si>
  <si>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</si>
  <si>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</si>
  <si>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</si>
  <si>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</si>
  <si>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</si>
  <si>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</si>
  <si>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</si>
  <si>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</si>
  <si>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</si>
  <si>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</si>
  <si>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</si>
  <si>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</si>
  <si>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</si>
  <si>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</si>
  <si>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</si>
  <si>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</si>
  <si>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</si>
  <si>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</si>
  <si>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</si>
  <si>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</si>
  <si>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</si>
  <si>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</si>
  <si>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</si>
  <si>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</si>
  <si>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</si>
  <si>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</si>
  <si>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</si>
  <si>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</si>
  <si>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</si>
  <si>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</si>
  <si>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</si>
  <si>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</si>
  <si>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</si>
  <si>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</si>
  <si>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</si>
  <si>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</si>
  <si>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</si>
  <si>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</si>
  <si>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</si>
  <si>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</si>
  <si>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</si>
  <si>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</si>
  <si>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</si>
  <si>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</si>
  <si>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</si>
  <si>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</si>
  <si>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</si>
  <si>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</si>
  <si>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</si>
  <si>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</si>
  <si>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</si>
  <si>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</si>
  <si>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</si>
  <si>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</si>
  <si>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</si>
  <si>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</si>
  <si>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</si>
  <si>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</si>
  <si>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</si>
  <si>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</si>
  <si>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</si>
  <si>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</si>
  <si>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</si>
  <si>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</si>
  <si>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</si>
  <si>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</si>
  <si>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</si>
  <si>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</si>
  <si>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</si>
  <si>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</si>
  <si>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</si>
  <si>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</si>
  <si>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</si>
  <si>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</si>
  <si>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</si>
  <si>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</si>
  <si>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</si>
  <si>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</si>
  <si>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</si>
  <si>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</si>
  <si>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</si>
  <si>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</si>
  <si>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</si>
  <si>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</si>
  <si>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</si>
  <si>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</si>
  <si>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</si>
  <si>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</si>
  <si>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</si>
  <si>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</si>
  <si>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</si>
  <si>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</si>
  <si>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</si>
  <si>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</si>
  <si>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</si>
  <si>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</si>
  <si>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</si>
  <si>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</si>
  <si>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</si>
  <si>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</si>
  <si>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</si>
  <si>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</si>
  <si>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</si>
  <si>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</si>
  <si>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</si>
  <si>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</si>
  <si>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</si>
  <si>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</si>
  <si>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</si>
  <si>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</si>
  <si>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</si>
  <si>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</si>
  <si>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</si>
  <si>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</si>
  <si>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</si>
  <si>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</si>
  <si>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</si>
  <si>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</si>
  <si>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</si>
  <si>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</si>
  <si>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</si>
  <si>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</si>
  <si>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</si>
  <si>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</si>
  <si>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</si>
  <si>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</si>
  <si>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</si>
  <si>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</si>
  <si>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</si>
  <si>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</si>
  <si>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</si>
  <si>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</si>
  <si>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</si>
  <si>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</si>
  <si>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</si>
  <si>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</si>
  <si>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</si>
  <si>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</si>
  <si>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</si>
  <si>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</si>
  <si>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</si>
  <si>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</si>
  <si>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</si>
  <si>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</si>
  <si>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</si>
  <si>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</si>
  <si>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</si>
  <si>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</si>
  <si>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</si>
  <si>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</si>
  <si>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</si>
  <si>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</si>
  <si>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</si>
  <si>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</si>
  <si>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</si>
  <si>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</si>
  <si>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</si>
  <si>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</si>
  <si>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</si>
  <si>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</si>
  <si>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</si>
  <si>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</si>
  <si>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</si>
  <si>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</si>
  <si>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</si>
  <si>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</si>
  <si>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</si>
  <si>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</si>
  <si>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</si>
  <si>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</si>
  <si>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</si>
  <si>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</si>
  <si>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</si>
  <si>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</si>
  <si>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</si>
  <si>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</si>
  <si>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</si>
  <si>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</si>
  <si>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</si>
  <si>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</si>
  <si>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</si>
  <si>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</si>
  <si>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</si>
  <si>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</si>
  <si>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</si>
  <si>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</si>
  <si>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</si>
  <si>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</si>
  <si>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</si>
  <si>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</si>
  <si>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</si>
  <si>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</si>
  <si>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</si>
  <si>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</si>
  <si>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</si>
  <si>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</si>
  <si>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</si>
  <si>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</si>
  <si>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</si>
  <si>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</si>
  <si>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</si>
  <si>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</si>
  <si>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</si>
  <si>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</si>
  <si>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</si>
  <si>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</si>
  <si>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</si>
  <si>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</si>
  <si>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</si>
  <si>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</si>
  <si>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</si>
  <si>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</si>
  <si>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</si>
  <si>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</si>
  <si>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</si>
  <si>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</si>
  <si>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</si>
  <si>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</si>
  <si>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</si>
  <si>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</si>
  <si>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</si>
  <si>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</si>
  <si>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</si>
  <si>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</si>
  <si>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</si>
  <si>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</si>
  <si>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</si>
  <si>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</si>
  <si>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</si>
  <si>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</si>
  <si>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</si>
  <si>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</si>
  <si>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</si>
  <si>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</si>
  <si>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</si>
  <si>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</si>
  <si>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</si>
  <si>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</si>
  <si>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</si>
  <si>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</si>
  <si>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</si>
  <si>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</si>
  <si>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</si>
  <si>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</si>
  <si>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</si>
  <si>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</si>
  <si>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</si>
  <si>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</si>
  <si>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</si>
  <si>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</si>
  <si>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</si>
  <si>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</si>
  <si>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</si>
  <si>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</si>
  <si>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</si>
  <si>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</si>
  <si>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</si>
  <si>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</si>
  <si>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</si>
  <si>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</si>
  <si>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</si>
  <si>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</si>
  <si>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</si>
  <si>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</si>
  <si>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</si>
  <si>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</si>
  <si>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</si>
  <si>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</si>
  <si>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</si>
  <si>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</si>
  <si>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</si>
  <si>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</si>
  <si>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</si>
  <si>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</si>
  <si>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</si>
  <si>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</si>
  <si>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</si>
  <si>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</si>
  <si>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</si>
  <si>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</si>
  <si>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</si>
  <si>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</si>
  <si>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</si>
  <si>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</si>
  <si>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</si>
  <si>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</si>
  <si>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</si>
  <si>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</si>
  <si>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</si>
  <si>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</si>
  <si>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</si>
  <si>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</si>
  <si>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</si>
  <si>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</si>
  <si>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</si>
  <si>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</si>
  <si>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</si>
  <si>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</si>
  <si>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</si>
  <si>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</si>
  <si>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</si>
  <si>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</si>
  <si>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</si>
  <si>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</si>
  <si>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</si>
  <si>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</si>
  <si>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</si>
  <si>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</si>
  <si>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</si>
  <si>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</si>
  <si>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</si>
  <si>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</si>
  <si>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</si>
  <si>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</si>
  <si>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</si>
  <si>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</si>
  <si>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</si>
  <si>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</si>
  <si>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</si>
  <si>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</si>
  <si>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</si>
  <si>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</si>
  <si>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</si>
  <si>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</si>
  <si>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</si>
  <si>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</si>
  <si>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</si>
  <si>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</si>
  <si>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</si>
  <si>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</si>
  <si>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</si>
  <si>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</si>
  <si>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</si>
  <si>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</si>
  <si>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</si>
  <si>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</si>
  <si>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</si>
  <si>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</si>
  <si>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</si>
  <si>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</si>
  <si>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</si>
  <si>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</si>
  <si>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</si>
  <si>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</si>
  <si>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</si>
  <si>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</si>
  <si>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</si>
  <si>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</si>
  <si>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</si>
  <si>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</si>
  <si>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</si>
  <si>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</si>
  <si>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</si>
  <si>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</si>
  <si>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</si>
  <si>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</si>
  <si>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</si>
  <si>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</si>
  <si>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</si>
  <si>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</si>
  <si>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</si>
  <si>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</si>
  <si>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</si>
  <si>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</si>
  <si>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</si>
  <si>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</si>
  <si>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</si>
  <si>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</si>
  <si>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</si>
  <si>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</si>
  <si>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</si>
  <si>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</si>
  <si>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</si>
  <si>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</si>
  <si>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</si>
  <si>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</si>
  <si>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</si>
  <si>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</si>
  <si>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</si>
  <si>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</si>
  <si>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</si>
  <si>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</si>
  <si>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</si>
  <si>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</si>
  <si>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</si>
  <si>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</si>
  <si>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</si>
  <si>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</si>
  <si>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</si>
  <si>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</si>
  <si>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</si>
  <si>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</si>
  <si>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</si>
  <si>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</si>
  <si>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</si>
  <si>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</si>
  <si>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</si>
  <si>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</si>
  <si>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</si>
  <si>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</si>
  <si>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</si>
  <si>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</si>
  <si>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</si>
  <si>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</si>
  <si>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</si>
  <si>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</si>
  <si>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</si>
  <si>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</si>
  <si>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</si>
  <si>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</si>
  <si>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</si>
  <si>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</si>
  <si>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</si>
  <si>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</si>
  <si>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</si>
  <si>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</si>
  <si>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</si>
  <si>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</si>
  <si>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</si>
  <si>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</si>
  <si>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</si>
  <si>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</si>
  <si>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</si>
  <si>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</si>
  <si>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</si>
  <si>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</si>
  <si>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</si>
  <si>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</si>
  <si>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</si>
  <si>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</si>
  <si>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</si>
  <si>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</si>
  <si>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</si>
  <si>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</si>
  <si>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</si>
  <si>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</si>
  <si>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</si>
  <si>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</si>
  <si>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</si>
  <si>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</si>
  <si>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</si>
  <si>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</si>
  <si>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</si>
  <si>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</si>
  <si>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</si>
  <si>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</si>
  <si>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</si>
  <si>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</si>
  <si>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</si>
  <si>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</si>
  <si>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</si>
  <si>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</si>
  <si>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</si>
  <si>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</si>
  <si>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</si>
  <si>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</si>
  <si>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</si>
  <si>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</si>
  <si>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</si>
  <si>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</si>
  <si>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</si>
  <si>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</si>
  <si>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</si>
  <si>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</si>
  <si>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</si>
  <si>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</si>
  <si>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</si>
  <si>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</si>
  <si>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</si>
  <si>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</si>
  <si>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</si>
  <si>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</si>
  <si>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</si>
  <si>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</si>
  <si>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</si>
  <si>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</si>
  <si>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</si>
  <si>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</si>
  <si>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</si>
  <si>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</si>
  <si>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</si>
  <si>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</si>
  <si>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</si>
  <si>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</si>
  <si>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</si>
  <si>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</si>
  <si>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</si>
  <si>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</si>
  <si>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</si>
  <si>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</si>
  <si>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</si>
  <si>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</si>
  <si>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</si>
  <si>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</si>
  <si>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</si>
  <si>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</si>
  <si>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</si>
  <si>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</si>
  <si>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</si>
  <si>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</si>
  <si>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</si>
  <si>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</si>
  <si>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</si>
  <si>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</si>
  <si>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</si>
  <si>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</si>
  <si>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</si>
  <si>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</si>
  <si>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</si>
  <si>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</si>
  <si>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</si>
  <si>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</si>
  <si>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</si>
  <si>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</si>
  <si>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</si>
  <si>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</si>
  <si>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</si>
  <si>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</si>
  <si>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</si>
  <si>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</si>
  <si>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</si>
  <si>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</si>
  <si>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</si>
  <si>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</si>
  <si>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</si>
  <si>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</si>
  <si>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</si>
  <si>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</si>
  <si>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</si>
  <si>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</si>
  <si>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</si>
  <si>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</si>
  <si>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</si>
  <si>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</si>
  <si>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</si>
  <si>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</si>
  <si>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</si>
  <si>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</si>
  <si>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</si>
  <si>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</si>
  <si>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</si>
  <si>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</si>
  <si>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</si>
  <si>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</si>
  <si>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</si>
  <si>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</si>
  <si>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</si>
  <si>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</si>
  <si>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</si>
  <si>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</si>
  <si>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</si>
  <si>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</si>
  <si>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</si>
  <si>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</si>
  <si>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</si>
  <si>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</si>
  <si>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</si>
  <si>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</si>
  <si>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</si>
  <si>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</si>
  <si>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</si>
  <si>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</si>
  <si>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</si>
  <si>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</si>
  <si>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</si>
  <si>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</si>
  <si>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</si>
  <si>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</si>
  <si>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</si>
  <si>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</si>
  <si>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</si>
  <si>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</si>
  <si>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</si>
  <si>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</si>
  <si>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</si>
  <si>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</si>
  <si>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</si>
  <si>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</si>
  <si>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</si>
  <si>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</si>
  <si>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</si>
  <si>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</si>
  <si>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</si>
  <si>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</si>
  <si>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</si>
  <si>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</si>
  <si>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</si>
  <si>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</si>
  <si>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</si>
  <si>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</si>
  <si>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</si>
  <si>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</si>
  <si>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</si>
  <si>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</si>
  <si>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</si>
  <si>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</si>
  <si>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</si>
  <si>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</si>
  <si>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</si>
  <si>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</si>
  <si>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</si>
  <si>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</si>
  <si>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</si>
  <si>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</si>
  <si>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</si>
  <si>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</si>
  <si>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</si>
  <si>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</si>
  <si>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</si>
  <si>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</si>
  <si>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</si>
  <si>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</si>
  <si>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</si>
  <si>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</si>
  <si>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</si>
  <si>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</si>
  <si>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</si>
  <si>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</si>
  <si>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</si>
  <si>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</si>
  <si>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</si>
  <si>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</si>
  <si>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</si>
  <si>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</si>
  <si>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</si>
  <si>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</si>
  <si>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</si>
  <si>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</si>
  <si>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</si>
  <si>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</si>
  <si>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</si>
  <si>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</si>
  <si>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</si>
  <si>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</si>
  <si>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</si>
  <si>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</si>
  <si>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</si>
  <si>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</si>
  <si>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</si>
  <si>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</si>
  <si>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</si>
  <si>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</si>
  <si>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</si>
  <si>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</si>
  <si>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</si>
  <si>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</si>
  <si>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</si>
  <si>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</si>
  <si>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</si>
  <si>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</si>
  <si>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</si>
  <si>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</si>
  <si>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</si>
  <si>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</si>
  <si>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</si>
  <si>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</si>
  <si>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</si>
  <si>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</si>
  <si>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</si>
  <si>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</si>
  <si>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</si>
  <si>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</si>
  <si>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</si>
  <si>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</si>
  <si>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</si>
  <si>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</si>
  <si>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</si>
  <si>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</si>
  <si>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</si>
  <si>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</si>
  <si>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</si>
  <si>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</si>
  <si>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</si>
  <si>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</si>
  <si>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</si>
  <si>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</si>
  <si>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</si>
  <si>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</si>
  <si>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</si>
  <si>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</si>
  <si>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</si>
  <si>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</si>
  <si>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</si>
  <si>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</si>
  <si>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</si>
  <si>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</si>
  <si>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</si>
  <si>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</si>
  <si>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</si>
  <si>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</si>
  <si>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</si>
  <si>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</si>
  <si>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</si>
  <si>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</si>
  <si>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</si>
  <si>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</si>
  <si>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</si>
  <si>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</si>
  <si>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</si>
  <si>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</si>
  <si>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</si>
  <si>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</si>
  <si>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</si>
  <si>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</si>
  <si>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</si>
  <si>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</si>
  <si>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</si>
  <si>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</si>
  <si>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</si>
  <si>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</si>
  <si>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</si>
  <si>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</si>
  <si>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</si>
  <si>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</si>
  <si>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</si>
  <si>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</si>
  <si>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</si>
  <si>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</si>
  <si>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</si>
  <si>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</si>
  <si>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</si>
  <si>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</si>
  <si>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</si>
  <si>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</si>
  <si>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</si>
  <si>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</si>
  <si>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</si>
  <si>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</si>
  <si>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</si>
  <si>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</si>
  <si>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</si>
  <si>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</si>
  <si>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</si>
  <si>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</si>
  <si>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</si>
  <si>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</si>
  <si>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</si>
  <si>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</si>
  <si>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</si>
  <si>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</si>
  <si>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</si>
  <si>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</si>
  <si>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</si>
  <si>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</si>
  <si>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</si>
  <si>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</si>
  <si>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</si>
  <si>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</si>
  <si>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</si>
  <si>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</si>
  <si>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</si>
  <si>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</si>
  <si>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</si>
  <si>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</si>
  <si>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</si>
  <si>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</si>
  <si>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</si>
  <si>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</si>
  <si>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</si>
  <si>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</si>
  <si>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</si>
  <si>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</si>
  <si>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</si>
  <si>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</si>
  <si>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</si>
  <si>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</si>
  <si>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</si>
  <si>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</si>
  <si>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</si>
  <si>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</si>
  <si>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</si>
  <si>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</si>
  <si>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</si>
  <si>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</si>
  <si>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</si>
  <si>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</si>
  <si>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</si>
  <si>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</si>
  <si>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</si>
  <si>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</si>
  <si>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</si>
  <si>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</si>
  <si>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</si>
  <si>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</si>
  <si>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</si>
  <si>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</si>
  <si>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</si>
  <si>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</si>
  <si>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</si>
  <si>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</si>
  <si>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</si>
  <si>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</si>
  <si>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</si>
  <si>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</si>
  <si>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</si>
  <si>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</si>
  <si>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</si>
  <si>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</si>
  <si>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</si>
  <si>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</si>
  <si>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</si>
  <si>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</si>
  <si>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</si>
  <si>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</si>
  <si>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</si>
  <si>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</si>
  <si>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</si>
  <si>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</si>
  <si>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</si>
  <si>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</si>
  <si>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</si>
  <si>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</si>
  <si>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</si>
  <si>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</si>
  <si>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</si>
  <si>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</si>
  <si>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</si>
  <si>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</si>
  <si>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</si>
  <si>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</si>
  <si>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</si>
  <si>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</si>
  <si>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</si>
  <si>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</si>
  <si>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</si>
  <si>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</si>
  <si>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</si>
  <si>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</si>
  <si>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</si>
  <si>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</si>
  <si>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</si>
  <si>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</si>
  <si>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</si>
  <si>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</si>
  <si>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</si>
  <si>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</si>
  <si>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</si>
  <si>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</si>
  <si>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</si>
  <si>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</si>
  <si>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</si>
  <si>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</si>
  <si>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</si>
  <si>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</si>
  <si>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</si>
  <si>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</si>
  <si>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</si>
  <si>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</si>
  <si>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</si>
  <si>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</si>
  <si>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</si>
  <si>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</si>
  <si>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</si>
  <si>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</si>
  <si>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</si>
  <si>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</si>
  <si>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</si>
  <si>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</si>
  <si>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</si>
  <si>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</si>
  <si>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</si>
  <si>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</si>
  <si>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</si>
  <si>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</si>
  <si>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</si>
  <si>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</si>
  <si>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</si>
  <si>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</si>
  <si>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</si>
  <si>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</si>
  <si>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</si>
  <si>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</si>
  <si>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</si>
  <si>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</si>
  <si>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</si>
  <si>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</si>
  <si>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</si>
  <si>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</si>
  <si>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</si>
  <si>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</si>
  <si>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</si>
  <si>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</si>
  <si>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</si>
  <si>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</si>
  <si>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</si>
  <si>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</si>
  <si>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</si>
  <si>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</si>
  <si>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</si>
  <si>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</si>
  <si>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</si>
  <si>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</si>
  <si>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</si>
  <si>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</si>
  <si>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</si>
  <si>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</si>
  <si>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</si>
  <si>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</si>
  <si>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</si>
  <si>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</si>
  <si>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</si>
  <si>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</si>
  <si>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</si>
  <si>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</si>
  <si>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</si>
  <si>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</si>
  <si>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</si>
  <si>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</si>
  <si>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</si>
  <si>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</si>
  <si>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</si>
  <si>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</si>
  <si>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</si>
  <si>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</si>
  <si>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</si>
  <si>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</si>
  <si>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</si>
  <si>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</si>
  <si>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</si>
  <si>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</si>
  <si>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</si>
  <si>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</si>
  <si>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</si>
  <si>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</si>
  <si>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</si>
  <si>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</si>
  <si>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</si>
  <si>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</si>
  <si>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</si>
  <si>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</si>
  <si>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</si>
  <si>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</si>
  <si>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</si>
  <si>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</si>
  <si>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</si>
  <si>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</si>
  <si>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</si>
  <si>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</si>
  <si>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</si>
  <si>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</si>
  <si>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</si>
  <si>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</si>
  <si>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</si>
  <si>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</si>
  <si>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</si>
  <si>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</si>
  <si>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</si>
  <si>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</si>
  <si>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</si>
  <si>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</si>
  <si>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</si>
  <si>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</si>
  <si>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</si>
  <si>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</si>
  <si>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</si>
  <si>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</si>
  <si>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</si>
  <si>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</si>
  <si>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</si>
  <si>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</si>
  <si>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</si>
  <si>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</si>
  <si>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</si>
  <si>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</si>
  <si>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</si>
  <si>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</si>
  <si>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</si>
  <si>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</si>
  <si>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</si>
  <si>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</si>
  <si>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</si>
  <si>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</si>
  <si>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</si>
  <si>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</si>
  <si>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</si>
  <si>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</si>
  <si>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</si>
  <si>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</si>
  <si>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</si>
  <si>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</si>
  <si>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</si>
  <si>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</si>
  <si>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</si>
  <si>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</si>
  <si>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</si>
  <si>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</si>
  <si>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</si>
  <si>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</si>
  <si>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</si>
  <si>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</si>
  <si>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</si>
  <si>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</si>
  <si>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</si>
  <si>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</si>
  <si>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</si>
  <si>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</si>
  <si>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</si>
  <si>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</si>
  <si>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</si>
  <si>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</si>
  <si>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</si>
  <si>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</si>
  <si>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</si>
  <si>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</si>
  <si>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</si>
  <si>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</si>
  <si>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</si>
  <si>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</si>
  <si>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</si>
  <si>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</si>
  <si>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</si>
  <si>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</si>
  <si>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</si>
  <si>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</si>
  <si>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</si>
  <si>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</si>
  <si>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</si>
  <si>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</si>
  <si>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</si>
  <si>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</si>
  <si>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</si>
  <si>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</si>
  <si>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</si>
  <si>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</si>
  <si>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</si>
  <si>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</si>
  <si>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</si>
  <si>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</si>
  <si>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</si>
  <si>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</si>
  <si>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</si>
  <si>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</si>
  <si>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</si>
  <si>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</si>
  <si>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</si>
  <si>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</si>
  <si>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</si>
  <si>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</si>
  <si>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</si>
  <si>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</si>
  <si>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</si>
  <si>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</si>
  <si>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</si>
  <si>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</si>
  <si>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</si>
  <si>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</si>
  <si>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</si>
  <si>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</si>
  <si>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</si>
  <si>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</si>
  <si>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</si>
  <si>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</si>
  <si>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</si>
  <si>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</si>
  <si>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</si>
  <si>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</si>
  <si>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</si>
  <si>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</si>
  <si>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</si>
  <si>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</si>
  <si>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</si>
  <si>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</si>
  <si>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</si>
  <si>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</si>
  <si>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</si>
  <si>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</si>
  <si>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</si>
  <si>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</si>
  <si>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</si>
  <si>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</si>
  <si>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</si>
  <si>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</si>
  <si>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</si>
  <si>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</si>
  <si>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</si>
  <si>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</si>
  <si>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</si>
  <si>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</si>
  <si>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</si>
  <si>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</si>
  <si>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</si>
  <si>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</si>
  <si>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</si>
  <si>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</si>
  <si>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</si>
  <si>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</si>
  <si>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</si>
  <si>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</si>
  <si>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</si>
  <si>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</si>
  <si>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</si>
  <si>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</si>
  <si>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</si>
  <si>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</si>
  <si>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</si>
  <si>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</si>
  <si>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</si>
  <si>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</si>
  <si>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</si>
  <si>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</si>
  <si>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</si>
  <si>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</si>
  <si>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</si>
  <si>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</si>
  <si>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</si>
  <si>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</si>
  <si>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</si>
  <si>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</si>
  <si>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</si>
  <si>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</si>
  <si>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</si>
  <si>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</si>
  <si>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</si>
  <si>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</si>
  <si>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</si>
  <si>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</si>
  <si>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</si>
  <si>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</si>
  <si>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</si>
  <si>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</si>
  <si>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</si>
  <si>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</si>
  <si>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</si>
  <si>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</si>
  <si>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</si>
  <si>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</si>
  <si>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</si>
  <si>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</si>
  <si>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</si>
  <si>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</si>
  <si>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</si>
  <si>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</si>
  <si>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</si>
  <si>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</si>
  <si>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</si>
  <si>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</si>
  <si>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</si>
  <si>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</si>
  <si>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</si>
  <si>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</si>
  <si>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</si>
  <si>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</si>
  <si>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</si>
  <si>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</si>
  <si>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</si>
  <si>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</si>
  <si>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</si>
  <si>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</si>
  <si>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</si>
  <si>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</si>
  <si>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</si>
  <si>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</si>
  <si>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</si>
  <si>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</si>
  <si>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</si>
  <si>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</si>
  <si>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</si>
  <si>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</si>
  <si>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</si>
  <si>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</si>
  <si>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</si>
  <si>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</si>
  <si>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</si>
  <si>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</si>
  <si>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</si>
  <si>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</si>
  <si>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</si>
  <si>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</si>
  <si>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</si>
  <si>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</si>
  <si>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</si>
  <si>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</si>
  <si>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</si>
  <si>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</si>
  <si>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</si>
  <si>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</si>
  <si>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</si>
  <si>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</si>
  <si>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</si>
  <si>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</si>
  <si>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</si>
  <si>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</si>
  <si>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</si>
  <si>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</si>
  <si>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</si>
  <si>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</si>
  <si>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</si>
  <si>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</si>
  <si>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</si>
  <si>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</si>
  <si>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</si>
  <si>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</si>
  <si>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</si>
  <si>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</si>
  <si>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</si>
  <si>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</si>
  <si>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</si>
  <si>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</si>
  <si>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</si>
  <si>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</si>
  <si>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</si>
  <si>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</si>
  <si>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</si>
  <si>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</si>
  <si>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</si>
  <si>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</si>
  <si>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</si>
  <si>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</si>
  <si>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</si>
  <si>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</si>
  <si>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</si>
  <si>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</si>
  <si>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</si>
  <si>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</si>
  <si>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</si>
  <si>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</si>
  <si>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</si>
  <si>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</si>
  <si>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</si>
  <si>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</si>
  <si>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</si>
  <si>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</si>
  <si>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</si>
  <si>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</si>
  <si>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</si>
  <si>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</si>
  <si>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</si>
  <si>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</si>
  <si>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</si>
  <si>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</si>
  <si>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</si>
  <si>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</si>
  <si>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</si>
  <si>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</si>
  <si>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</si>
  <si>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</si>
  <si>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</si>
  <si>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</si>
  <si>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</si>
  <si>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</si>
  <si>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</si>
  <si>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</si>
  <si>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</si>
  <si>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</si>
  <si>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</si>
  <si>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</si>
  <si>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</si>
  <si>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</si>
  <si>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</si>
  <si>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</si>
  <si>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</si>
  <si>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</si>
  <si>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</si>
  <si>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</si>
  <si>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</si>
  <si>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</si>
  <si>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</si>
  <si>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</si>
  <si>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</si>
  <si>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</si>
  <si>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</si>
  <si>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</si>
  <si>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</si>
  <si>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</si>
  <si>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</si>
  <si>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</si>
  <si>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</si>
  <si>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</si>
  <si>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</si>
  <si>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</si>
  <si>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</si>
  <si>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</si>
  <si>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</si>
  <si>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</si>
  <si>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</si>
  <si>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</si>
  <si>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</si>
  <si>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</si>
  <si>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</si>
  <si>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</si>
  <si>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</si>
  <si>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</si>
  <si>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</si>
  <si>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</si>
  <si>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</si>
  <si>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</si>
  <si>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</si>
  <si>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</si>
  <si>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</si>
  <si>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</si>
  <si>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</si>
  <si>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</si>
  <si>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</si>
  <si>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</si>
  <si>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</si>
  <si>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</si>
  <si>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</si>
  <si>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</si>
  <si>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</si>
  <si>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</si>
  <si>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</si>
  <si>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</si>
  <si>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</si>
  <si>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</si>
  <si>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</si>
  <si>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</si>
  <si>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</si>
  <si>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</si>
  <si>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</si>
  <si>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</si>
  <si>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</si>
  <si>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</si>
  <si>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</si>
  <si>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</si>
  <si>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</si>
  <si>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</si>
  <si>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</si>
  <si>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</si>
  <si>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</si>
  <si>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</si>
  <si>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</si>
  <si>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</si>
  <si>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</si>
  <si>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</si>
  <si>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</si>
  <si>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</si>
  <si>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</si>
  <si>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</si>
  <si>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</si>
  <si>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</si>
  <si>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</si>
  <si>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</si>
  <si>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</si>
  <si>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</si>
  <si>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</si>
  <si>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</si>
  <si>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</si>
  <si>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</si>
  <si>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</si>
  <si>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</si>
  <si>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</si>
  <si>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</si>
  <si>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</si>
  <si>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</si>
  <si>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</si>
  <si>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</si>
  <si>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</si>
  <si>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</si>
  <si>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</si>
  <si>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</si>
  <si>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</si>
  <si>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</si>
  <si>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</si>
  <si>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</si>
  <si>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</si>
  <si>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</si>
  <si>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</si>
  <si>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</si>
  <si>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</si>
  <si>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</si>
  <si>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</si>
  <si>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</si>
  <si>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</si>
  <si>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</si>
  <si>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</si>
  <si>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</si>
  <si>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</si>
  <si>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</si>
  <si>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</si>
  <si>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</si>
  <si>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</si>
  <si>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</si>
  <si>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</si>
  <si>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</si>
  <si>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</si>
  <si>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</si>
  <si>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</si>
  <si>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</si>
  <si>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</si>
  <si>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</si>
  <si>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</si>
  <si>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</si>
  <si>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</si>
  <si>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</si>
  <si>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</si>
  <si>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</si>
  <si>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</si>
  <si>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</si>
  <si>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</si>
  <si>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</si>
  <si>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</si>
  <si>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</si>
  <si>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</si>
  <si>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</si>
  <si>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</si>
  <si>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</si>
  <si>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</si>
  <si>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</si>
  <si>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</si>
  <si>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</si>
  <si>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</si>
  <si>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</si>
  <si>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</si>
  <si>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</si>
  <si>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</si>
  <si>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</si>
  <si>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</si>
  <si>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</si>
  <si>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</si>
  <si>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</si>
  <si>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</si>
  <si>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</si>
  <si>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</si>
  <si>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</si>
  <si>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</si>
  <si>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</si>
  <si>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</si>
  <si>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</si>
  <si>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</si>
  <si>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</si>
  <si>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</si>
  <si>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</si>
  <si>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</si>
  <si>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</si>
  <si>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</si>
  <si>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</si>
  <si>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</si>
  <si>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</si>
  <si>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</si>
  <si>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</si>
  <si>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</si>
  <si>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</si>
  <si>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</si>
  <si>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</si>
  <si>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</si>
  <si>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</si>
  <si>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</si>
  <si>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</si>
  <si>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</si>
  <si>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</si>
  <si>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</si>
  <si>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</si>
  <si>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</si>
  <si>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</si>
  <si>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</si>
  <si>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</si>
  <si>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</si>
  <si>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</si>
  <si>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</si>
  <si>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</si>
  <si>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</si>
  <si>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</si>
  <si>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</si>
  <si>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</si>
  <si>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</si>
  <si>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</si>
  <si>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</si>
  <si>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</si>
  <si>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</si>
  <si>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</si>
  <si>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</si>
  <si>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</si>
  <si>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</si>
  <si>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</si>
  <si>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</si>
  <si>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</si>
  <si>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</si>
  <si>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</si>
  <si>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</si>
  <si>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</si>
  <si>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</si>
  <si>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</si>
  <si>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</si>
  <si>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</si>
  <si>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</si>
  <si>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</si>
  <si>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</si>
  <si>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</si>
  <si>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</si>
  <si>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</si>
  <si>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</si>
  <si>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</si>
  <si>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</si>
  <si>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</si>
  <si>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</si>
  <si>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</si>
  <si>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</si>
  <si>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</si>
  <si>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</si>
  <si>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</si>
  <si>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</si>
  <si>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</si>
  <si>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</si>
  <si>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</si>
  <si>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</si>
  <si>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</si>
  <si>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</si>
  <si>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</si>
  <si>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</si>
  <si>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</si>
  <si>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</si>
  <si>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</si>
  <si>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</si>
  <si>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</si>
  <si>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</si>
  <si>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</si>
  <si>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</si>
  <si>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</si>
  <si>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</si>
  <si>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</si>
  <si>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</si>
  <si>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</si>
  <si>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</si>
  <si>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</si>
  <si>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</si>
  <si>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</si>
  <si>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</si>
  <si>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</si>
  <si>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</si>
  <si>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</si>
  <si>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</si>
  <si>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</si>
  <si>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</si>
  <si>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</si>
  <si>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</si>
  <si>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</si>
  <si>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</si>
  <si>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</si>
  <si>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</si>
  <si>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</si>
  <si>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</si>
  <si>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</si>
  <si>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</si>
  <si>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</si>
  <si>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</si>
  <si>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</si>
  <si>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</si>
  <si>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</si>
  <si>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</si>
  <si>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</si>
  <si>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</si>
  <si>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</si>
  <si>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</si>
  <si>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</si>
  <si>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</si>
  <si>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</si>
  <si>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</si>
  <si>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</si>
  <si>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</si>
  <si>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</si>
  <si>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</si>
  <si>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</si>
  <si>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</si>
  <si>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</si>
  <si>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</si>
  <si>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</si>
  <si>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</si>
  <si>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</si>
  <si>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</si>
  <si>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</si>
  <si>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</si>
  <si>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</si>
  <si>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</si>
  <si>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</si>
  <si>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</si>
  <si>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</si>
  <si>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</si>
  <si>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</si>
  <si>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</si>
  <si>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</si>
  <si>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</si>
  <si>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</si>
  <si>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</si>
  <si>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</si>
  <si>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</si>
  <si>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</si>
  <si>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</si>
  <si>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</si>
  <si>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</si>
  <si>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</si>
  <si>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</si>
  <si>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</si>
  <si>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</si>
  <si>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</si>
  <si>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</si>
  <si>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</si>
  <si>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</si>
  <si>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</si>
  <si>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</si>
  <si>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</si>
  <si>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</si>
  <si>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</si>
  <si>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</si>
  <si>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</si>
  <si>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</si>
  <si>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</si>
  <si>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</si>
  <si>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</si>
  <si>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</si>
  <si>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</si>
  <si>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</si>
  <si>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</si>
  <si>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</si>
  <si>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</si>
  <si>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</si>
  <si>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</si>
  <si>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</si>
  <si>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</si>
  <si>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</si>
  <si>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</si>
  <si>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</si>
  <si>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</si>
  <si>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</si>
  <si>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</si>
  <si>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</si>
  <si>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</si>
  <si>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</si>
  <si>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</si>
  <si>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</si>
  <si>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</si>
  <si>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</si>
  <si>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</si>
  <si>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</si>
  <si>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</si>
  <si>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</si>
  <si>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</si>
  <si>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</si>
  <si>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</si>
  <si>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</si>
  <si>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</si>
  <si>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</si>
  <si>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</si>
  <si>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</si>
  <si>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</si>
  <si>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</si>
  <si>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</si>
  <si>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</si>
  <si>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</si>
  <si>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</si>
  <si>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</si>
  <si>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</si>
  <si>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</si>
  <si>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</si>
  <si>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</si>
  <si>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</si>
  <si>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</si>
  <si>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</si>
  <si>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</si>
  <si>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</si>
  <si>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</si>
  <si>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</si>
  <si>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</si>
  <si>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</si>
  <si>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</si>
  <si>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</si>
  <si>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</si>
  <si>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</si>
  <si>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</si>
  <si>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</si>
  <si>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</si>
  <si>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</si>
  <si>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</si>
  <si>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</si>
  <si>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</si>
  <si>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</si>
  <si>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</si>
  <si>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</si>
  <si>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</si>
  <si>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</si>
  <si>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</si>
  <si>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</si>
  <si>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</si>
  <si>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</si>
  <si>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</si>
  <si>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</si>
  <si>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</si>
  <si>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</si>
  <si>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</si>
  <si>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</si>
  <si>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</si>
  <si>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</si>
  <si>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</si>
  <si>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</si>
  <si>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</si>
  <si>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</si>
  <si>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</si>
  <si>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</si>
  <si>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</si>
  <si>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</si>
  <si>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</si>
  <si>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</si>
  <si>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</si>
  <si>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</si>
  <si>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</si>
  <si>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</si>
  <si>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</si>
  <si>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</si>
  <si>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</si>
  <si>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</si>
  <si>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</si>
  <si>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</si>
  <si>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</si>
  <si>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</si>
  <si>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</si>
  <si>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</si>
  <si>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</si>
  <si>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</si>
  <si>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</si>
  <si>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</si>
  <si>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</si>
  <si>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</si>
  <si>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</si>
  <si>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</si>
  <si>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</si>
  <si>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</si>
  <si>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</si>
  <si>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</si>
  <si>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</si>
  <si>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</si>
  <si>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</si>
  <si>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</si>
  <si>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</si>
  <si>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</si>
  <si>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</si>
  <si>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</si>
  <si>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</si>
  <si>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</si>
  <si>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</si>
  <si>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</si>
  <si>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</si>
  <si>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</si>
  <si>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</si>
  <si>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</si>
  <si>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</si>
  <si>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</si>
  <si>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</si>
  <si>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</si>
  <si>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</si>
  <si>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</si>
  <si>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</si>
  <si>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</si>
  <si>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</si>
  <si>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</si>
  <si>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</si>
  <si>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</si>
  <si>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</si>
  <si>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</si>
  <si>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</si>
  <si>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</si>
  <si>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</si>
  <si>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</si>
  <si>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</si>
  <si>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</si>
  <si>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</si>
  <si>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</si>
  <si>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</si>
  <si>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</si>
  <si>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</si>
  <si>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</si>
  <si>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</si>
  <si>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</si>
  <si>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</si>
  <si>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</si>
  <si>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</si>
  <si>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</si>
  <si>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</si>
  <si>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</si>
  <si>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</si>
  <si>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</si>
  <si>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</si>
  <si>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</si>
  <si>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</si>
  <si>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</si>
  <si>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</si>
  <si>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</si>
  <si>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</si>
  <si>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</si>
  <si>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</si>
  <si>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</si>
  <si>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</si>
  <si>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</si>
  <si>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</si>
  <si>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</si>
  <si>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</si>
  <si>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</si>
  <si>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</si>
  <si>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</si>
  <si>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</si>
  <si>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</si>
  <si>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</si>
  <si>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</si>
  <si>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</si>
  <si>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</si>
  <si>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</si>
  <si>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</si>
  <si>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</si>
  <si>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</si>
  <si>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</si>
  <si>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</si>
  <si>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</si>
  <si>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</si>
  <si>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</si>
  <si>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</si>
  <si>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</si>
  <si>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</si>
  <si>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</si>
  <si>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</si>
  <si>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</si>
  <si>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</si>
  <si>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</si>
  <si>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</si>
  <si>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</si>
  <si>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</si>
  <si>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</si>
  <si>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</si>
  <si>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</si>
  <si>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</si>
  <si>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</si>
  <si>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</si>
  <si>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</si>
  <si>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</si>
  <si>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</si>
  <si>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</si>
  <si>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</si>
  <si>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</si>
  <si>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</si>
  <si>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</si>
  <si>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</si>
  <si>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</si>
  <si>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</si>
  <si>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</si>
  <si>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</si>
  <si>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</si>
  <si>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</si>
  <si>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</si>
  <si>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</si>
  <si>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</si>
  <si>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</si>
  <si>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</si>
  <si>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</si>
  <si>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</si>
  <si>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</si>
  <si>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</si>
  <si>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</si>
  <si>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</si>
  <si>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</si>
  <si>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</si>
  <si>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</si>
  <si>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</si>
  <si>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</si>
  <si>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</si>
  <si>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</si>
  <si>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</si>
  <si>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</si>
  <si>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</si>
  <si>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</si>
  <si>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</si>
  <si>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</si>
  <si>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</si>
  <si>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</si>
  <si>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</si>
  <si>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</si>
  <si>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</si>
  <si>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</si>
  <si>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</si>
  <si>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</si>
  <si>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</si>
  <si>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</si>
  <si>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</si>
  <si>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</si>
  <si>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</si>
  <si>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</si>
  <si>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</si>
  <si>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</si>
  <si>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</si>
  <si>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</si>
  <si>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</si>
  <si>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</si>
  <si>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</si>
  <si>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</si>
  <si>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</si>
  <si>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</si>
  <si>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</si>
  <si>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</si>
  <si>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</si>
  <si>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</si>
  <si>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</si>
  <si>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</si>
  <si>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</si>
  <si>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</si>
  <si>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</si>
  <si>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</si>
  <si>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</si>
  <si>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</si>
  <si>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</si>
  <si>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</si>
  <si>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</si>
  <si>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</si>
  <si>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</si>
  <si>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</si>
  <si>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</si>
  <si>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</si>
  <si>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</si>
  <si>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</si>
  <si>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</si>
  <si>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</si>
  <si>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</si>
  <si>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</si>
  <si>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</si>
  <si>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</si>
  <si>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</si>
  <si>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</si>
  <si>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</si>
  <si>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</si>
  <si>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</si>
  <si>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</si>
  <si>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</si>
  <si>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</si>
  <si>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</si>
  <si>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</si>
  <si>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</si>
  <si>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</si>
  <si>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</si>
  <si>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</si>
  <si>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</si>
  <si>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</si>
  <si>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</si>
  <si>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</si>
  <si>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</si>
  <si>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</si>
  <si>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</si>
  <si>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</si>
  <si>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</si>
  <si>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</si>
  <si>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</si>
  <si>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</si>
  <si>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</si>
  <si>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</si>
  <si>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</si>
  <si>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</si>
  <si>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</si>
  <si>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</si>
  <si>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</si>
  <si>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</si>
  <si>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</si>
  <si>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</si>
  <si>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</si>
  <si>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</si>
  <si>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</si>
  <si>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</si>
  <si>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</si>
  <si>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</si>
  <si>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</si>
  <si>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</si>
  <si>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</si>
  <si>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</si>
  <si>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</si>
  <si>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</si>
  <si>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</si>
  <si>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</si>
  <si>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</si>
  <si>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</si>
  <si>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</si>
  <si>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</si>
  <si>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</si>
  <si>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</si>
  <si>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</si>
  <si>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</si>
  <si>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</si>
  <si>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</si>
  <si>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</si>
  <si>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</si>
  <si>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</si>
  <si>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</si>
  <si>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</si>
  <si>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</si>
  <si>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</si>
  <si>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</si>
  <si>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</si>
  <si>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</si>
  <si>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</si>
  <si>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</si>
  <si>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</si>
  <si>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</si>
  <si>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</si>
  <si>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</si>
  <si>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</si>
  <si>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</si>
  <si>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</si>
  <si>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</si>
  <si>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</si>
  <si>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</si>
  <si>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</si>
  <si>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</si>
  <si>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</si>
  <si>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</si>
  <si>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</si>
  <si>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</si>
  <si>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</si>
  <si>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</si>
  <si>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</si>
  <si>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</si>
  <si>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</si>
  <si>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</si>
  <si>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</si>
  <si>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</si>
  <si>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</si>
  <si>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</si>
  <si>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</si>
  <si>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</si>
  <si>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</si>
  <si>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</si>
  <si>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</si>
  <si>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</si>
  <si>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</si>
  <si>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</si>
  <si>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</si>
  <si>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</si>
  <si>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</si>
  <si>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</si>
  <si>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</si>
  <si>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</si>
  <si>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</si>
  <si>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</si>
  <si>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</si>
  <si>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</si>
  <si>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</si>
  <si>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</si>
  <si>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</si>
  <si>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</si>
  <si>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</si>
  <si>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</si>
  <si>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</si>
  <si>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</si>
  <si>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</si>
  <si>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</si>
  <si>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</si>
  <si>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</si>
  <si>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</si>
  <si>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</si>
  <si>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</si>
  <si>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</si>
  <si>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</si>
  <si>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</si>
  <si>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</si>
  <si>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</si>
  <si>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</si>
  <si>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</si>
  <si>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</si>
  <si>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</si>
  <si>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</si>
  <si>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</si>
  <si>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</si>
  <si>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</si>
  <si>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</si>
  <si>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</si>
  <si>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</si>
  <si>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</si>
  <si>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</si>
  <si>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</si>
  <si>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</si>
  <si>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</si>
  <si>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</si>
  <si>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</si>
  <si>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</si>
  <si>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</si>
  <si>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</si>
  <si>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</si>
  <si>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</si>
  <si>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</si>
  <si>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</si>
  <si>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</si>
  <si>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</si>
  <si>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</si>
  <si>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</si>
  <si>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</si>
  <si>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</si>
  <si>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</si>
  <si>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</si>
  <si>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</si>
  <si>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</si>
  <si>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</si>
  <si>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</si>
  <si>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</si>
  <si>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</si>
  <si>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</si>
  <si>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</si>
  <si>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</si>
  <si>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</si>
  <si>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</si>
  <si>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</si>
  <si>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</si>
  <si>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</si>
  <si>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</si>
  <si>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</si>
  <si>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</si>
  <si>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</si>
  <si>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</si>
  <si>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</si>
  <si>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</si>
  <si>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</si>
  <si>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</si>
  <si>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</si>
  <si>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</si>
  <si>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</si>
  <si>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</si>
  <si>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</si>
  <si>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</si>
  <si>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</si>
  <si>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</si>
  <si>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</si>
  <si>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</si>
  <si>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</si>
  <si>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</si>
  <si>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</si>
  <si>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</si>
  <si>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</si>
  <si>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</si>
  <si>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</si>
  <si>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</si>
  <si>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</si>
  <si>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</si>
  <si>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</si>
  <si>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</si>
  <si>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</si>
  <si>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</si>
  <si>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</si>
  <si>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</si>
  <si>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</si>
  <si>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</si>
  <si>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</si>
  <si>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</si>
  <si>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</si>
  <si>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</si>
  <si>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</si>
  <si>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</si>
  <si>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</si>
  <si>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</si>
  <si>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</si>
  <si>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</si>
  <si>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</si>
  <si>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</si>
  <si>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</si>
  <si>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</si>
  <si>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</si>
  <si>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</si>
  <si>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</si>
  <si>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</si>
  <si>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</si>
  <si>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</si>
  <si>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</si>
  <si>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</si>
  <si>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</si>
  <si>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</si>
  <si>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</si>
  <si>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</si>
  <si>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</si>
  <si>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</si>
  <si>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</si>
  <si>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</si>
  <si>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</si>
  <si>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</si>
  <si>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</si>
  <si>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</si>
  <si>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</si>
  <si>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</si>
  <si>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</si>
  <si>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</si>
  <si>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</si>
  <si>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</si>
  <si>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</si>
  <si>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</si>
  <si>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</si>
  <si>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</si>
  <si>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</si>
  <si>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</si>
  <si>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</si>
  <si>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</si>
  <si>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</si>
  <si>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</si>
  <si>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</si>
  <si>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</si>
  <si>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</si>
  <si>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</si>
  <si>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</si>
  <si>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</si>
  <si>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</si>
  <si>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</si>
  <si>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</si>
  <si>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</si>
  <si>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</si>
  <si>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</si>
  <si>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</si>
  <si>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</si>
  <si>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</si>
  <si>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</si>
  <si>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</si>
  <si>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</si>
  <si>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</si>
  <si>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</si>
  <si>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</si>
  <si>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</si>
  <si>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</si>
  <si>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</si>
  <si>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</si>
  <si>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</si>
  <si>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</si>
  <si>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</si>
  <si>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</si>
  <si>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</si>
  <si>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</si>
  <si>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</si>
  <si>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</si>
  <si>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</si>
  <si>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</si>
  <si>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</si>
  <si>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</si>
  <si>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</si>
  <si>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</si>
  <si>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</si>
  <si>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</si>
  <si>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</si>
  <si>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</si>
  <si>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</si>
  <si>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</si>
  <si>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</si>
  <si>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</si>
  <si>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</si>
  <si>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</si>
  <si>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</si>
  <si>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</si>
  <si>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</si>
  <si>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</si>
  <si>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</si>
  <si>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</si>
  <si>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</si>
  <si>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</si>
  <si>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</si>
  <si>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</si>
  <si>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</si>
  <si>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</si>
  <si>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</si>
  <si>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</si>
  <si>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</si>
  <si>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</si>
  <si>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</si>
  <si>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</si>
  <si>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</si>
  <si>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</si>
  <si>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</si>
  <si>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</si>
  <si>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</si>
  <si>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</si>
  <si>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</si>
  <si>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</si>
  <si>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</si>
  <si>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</si>
  <si>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</si>
  <si>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</si>
  <si>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</si>
  <si>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</si>
  <si>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</si>
  <si>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</si>
  <si>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</si>
  <si>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</si>
  <si>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</si>
  <si>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</si>
  <si>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</si>
  <si>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</si>
  <si>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</si>
  <si>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</si>
  <si>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</si>
  <si>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</si>
  <si>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</si>
  <si>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</si>
  <si>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</si>
  <si>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</si>
  <si>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</si>
  <si>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</si>
  <si>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</si>
  <si>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</si>
  <si>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</si>
  <si>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</si>
  <si>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</si>
  <si>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</si>
  <si>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</si>
  <si>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</si>
  <si>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</si>
  <si>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</si>
  <si>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</si>
  <si>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</si>
  <si>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</si>
  <si>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</si>
  <si>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</si>
  <si>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</si>
  <si>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</si>
  <si>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</si>
  <si>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</si>
  <si>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</si>
  <si>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</si>
  <si>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</si>
  <si>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</si>
  <si>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</si>
  <si>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</si>
  <si>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</si>
  <si>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</si>
  <si>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</si>
  <si>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</si>
  <si>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</si>
  <si>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</si>
  <si>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</si>
  <si>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</si>
  <si>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</si>
  <si>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</si>
  <si>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</si>
  <si>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</si>
  <si>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</si>
  <si>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</si>
  <si>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</si>
  <si>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</si>
  <si>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</si>
  <si>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</si>
  <si>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</si>
  <si>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</si>
  <si>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</si>
  <si>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</si>
  <si>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</si>
  <si>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</si>
  <si>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</si>
  <si>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</si>
  <si>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</si>
  <si>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</si>
  <si>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</si>
  <si>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</si>
  <si>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</si>
  <si>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</si>
  <si>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</si>
  <si>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</si>
  <si>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</si>
  <si>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</si>
  <si>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</si>
  <si>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</si>
  <si>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</si>
  <si>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</si>
  <si>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</si>
  <si>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</si>
  <si>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</si>
  <si>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</si>
  <si>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</si>
  <si>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</si>
  <si>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</si>
  <si>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</si>
  <si>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</si>
  <si>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</si>
  <si>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</si>
  <si>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</si>
  <si>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</si>
  <si>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</si>
  <si>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</si>
  <si>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</si>
  <si>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</si>
  <si>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</si>
  <si>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</si>
  <si>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</si>
  <si>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</si>
  <si>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</si>
  <si>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</si>
  <si>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</si>
  <si>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</si>
  <si>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</si>
  <si>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</si>
  <si>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</si>
  <si>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</si>
  <si>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</si>
  <si>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</si>
  <si>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</si>
  <si>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</si>
  <si>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</si>
  <si>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</si>
  <si>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</si>
  <si>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</si>
  <si>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</si>
  <si>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</si>
  <si>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</si>
  <si>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</si>
  <si>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</si>
  <si>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</si>
  <si>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</si>
  <si>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</si>
  <si>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</si>
  <si>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</si>
  <si>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</si>
  <si>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</si>
  <si>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</si>
  <si>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</si>
  <si>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</si>
  <si>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</si>
  <si>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</si>
  <si>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</si>
  <si>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</si>
  <si>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</si>
  <si>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</si>
  <si>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</si>
  <si>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</si>
  <si>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</si>
  <si>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</si>
  <si>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</si>
  <si>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</si>
  <si>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</si>
  <si>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</si>
  <si>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</si>
  <si>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</si>
  <si>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</si>
  <si>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</si>
  <si>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</si>
  <si>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</si>
  <si>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</si>
  <si>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</si>
  <si>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</si>
  <si>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</si>
  <si>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</si>
  <si>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</si>
  <si>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</si>
  <si>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</si>
  <si>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</si>
  <si>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</si>
  <si>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</si>
  <si>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</si>
  <si>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</si>
  <si>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</si>
  <si>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</si>
  <si>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</si>
  <si>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</si>
  <si>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</si>
  <si>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</si>
  <si>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</si>
  <si>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</si>
  <si>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</si>
  <si>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</si>
  <si>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</si>
  <si>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</si>
  <si>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</si>
  <si>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</si>
  <si>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</si>
  <si>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</si>
  <si>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</si>
  <si>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</si>
  <si>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</si>
  <si>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</si>
  <si>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</si>
  <si>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</si>
  <si>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</si>
  <si>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</si>
  <si>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</si>
  <si>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</si>
  <si>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</si>
  <si>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</si>
  <si>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</si>
  <si>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</si>
  <si>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</si>
  <si>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</si>
  <si>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</si>
  <si>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</si>
  <si>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</si>
  <si>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</si>
  <si>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</si>
  <si>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</si>
  <si>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</si>
  <si>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</si>
  <si>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</si>
  <si>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</si>
  <si>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</si>
  <si>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</si>
  <si>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</si>
  <si>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</si>
  <si>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</si>
  <si>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</si>
  <si>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</si>
  <si>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</si>
  <si>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</si>
  <si>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</si>
  <si>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</si>
  <si>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</si>
  <si>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</si>
  <si>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</si>
  <si>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</si>
  <si>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</si>
  <si>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</si>
  <si>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</si>
  <si>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</si>
  <si>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</si>
  <si>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</si>
  <si>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</si>
  <si>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</si>
  <si>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</si>
  <si>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</si>
  <si>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</si>
  <si>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</si>
  <si>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</si>
  <si>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</si>
  <si>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</si>
  <si>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</si>
  <si>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</si>
  <si>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</si>
  <si>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</si>
  <si>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</si>
  <si>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</si>
  <si>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</si>
  <si>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</si>
  <si>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</si>
  <si>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</si>
  <si>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</si>
  <si>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</si>
  <si>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</si>
  <si>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</si>
  <si>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</si>
  <si>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</si>
  <si>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</si>
  <si>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</si>
  <si>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</si>
  <si>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</si>
  <si>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</si>
  <si>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</si>
  <si>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</si>
  <si>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</si>
  <si>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</si>
  <si>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</si>
  <si>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</si>
  <si>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</si>
  <si>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</si>
  <si>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</si>
  <si>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</si>
  <si>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</si>
  <si>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</si>
  <si>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</si>
  <si>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</si>
  <si>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</si>
  <si>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</si>
  <si>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</si>
  <si>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</si>
  <si>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</si>
  <si>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</si>
  <si>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</si>
  <si>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</si>
  <si>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</si>
  <si>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</si>
  <si>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</si>
  <si>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</si>
  <si>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</si>
  <si>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</si>
  <si>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</si>
  <si>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</si>
  <si>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</si>
  <si>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</si>
  <si>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</si>
  <si>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</si>
  <si>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</si>
  <si>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</si>
  <si>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</si>
  <si>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</si>
  <si>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</si>
  <si>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</si>
  <si>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</si>
  <si>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</si>
  <si>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</si>
  <si>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</si>
  <si>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</si>
  <si>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</si>
  <si>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</si>
  <si>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</si>
  <si>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</si>
  <si>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</si>
  <si>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</si>
  <si>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</si>
  <si>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</si>
  <si>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</si>
  <si>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</si>
  <si>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</si>
  <si>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</si>
  <si>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</si>
  <si>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</si>
  <si>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</si>
  <si>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</si>
  <si>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</si>
  <si>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</si>
  <si>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</si>
  <si>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</si>
  <si>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</si>
  <si>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</si>
  <si>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</si>
  <si>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</si>
  <si>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</si>
  <si>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</si>
  <si>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</si>
  <si>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</si>
  <si>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</si>
  <si>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</si>
  <si>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</si>
  <si>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</si>
  <si>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</si>
  <si>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</si>
  <si>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</si>
  <si>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</si>
  <si>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</si>
  <si>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</si>
  <si>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</si>
  <si>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</si>
  <si>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</si>
  <si>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</si>
  <si>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</si>
  <si>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</si>
  <si>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</si>
  <si>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</si>
  <si>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</si>
  <si>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</si>
  <si>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</si>
  <si>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</si>
  <si>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</si>
  <si>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</si>
  <si>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</si>
  <si>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</si>
  <si>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</si>
  <si>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</si>
  <si>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</si>
  <si>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</si>
  <si>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</si>
  <si>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</si>
  <si>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</si>
  <si>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</si>
  <si>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</si>
  <si>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</si>
  <si>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</si>
  <si>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</si>
  <si>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</si>
  <si>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</si>
  <si>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</si>
  <si>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</si>
  <si>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</si>
  <si>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</si>
  <si>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</si>
  <si>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</si>
  <si>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</si>
  <si>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</si>
  <si>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</si>
  <si>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</si>
  <si>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</si>
  <si>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</si>
  <si>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</si>
  <si>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</si>
  <si>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</si>
  <si>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</si>
  <si>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</si>
  <si>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</si>
  <si>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</si>
  <si>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</si>
  <si>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</si>
  <si>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</si>
  <si>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</si>
  <si>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</si>
  <si>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</si>
  <si>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</si>
  <si>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</si>
  <si>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</si>
  <si>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</si>
  <si>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</si>
  <si>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</si>
  <si>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</si>
  <si>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</si>
  <si>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</si>
  <si>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</si>
  <si>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</si>
  <si>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</si>
  <si>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</si>
  <si>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</si>
  <si>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</si>
  <si>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</si>
  <si>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</si>
  <si>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</si>
  <si>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</si>
  <si>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</si>
  <si>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</si>
  <si>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</si>
  <si>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</si>
  <si>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</si>
  <si>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</si>
  <si>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</si>
  <si>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</si>
  <si>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</si>
  <si>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</si>
  <si>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</si>
  <si>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</si>
  <si>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</si>
  <si>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</si>
  <si>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</si>
  <si>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</si>
  <si>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</si>
  <si>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</si>
  <si>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</si>
  <si>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</si>
  <si>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</si>
  <si>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</si>
  <si>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</si>
  <si>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</si>
  <si>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</si>
  <si>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</si>
  <si>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</si>
  <si>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</si>
  <si>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</si>
  <si>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</si>
  <si>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</si>
  <si>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</si>
  <si>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</si>
  <si>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</si>
  <si>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</si>
  <si>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</si>
  <si>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</si>
  <si>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</si>
  <si>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</si>
  <si>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</si>
  <si>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</si>
  <si>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</si>
  <si>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</si>
  <si>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</si>
  <si>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</si>
  <si>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</si>
  <si>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</si>
  <si>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</si>
  <si>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</si>
  <si>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</si>
  <si>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</si>
  <si>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</si>
  <si>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</si>
  <si>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</si>
  <si>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</si>
  <si>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</si>
  <si>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</si>
  <si>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</si>
  <si>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</si>
  <si>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</si>
  <si>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</si>
  <si>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</si>
  <si>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</si>
  <si>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</si>
  <si>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</si>
  <si>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</si>
  <si>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</si>
  <si>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</si>
  <si>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</si>
  <si>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</si>
  <si>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</si>
  <si>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</si>
  <si>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</si>
  <si>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</si>
  <si>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</si>
  <si>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</si>
  <si>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</si>
  <si>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</si>
  <si>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</si>
  <si>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</si>
  <si>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</si>
  <si>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</si>
  <si>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</si>
  <si>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</si>
  <si>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</si>
  <si>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</si>
  <si>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</si>
  <si>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</si>
  <si>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</si>
  <si>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</si>
  <si>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</si>
  <si>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</si>
  <si>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</si>
  <si>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</si>
  <si>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</si>
  <si>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</si>
  <si>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</si>
  <si>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</si>
  <si>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</si>
  <si>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</si>
  <si>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</si>
  <si>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</si>
  <si>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</si>
  <si>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</si>
  <si>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</si>
  <si>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</si>
  <si>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</si>
  <si>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</si>
  <si>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</si>
  <si>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</si>
  <si>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</si>
  <si>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</si>
  <si>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</si>
  <si>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</si>
  <si>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</si>
  <si>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</si>
  <si>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</si>
  <si>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</si>
  <si>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</si>
  <si>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</si>
  <si>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</si>
  <si>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</si>
  <si>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</si>
  <si>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</si>
  <si>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</si>
  <si>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</si>
  <si>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</si>
  <si>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</si>
  <si>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</si>
  <si>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</si>
  <si>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</si>
  <si>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</si>
  <si>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</si>
  <si>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</si>
  <si>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</si>
  <si>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</si>
  <si>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</si>
  <si>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</si>
  <si>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</si>
  <si>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</si>
  <si>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</si>
  <si>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</si>
  <si>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</si>
  <si>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</si>
  <si>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</si>
  <si>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</si>
  <si>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</si>
  <si>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</si>
  <si>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</si>
  <si>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</si>
  <si>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</si>
  <si>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</si>
  <si>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</si>
  <si>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</si>
  <si>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</si>
  <si>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</si>
  <si>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</si>
  <si>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</si>
  <si>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</si>
  <si>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</si>
  <si>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</si>
  <si>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</si>
  <si>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</si>
  <si>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</si>
  <si>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</si>
  <si>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</si>
  <si>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</si>
  <si>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</si>
  <si>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</si>
  <si>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</si>
  <si>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</si>
  <si>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</si>
  <si>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</si>
  <si>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</si>
  <si>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</si>
  <si>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</si>
  <si>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</si>
  <si>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</si>
  <si>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</si>
  <si>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</si>
  <si>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</si>
  <si>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</si>
  <si>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</si>
  <si>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</si>
  <si>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</si>
  <si>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</si>
  <si>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</si>
  <si>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</si>
  <si>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</si>
  <si>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</si>
  <si>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</si>
  <si>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</si>
  <si>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</si>
  <si>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</si>
  <si>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</si>
  <si>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</si>
  <si>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</si>
  <si>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</si>
  <si>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</si>
  <si>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</si>
  <si>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</si>
  <si>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</si>
  <si>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</si>
  <si>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</si>
  <si>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</si>
  <si>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</si>
  <si>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</si>
  <si>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</si>
  <si>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</si>
  <si>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</si>
  <si>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</si>
  <si>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</si>
  <si>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</si>
  <si>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</si>
  <si>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</si>
  <si>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</si>
  <si>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</si>
  <si>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</si>
  <si>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</si>
  <si>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</si>
  <si>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</si>
  <si>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</si>
  <si>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</si>
  <si>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</si>
  <si>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</si>
  <si>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</si>
  <si>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</si>
  <si>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</si>
  <si>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</si>
  <si>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</si>
  <si>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</si>
  <si>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</si>
  <si>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</si>
  <si>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</si>
  <si>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</si>
  <si>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</si>
  <si>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</si>
  <si>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</si>
  <si>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</si>
  <si>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</si>
  <si>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</si>
  <si>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</si>
  <si>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</si>
  <si>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</si>
  <si>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</si>
  <si>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</si>
  <si>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</si>
  <si>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</si>
  <si>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</si>
  <si>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</si>
  <si>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</si>
  <si>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</si>
  <si>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</si>
  <si>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</si>
  <si>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</si>
  <si>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</si>
  <si>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</si>
  <si>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</si>
  <si>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</si>
  <si>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</si>
  <si>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</si>
  <si>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</si>
  <si>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</si>
  <si>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</si>
  <si>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</si>
  <si>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</si>
  <si>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</si>
  <si>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</si>
  <si>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</si>
  <si>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</si>
  <si>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</si>
  <si>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</si>
  <si>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</si>
  <si>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</si>
  <si>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</si>
  <si>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</si>
  <si>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</si>
  <si>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</si>
  <si>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</si>
  <si>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</si>
  <si>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</si>
  <si>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</si>
  <si>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</si>
  <si>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</si>
  <si>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</si>
  <si>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</si>
  <si>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</si>
  <si>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</si>
  <si>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</si>
  <si>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</si>
  <si>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</si>
  <si>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</si>
  <si>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</si>
  <si>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</si>
  <si>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</si>
  <si>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</si>
  <si>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</si>
  <si>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</si>
  <si>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</si>
  <si>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</si>
  <si>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</si>
  <si>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</si>
  <si>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</si>
  <si>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</si>
  <si>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</si>
  <si>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</si>
  <si>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</si>
  <si>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</si>
  <si>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</si>
  <si>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</si>
  <si>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</si>
  <si>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</si>
  <si>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</si>
  <si>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</si>
  <si>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</si>
  <si>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</si>
  <si>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</si>
  <si>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</si>
  <si>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</si>
  <si>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</si>
  <si>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</si>
  <si>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</si>
  <si>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</si>
  <si>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</si>
  <si>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</si>
  <si>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</si>
  <si>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</si>
  <si>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</si>
  <si>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</si>
  <si>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</si>
  <si>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</si>
  <si>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</si>
  <si>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</si>
  <si>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</si>
  <si>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</si>
  <si>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</si>
  <si>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</si>
  <si>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</si>
  <si>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</si>
  <si>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</si>
  <si>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</si>
  <si>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</si>
  <si>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</si>
  <si>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</si>
  <si>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</si>
  <si>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</si>
  <si>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</si>
  <si>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</si>
  <si>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</si>
  <si>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</si>
  <si>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</si>
  <si>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</si>
  <si>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</si>
  <si>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</si>
  <si>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</si>
  <si>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</si>
  <si>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</si>
  <si>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</si>
  <si>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</si>
  <si>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</si>
  <si>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</si>
  <si>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</si>
  <si>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</si>
  <si>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</si>
  <si>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</si>
  <si>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</si>
  <si>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</si>
  <si>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</si>
  <si>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</si>
  <si>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</si>
  <si>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</si>
  <si>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</si>
  <si>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</si>
  <si>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</si>
  <si>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</si>
  <si>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</si>
  <si>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</si>
  <si>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</si>
  <si>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</si>
  <si>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</si>
  <si>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</si>
  <si>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</si>
  <si>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</si>
  <si>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</si>
  <si>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</si>
  <si>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</si>
  <si>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</si>
  <si>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</si>
  <si>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</si>
  <si>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</si>
  <si>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</si>
  <si>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</si>
  <si>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</si>
  <si>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</si>
  <si>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</si>
  <si>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</si>
  <si>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</si>
  <si>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</si>
  <si>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</si>
  <si>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</si>
  <si>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</si>
  <si>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</si>
  <si>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</si>
  <si>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</si>
  <si>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</si>
  <si>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</si>
  <si>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</si>
  <si>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</si>
  <si>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</si>
  <si>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</si>
  <si>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</si>
  <si>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</si>
  <si>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</si>
  <si>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</si>
  <si>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</si>
  <si>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</si>
  <si>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</si>
  <si>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</si>
  <si>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</si>
  <si>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</si>
  <si>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</si>
  <si>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</si>
  <si>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</si>
  <si>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</si>
  <si>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</si>
  <si>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</si>
  <si>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</si>
  <si>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</si>
  <si>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</si>
  <si>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</si>
  <si>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</si>
  <si>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</si>
  <si>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</si>
  <si>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</si>
  <si>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</si>
  <si>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</si>
  <si>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</si>
  <si>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</si>
  <si>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</si>
  <si>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</si>
  <si>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</si>
  <si>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</si>
  <si>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</si>
  <si>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</si>
  <si>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</si>
  <si>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</si>
  <si>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</si>
  <si>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</si>
  <si>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</si>
  <si>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</si>
  <si>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</si>
  <si>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</si>
  <si>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</si>
  <si>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</si>
  <si>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</si>
  <si>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</si>
  <si>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</si>
  <si>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</si>
  <si>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</si>
  <si>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</si>
  <si>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</si>
  <si>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</si>
  <si>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</si>
  <si>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</si>
  <si>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</si>
  <si>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</si>
  <si>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</si>
  <si>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</si>
  <si>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</si>
  <si>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</si>
  <si>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</si>
  <si>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</si>
  <si>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</si>
  <si>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</si>
  <si>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</si>
  <si>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</si>
  <si>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</si>
  <si>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</si>
  <si>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</si>
  <si>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</si>
  <si>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</si>
  <si>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</si>
  <si>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</si>
  <si>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</si>
  <si>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</si>
  <si>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</si>
  <si>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</si>
  <si>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</si>
  <si>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</si>
  <si>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</si>
  <si>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</si>
  <si>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</si>
  <si>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</si>
  <si>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</si>
  <si>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</si>
  <si>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</si>
  <si>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</si>
  <si>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</si>
  <si>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</si>
  <si>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</si>
  <si>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</si>
  <si>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</si>
  <si>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</si>
  <si>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</si>
  <si>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</si>
  <si>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</si>
  <si>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</si>
  <si>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</si>
  <si>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</si>
  <si>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</si>
  <si>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</si>
  <si>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</si>
  <si>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</si>
  <si>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</si>
  <si>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</si>
  <si>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</si>
  <si>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</si>
  <si>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</si>
  <si>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</si>
  <si>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</si>
  <si>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</si>
  <si>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</si>
  <si>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</si>
  <si>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</si>
  <si>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</si>
  <si>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</si>
  <si>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</si>
  <si>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</si>
  <si>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</si>
  <si>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</si>
  <si>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</si>
  <si>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</si>
  <si>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</si>
  <si>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</si>
  <si>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</si>
  <si>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</si>
  <si>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</si>
  <si>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</si>
  <si>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</si>
  <si>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</si>
  <si>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</si>
  <si>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</si>
  <si>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</si>
  <si>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</si>
  <si>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</si>
  <si>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</si>
  <si>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</si>
  <si>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</si>
  <si>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</si>
  <si>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</si>
  <si>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</si>
  <si>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</si>
  <si>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</si>
  <si>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</si>
  <si>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</si>
  <si>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</si>
  <si>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</si>
  <si>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</si>
  <si>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</si>
  <si>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</si>
  <si>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</si>
  <si>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</si>
  <si>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</si>
  <si>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</si>
  <si>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</si>
  <si>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</si>
  <si>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</si>
  <si>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</si>
  <si>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</si>
  <si>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</si>
  <si>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</si>
  <si>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</si>
  <si>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</si>
  <si>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</si>
  <si>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</si>
  <si>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</si>
  <si>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</si>
  <si>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</si>
  <si>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</si>
  <si>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</si>
  <si>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</si>
  <si>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</si>
  <si>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</si>
  <si>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</si>
  <si>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</si>
  <si>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</si>
  <si>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</si>
  <si>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</si>
  <si>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</si>
  <si>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</si>
  <si>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</si>
  <si>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</si>
  <si>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</si>
  <si>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</si>
  <si>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</si>
  <si>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</si>
  <si>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</si>
  <si>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</si>
  <si>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</si>
  <si>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</si>
  <si>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</si>
  <si>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</si>
  <si>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</si>
  <si>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</si>
  <si>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</si>
  <si>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</si>
  <si>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</si>
  <si>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</si>
  <si>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</si>
  <si>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</si>
  <si>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</si>
  <si>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</si>
  <si>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</si>
  <si>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</si>
  <si>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</si>
  <si>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</si>
  <si>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</si>
  <si>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</si>
  <si>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</si>
  <si>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</si>
  <si>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</si>
  <si>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</si>
  <si>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</si>
  <si>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</si>
  <si>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</si>
  <si>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</si>
  <si>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</si>
  <si>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</si>
  <si>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</si>
  <si>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</si>
  <si>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</si>
  <si>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</si>
  <si>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</si>
  <si>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</si>
  <si>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</si>
  <si>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</si>
  <si>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</si>
  <si>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</si>
  <si>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</si>
  <si>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</si>
  <si>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</si>
  <si>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</si>
  <si>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</si>
  <si>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</si>
  <si>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</si>
  <si>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</si>
  <si>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</si>
  <si>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</si>
  <si>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</si>
  <si>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</si>
  <si>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</si>
  <si>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</si>
  <si>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</si>
  <si>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</si>
  <si>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</si>
  <si>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</si>
  <si>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</si>
  <si>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</si>
  <si>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</si>
  <si>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</si>
  <si>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</si>
  <si>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</si>
  <si>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</si>
  <si>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</si>
  <si>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</si>
  <si>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</si>
  <si>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</si>
  <si>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</si>
  <si>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</si>
  <si>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</si>
  <si>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</si>
  <si>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</si>
  <si>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</si>
  <si>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</si>
  <si>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</si>
  <si>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</si>
  <si>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</si>
  <si>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</si>
  <si>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</si>
  <si>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</si>
  <si>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</si>
  <si>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</si>
  <si>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</si>
  <si>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</si>
  <si>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</si>
  <si>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</si>
  <si>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</si>
  <si>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</si>
  <si>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</si>
  <si>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</si>
  <si>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</si>
  <si>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</si>
  <si>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</si>
  <si>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</si>
  <si>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</si>
  <si>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</si>
  <si>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</si>
  <si>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</si>
  <si>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</si>
  <si>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</si>
  <si>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</si>
  <si>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</si>
  <si>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</si>
  <si>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</si>
  <si>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</si>
  <si>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</si>
  <si>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</si>
  <si>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</si>
  <si>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</si>
  <si>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</si>
  <si>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</si>
  <si>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</si>
  <si>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</si>
  <si>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</si>
  <si>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</si>
  <si>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</si>
  <si>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</si>
  <si>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</si>
  <si>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</si>
  <si>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</si>
  <si>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</si>
  <si>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</si>
  <si>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</si>
  <si>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</si>
  <si>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</si>
  <si>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</si>
  <si>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</si>
  <si>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</si>
  <si>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</si>
  <si>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</si>
  <si>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</si>
  <si>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</si>
  <si>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</si>
  <si>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</si>
  <si>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</si>
  <si>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</si>
  <si>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</si>
  <si>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</si>
  <si>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</si>
  <si>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</si>
  <si>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</si>
  <si>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</si>
  <si>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</si>
  <si>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</si>
  <si>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</si>
  <si>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</si>
  <si>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</si>
  <si>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</si>
  <si>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</si>
  <si>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</si>
  <si>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</si>
  <si>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</si>
  <si>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</si>
  <si>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</si>
  <si>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</si>
  <si>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</si>
  <si>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</si>
  <si>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</si>
  <si>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</si>
  <si>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</si>
  <si>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</si>
  <si>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</si>
  <si>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</si>
  <si>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</si>
  <si>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</si>
  <si>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</si>
  <si>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</si>
  <si>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</si>
  <si>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</si>
  <si>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</si>
  <si>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</si>
  <si>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</si>
  <si>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</si>
  <si>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</si>
  <si>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</si>
  <si>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</si>
  <si>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</si>
  <si>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</si>
  <si>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</si>
  <si>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</si>
  <si>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</si>
  <si>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</si>
  <si>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</si>
  <si>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</si>
  <si>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</si>
  <si>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</si>
  <si>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</si>
  <si>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</si>
  <si>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</si>
  <si>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</si>
  <si>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</si>
  <si>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</si>
  <si>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</si>
  <si>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</si>
  <si>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</si>
  <si>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</si>
  <si>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</si>
  <si>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</si>
  <si>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</si>
  <si>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</si>
  <si>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</si>
  <si>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</si>
  <si>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</si>
  <si>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</si>
  <si>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</si>
  <si>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</si>
  <si>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</si>
  <si>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</si>
  <si>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</si>
  <si>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</si>
  <si>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</si>
  <si>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</si>
  <si>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</si>
  <si>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</si>
  <si>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</si>
  <si>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</si>
  <si>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</si>
  <si>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</si>
  <si>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</si>
  <si>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</si>
  <si>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</si>
  <si>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</si>
  <si>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</si>
  <si>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</si>
  <si>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</si>
  <si>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</si>
  <si>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</si>
  <si>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</si>
  <si>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</si>
  <si>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</si>
  <si>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</si>
  <si>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</si>
  <si>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</si>
  <si>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</si>
  <si>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</si>
  <si>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</si>
  <si>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</si>
  <si>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</si>
  <si>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</si>
  <si>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</si>
  <si>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</si>
  <si>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</si>
  <si>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</si>
  <si>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</si>
  <si>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</si>
  <si>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</si>
  <si>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</si>
  <si>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</si>
  <si>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</si>
  <si>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</si>
  <si>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</si>
  <si>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</si>
  <si>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</si>
  <si>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</si>
  <si>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</si>
  <si>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</si>
  <si>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</si>
  <si>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</si>
  <si>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</si>
  <si>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</si>
  <si>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</si>
  <si>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</si>
  <si>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</si>
  <si>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</si>
  <si>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</si>
  <si>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</si>
  <si>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</si>
  <si>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</si>
  <si>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</si>
  <si>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</si>
  <si>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</si>
  <si>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</si>
  <si>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</si>
  <si>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</si>
  <si>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</si>
  <si>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</si>
  <si>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</si>
  <si>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</si>
  <si>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</si>
  <si>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</si>
  <si>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</si>
  <si>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</si>
  <si>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</si>
  <si>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</si>
  <si>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</si>
  <si>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</si>
  <si>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</si>
  <si>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</si>
  <si>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</si>
  <si>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</si>
  <si>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</si>
  <si>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</si>
  <si>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</si>
  <si>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</si>
  <si>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</si>
  <si>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</si>
  <si>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</si>
  <si>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</si>
  <si>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</si>
  <si>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</si>
  <si>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</si>
  <si>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</si>
  <si>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</si>
  <si>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</si>
  <si>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</si>
  <si>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</si>
  <si>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</si>
  <si>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</si>
  <si>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</si>
  <si>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</si>
  <si>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</si>
  <si>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</si>
  <si>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</si>
  <si>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</si>
  <si>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</si>
  <si>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</si>
  <si>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</si>
  <si>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</si>
  <si>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</si>
  <si>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</si>
  <si>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</si>
  <si>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</si>
  <si>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</si>
  <si>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</si>
  <si>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</si>
  <si>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</si>
  <si>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</si>
  <si>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</si>
  <si>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</si>
  <si>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</si>
  <si>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</si>
  <si>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</si>
  <si>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</si>
  <si>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</si>
  <si>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</si>
  <si>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</si>
  <si>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</si>
  <si>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</si>
  <si>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</si>
  <si>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</si>
  <si>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</si>
  <si>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</si>
  <si>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</si>
  <si>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</si>
  <si>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</si>
  <si>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</si>
  <si>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</si>
  <si>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</si>
  <si>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</si>
  <si>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</si>
  <si>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</si>
  <si>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</si>
  <si>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</si>
  <si>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</si>
  <si>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</si>
  <si>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</si>
  <si>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</si>
  <si>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</si>
  <si>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</si>
  <si>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</si>
  <si>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</si>
  <si>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</si>
  <si>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</si>
  <si>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</si>
  <si>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</si>
  <si>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</si>
  <si>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</si>
  <si>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</si>
  <si>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</si>
  <si>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</si>
  <si>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</si>
  <si>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</si>
  <si>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</si>
  <si>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</si>
  <si>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</si>
  <si>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</si>
  <si>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</si>
  <si>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</si>
  <si>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</si>
  <si>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</si>
  <si>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</si>
  <si>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</si>
  <si>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</si>
  <si>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</si>
  <si>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</si>
  <si>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</si>
  <si>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</si>
  <si>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</si>
  <si>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</si>
  <si>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</si>
  <si>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</si>
  <si>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</si>
  <si>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</si>
  <si>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</si>
  <si>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</si>
  <si>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</si>
  <si>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</si>
  <si>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</si>
  <si>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</si>
  <si>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</si>
  <si>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</si>
  <si>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</si>
  <si>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</si>
  <si>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</si>
  <si>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</si>
  <si>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</si>
  <si>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</si>
  <si>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</si>
  <si>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</si>
  <si>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</si>
  <si>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</si>
  <si>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</si>
  <si>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</si>
  <si>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</si>
  <si>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</si>
  <si>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</si>
  <si>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</si>
  <si>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</si>
  <si>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</si>
  <si>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</si>
  <si>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</si>
  <si>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</si>
  <si>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</si>
  <si>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</si>
  <si>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</si>
  <si>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</si>
  <si>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</si>
  <si>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</si>
  <si>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</si>
  <si>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</si>
  <si>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</si>
  <si>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</si>
  <si>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</si>
  <si>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</si>
  <si>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</si>
  <si>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</si>
  <si>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</si>
  <si>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</si>
  <si>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</si>
  <si>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</si>
  <si>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</si>
  <si>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</si>
  <si>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</si>
  <si>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</si>
  <si>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</si>
  <si>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</si>
  <si>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</si>
  <si>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</si>
  <si>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</si>
  <si>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</si>
  <si>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</si>
  <si>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</si>
  <si>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</si>
  <si>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</si>
  <si>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</si>
  <si>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</si>
  <si>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</si>
  <si>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</si>
  <si>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</si>
  <si>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</si>
  <si>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</si>
  <si>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</si>
  <si>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</si>
  <si>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</si>
  <si>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</si>
  <si>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</si>
  <si>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</si>
  <si>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</si>
  <si>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</si>
  <si>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</si>
  <si>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</si>
  <si>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</si>
  <si>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</si>
  <si>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</si>
  <si>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</si>
  <si>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</si>
  <si>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</si>
  <si>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</si>
  <si>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</si>
  <si>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</si>
  <si>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</si>
  <si>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</si>
  <si>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</si>
  <si>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</si>
  <si>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</si>
  <si>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</si>
  <si>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</si>
  <si>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</si>
  <si>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</si>
  <si>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</si>
  <si>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</si>
  <si>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</si>
  <si>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</si>
  <si>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</si>
  <si>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</si>
  <si>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</si>
  <si>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</si>
  <si>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</si>
  <si>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</si>
  <si>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</si>
  <si>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</si>
  <si>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</si>
  <si>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</si>
  <si>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</si>
  <si>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</si>
  <si>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</si>
  <si>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</si>
  <si>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</si>
  <si>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</si>
  <si>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</si>
  <si>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</si>
  <si>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</si>
  <si>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</si>
  <si>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</si>
  <si>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</si>
  <si>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</si>
  <si>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</si>
  <si>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</si>
  <si>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</si>
  <si>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</si>
  <si>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</si>
  <si>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</si>
  <si>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</si>
  <si>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</si>
  <si>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</si>
  <si>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</si>
  <si>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</si>
  <si>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</si>
  <si>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</si>
  <si>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</si>
  <si>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</si>
  <si>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</si>
  <si>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</si>
  <si>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</si>
  <si>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</si>
  <si>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</si>
  <si>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</si>
  <si>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</si>
  <si>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</si>
  <si>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</si>
  <si>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</si>
  <si>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</si>
  <si>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</si>
  <si>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</si>
  <si>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</si>
  <si>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</si>
  <si>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</si>
  <si>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</si>
  <si>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</si>
  <si>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</si>
  <si>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</si>
  <si>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</si>
  <si>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</si>
  <si>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</si>
  <si>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</si>
  <si>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</si>
  <si>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</si>
  <si>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</si>
  <si>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</si>
  <si>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</si>
  <si>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</si>
  <si>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</si>
  <si>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</si>
  <si>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</si>
  <si>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</si>
  <si>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</si>
  <si>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</si>
  <si>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</si>
  <si>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</si>
  <si>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</si>
  <si>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</si>
  <si>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</si>
  <si>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</si>
  <si>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</si>
  <si>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</si>
  <si>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</si>
  <si>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</si>
  <si>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</si>
  <si>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</si>
  <si>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</si>
  <si>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</si>
  <si>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</si>
  <si>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</si>
  <si>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</si>
  <si>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</si>
  <si>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</si>
  <si>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</si>
  <si>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</si>
  <si>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</si>
  <si>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</si>
  <si>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</si>
  <si>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</si>
  <si>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</si>
  <si>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</si>
  <si>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</si>
  <si>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</si>
  <si>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</si>
  <si>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</si>
  <si>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</si>
  <si>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</si>
  <si>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</si>
  <si>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</si>
  <si>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</si>
  <si>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</si>
  <si>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</si>
  <si>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</si>
  <si>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</si>
  <si>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</si>
  <si>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</si>
  <si>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</si>
  <si>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</si>
  <si>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</si>
  <si>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</si>
  <si>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</si>
  <si>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</si>
  <si>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</si>
  <si>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</si>
  <si>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</si>
  <si>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</si>
  <si>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</si>
  <si>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</si>
  <si>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</si>
  <si>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</si>
  <si>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</si>
  <si>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</si>
  <si>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</si>
  <si>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</si>
  <si>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</si>
  <si>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</si>
  <si>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</si>
  <si>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</si>
  <si>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</si>
  <si>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</si>
  <si>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</si>
  <si>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</si>
  <si>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</si>
  <si>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</si>
  <si>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</si>
  <si>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</si>
  <si>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</si>
  <si>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</si>
  <si>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</si>
  <si>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</si>
  <si>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</si>
  <si>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</si>
  <si>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</si>
  <si>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</si>
  <si>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</si>
  <si>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</si>
  <si>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</si>
  <si>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</si>
  <si>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</si>
  <si>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</si>
  <si>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</si>
  <si>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</si>
  <si>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</si>
  <si>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</si>
  <si>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</si>
  <si>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</si>
  <si>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</si>
  <si>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</si>
  <si>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</si>
  <si>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</si>
  <si>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</si>
  <si>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</si>
  <si>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</si>
  <si>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</si>
  <si>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</si>
  <si>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</si>
  <si>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</si>
  <si>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</si>
  <si>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</si>
  <si>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</si>
  <si>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</si>
  <si>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</si>
  <si>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</si>
  <si>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</si>
  <si>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</si>
  <si>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</si>
  <si>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</si>
  <si>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</si>
  <si>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</si>
  <si>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</si>
  <si>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</si>
  <si>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</si>
  <si>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</si>
  <si>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</si>
  <si>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</si>
  <si>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</si>
  <si>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</si>
  <si>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</si>
  <si>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</si>
  <si>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</si>
  <si>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</si>
  <si>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</si>
  <si>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</si>
  <si>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</si>
  <si>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</si>
  <si>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</si>
  <si>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</si>
  <si>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</si>
  <si>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</si>
  <si>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</si>
  <si>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</si>
  <si>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</si>
  <si>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</si>
  <si>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</si>
  <si>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</si>
  <si>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</si>
  <si>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</si>
  <si>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</si>
  <si>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</si>
  <si>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</si>
  <si>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</si>
  <si>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</si>
  <si>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</si>
  <si>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</si>
  <si>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</si>
  <si>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</si>
  <si>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</si>
  <si>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</si>
  <si>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</si>
  <si>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</si>
  <si>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</si>
  <si>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</si>
  <si>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</si>
  <si>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</si>
  <si>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</si>
  <si>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</si>
  <si>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</si>
  <si>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</si>
  <si>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</si>
  <si>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</si>
  <si>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</si>
  <si>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</si>
  <si>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</si>
  <si>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</si>
  <si>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</si>
  <si>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</si>
  <si>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</si>
  <si>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</si>
  <si>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</si>
  <si>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</si>
  <si>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</si>
  <si>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</si>
  <si>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</si>
  <si>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</si>
  <si>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</si>
  <si>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</si>
  <si>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</si>
  <si>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</si>
  <si>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</si>
  <si>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</si>
  <si>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</si>
  <si>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</si>
  <si>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</si>
  <si>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</si>
  <si>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</si>
  <si>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</si>
  <si>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</si>
  <si>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</si>
  <si>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</si>
  <si>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</si>
  <si>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</si>
  <si>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</si>
  <si>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</si>
  <si>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</si>
  <si>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</si>
  <si>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</si>
  <si>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</si>
  <si>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</si>
  <si>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</si>
  <si>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</si>
  <si>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</si>
  <si>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</si>
  <si>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</si>
  <si>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</si>
  <si>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</si>
  <si>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</si>
  <si>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</si>
  <si>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</si>
  <si>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</si>
  <si>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</si>
  <si>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</si>
  <si>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</si>
  <si>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</si>
  <si>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</si>
  <si>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</si>
  <si>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</si>
  <si>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</si>
  <si>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</si>
  <si>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</si>
  <si>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</si>
  <si>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</si>
  <si>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</si>
  <si>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</si>
  <si>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</si>
  <si>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</si>
  <si>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</si>
  <si>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</si>
  <si>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</si>
  <si>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</si>
  <si>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</si>
  <si>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</si>
  <si>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</si>
  <si>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</si>
  <si>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</si>
  <si>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</si>
  <si>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</si>
  <si>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</si>
  <si>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</si>
  <si>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</si>
  <si>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</si>
  <si>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</si>
  <si>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</si>
  <si>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</si>
  <si>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</si>
  <si>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</si>
  <si>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</si>
  <si>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</si>
  <si>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</si>
  <si>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</si>
  <si>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</si>
  <si>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</si>
  <si>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</si>
  <si>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</si>
  <si>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</si>
  <si>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</si>
  <si>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</si>
  <si>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</si>
  <si>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</si>
  <si>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</si>
  <si>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</si>
  <si>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</si>
  <si>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</si>
  <si>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</si>
  <si>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</si>
  <si>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</si>
  <si>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</si>
  <si>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</si>
  <si>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</si>
  <si>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</si>
  <si>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</si>
  <si>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</si>
  <si>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</si>
  <si>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</si>
  <si>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</si>
  <si>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</si>
  <si>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</si>
  <si>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</si>
  <si>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</si>
  <si>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</si>
  <si>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</si>
  <si>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</si>
  <si>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</si>
  <si>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</si>
  <si>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</si>
  <si>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</si>
  <si>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</si>
  <si>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</si>
  <si>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</si>
  <si>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</si>
  <si>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</si>
  <si>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</si>
  <si>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</si>
  <si>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</si>
  <si>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</si>
  <si>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</si>
  <si>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</si>
  <si>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</si>
  <si>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</si>
  <si>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</si>
  <si>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</si>
  <si>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</si>
  <si>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</si>
  <si>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</si>
  <si>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</si>
  <si>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</si>
  <si>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</si>
  <si>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</si>
  <si>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</si>
  <si>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</si>
  <si>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</si>
  <si>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</si>
  <si>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</si>
  <si>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</si>
  <si>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</si>
  <si>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</si>
  <si>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</si>
  <si>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</si>
  <si>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</si>
  <si>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</si>
  <si>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</si>
  <si>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</si>
  <si>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</si>
  <si>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</si>
  <si>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</si>
  <si>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</si>
  <si>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</si>
  <si>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</si>
  <si>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</si>
  <si>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</si>
  <si>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</si>
  <si>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</si>
  <si>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</si>
  <si>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</si>
  <si>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</si>
  <si>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</si>
  <si>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</si>
  <si>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</si>
  <si>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</si>
  <si>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</si>
  <si>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</si>
  <si>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</si>
  <si>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</si>
  <si>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</si>
  <si>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</si>
  <si>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</si>
  <si>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</si>
  <si>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</si>
  <si>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</si>
  <si>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</si>
  <si>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</si>
  <si>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</si>
  <si>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</si>
  <si>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</si>
  <si>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</si>
  <si>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</si>
  <si>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</si>
  <si>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</si>
  <si>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</si>
  <si>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</si>
  <si>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</si>
  <si>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</si>
  <si>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</si>
  <si>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</si>
  <si>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</si>
  <si>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</si>
  <si>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</si>
  <si>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</si>
  <si>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</si>
  <si>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</si>
  <si>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</si>
  <si>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</si>
  <si>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</si>
  <si>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</si>
  <si>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</si>
  <si>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</si>
  <si>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</si>
  <si>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</si>
  <si>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</si>
  <si>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</si>
  <si>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</si>
  <si>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</si>
  <si>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</si>
  <si>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</si>
  <si>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</si>
  <si>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</si>
  <si>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</si>
  <si>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</si>
  <si>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</si>
  <si>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</si>
  <si>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</si>
  <si>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</si>
  <si>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</si>
  <si>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</si>
  <si>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</si>
  <si>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</si>
  <si>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</si>
  <si>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</si>
  <si>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</si>
  <si>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</si>
  <si>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</si>
  <si>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</si>
  <si>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</si>
  <si>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</si>
  <si>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</si>
  <si>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</si>
  <si>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</si>
  <si>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</si>
  <si>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</si>
  <si>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</si>
  <si>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</si>
  <si>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</si>
  <si>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</si>
  <si>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</si>
  <si>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</si>
  <si>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</si>
  <si>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</si>
  <si>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</si>
  <si>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</si>
  <si>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</si>
  <si>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</si>
  <si>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</si>
  <si>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</si>
  <si>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</si>
  <si>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</si>
  <si>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</si>
  <si>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</si>
  <si>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</si>
  <si>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</si>
  <si>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</si>
  <si>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</si>
  <si>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</si>
  <si>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</si>
  <si>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</si>
  <si>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</si>
  <si>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</si>
  <si>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</si>
  <si>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</si>
  <si>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</si>
  <si>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</si>
  <si>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</si>
  <si>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</si>
  <si>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</si>
  <si>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</si>
  <si>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</si>
  <si>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</si>
  <si>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</si>
  <si>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</si>
  <si>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</si>
  <si>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</si>
  <si>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</si>
  <si>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</si>
  <si>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</si>
  <si>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</si>
  <si>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</si>
  <si>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</si>
  <si>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</si>
  <si>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</si>
  <si>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</si>
  <si>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</si>
  <si>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</si>
  <si>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</si>
  <si>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</si>
  <si>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</si>
  <si>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</si>
  <si>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</si>
  <si>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</si>
  <si>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</si>
  <si>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</si>
  <si>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</si>
  <si>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</si>
  <si>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</si>
  <si>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</si>
  <si>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</si>
  <si>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</si>
  <si>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</si>
  <si>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</si>
  <si>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</si>
  <si>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</si>
  <si>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</si>
  <si>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</si>
  <si>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</si>
  <si>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</si>
  <si>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</si>
  <si>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</si>
  <si>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</si>
  <si>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</si>
  <si>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</si>
  <si>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</si>
  <si>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</si>
  <si>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</si>
  <si>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</si>
  <si>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</si>
  <si>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</si>
  <si>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</si>
  <si>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</si>
  <si>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</si>
  <si>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</si>
  <si>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</si>
  <si>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</si>
  <si>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</si>
  <si>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</si>
  <si>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</si>
  <si>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</si>
  <si>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</si>
  <si>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</si>
  <si>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</si>
  <si>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</si>
  <si>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</si>
  <si>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</si>
  <si>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</si>
  <si>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</si>
  <si>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</si>
  <si>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</si>
  <si>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</si>
  <si>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</si>
  <si>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</si>
  <si>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</si>
  <si>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</si>
  <si>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</si>
  <si>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</si>
  <si>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</si>
  <si>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</si>
  <si>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</si>
  <si>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</si>
  <si>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</si>
  <si>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</si>
  <si>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</si>
  <si>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</si>
  <si>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</si>
  <si>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</si>
  <si>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</si>
  <si>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</si>
  <si>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</si>
  <si>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</si>
  <si>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</si>
  <si>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</si>
  <si>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</si>
  <si>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</si>
  <si>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</si>
  <si>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</si>
  <si>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</si>
  <si>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</si>
  <si>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</si>
  <si>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</si>
  <si>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</si>
  <si>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</si>
  <si>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</si>
  <si>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</si>
  <si>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</si>
  <si>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</si>
  <si>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</si>
  <si>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</si>
  <si>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</si>
  <si>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</si>
  <si>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</si>
  <si>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</si>
  <si>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</si>
  <si>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</si>
  <si>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</si>
  <si>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</si>
  <si>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</si>
  <si>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</si>
  <si>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</si>
  <si>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</si>
  <si>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</si>
  <si>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</si>
  <si>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</si>
  <si>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</si>
  <si>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</si>
  <si>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</si>
  <si>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</si>
  <si>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</si>
  <si>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</si>
  <si>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</si>
  <si>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</si>
  <si>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</si>
  <si>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</si>
  <si>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</si>
  <si>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</si>
  <si>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</si>
  <si>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</si>
  <si>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</si>
  <si>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</si>
  <si>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</si>
  <si>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</si>
  <si>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</si>
  <si>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</si>
  <si>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</si>
  <si>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</si>
  <si>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</si>
  <si>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</si>
  <si>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</si>
  <si>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</si>
  <si>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</si>
  <si>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</si>
  <si>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</si>
  <si>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</si>
  <si>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</si>
  <si>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</si>
  <si>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</si>
  <si>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</si>
  <si>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</si>
  <si>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</si>
  <si>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</si>
  <si>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</si>
  <si>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</si>
  <si>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</si>
  <si>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</si>
  <si>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</si>
  <si>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</si>
  <si>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</si>
  <si>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</si>
  <si>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</si>
  <si>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</si>
  <si>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</si>
  <si>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</si>
  <si>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</si>
  <si>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</si>
  <si>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</si>
  <si>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</si>
  <si>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</si>
  <si>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</si>
  <si>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</si>
  <si>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</si>
  <si>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</si>
  <si>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</si>
  <si>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</si>
  <si>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</si>
  <si>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</si>
  <si>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</si>
  <si>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</si>
  <si>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</si>
  <si>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</si>
  <si>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</si>
  <si>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</si>
  <si>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</si>
  <si>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</si>
  <si>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</si>
  <si>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</si>
  <si>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</si>
  <si>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</si>
  <si>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</si>
  <si>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</si>
  <si>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</si>
  <si>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</si>
  <si>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</si>
  <si>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</si>
  <si>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</si>
  <si>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</si>
  <si>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</si>
  <si>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</si>
  <si>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</si>
  <si>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</si>
  <si>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</si>
  <si>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</si>
  <si>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</si>
  <si>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</si>
  <si>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</si>
  <si>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</si>
  <si>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</si>
  <si>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</si>
  <si>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</si>
  <si>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</si>
  <si>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</si>
  <si>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</si>
  <si>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</si>
  <si>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</si>
  <si>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</si>
  <si>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</si>
  <si>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</si>
  <si>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</si>
  <si>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</si>
  <si>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</si>
  <si>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</si>
  <si>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</si>
  <si>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</si>
  <si>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</si>
  <si>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</si>
  <si>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</si>
  <si>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</si>
  <si>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</si>
  <si>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</si>
  <si>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</si>
  <si>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</si>
  <si>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</si>
  <si>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</si>
  <si>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</si>
  <si>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</si>
  <si>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</si>
  <si>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</si>
  <si>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</si>
  <si>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</si>
  <si>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</si>
  <si>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</si>
  <si>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</si>
  <si>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</si>
  <si>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</si>
  <si>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</si>
  <si>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</si>
  <si>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</si>
  <si>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</si>
  <si>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</si>
  <si>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</si>
  <si>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</si>
  <si>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</si>
  <si>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</si>
  <si>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</si>
  <si>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</si>
  <si>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</si>
  <si>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</si>
  <si>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</si>
  <si>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</si>
  <si>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</si>
  <si>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</si>
  <si>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</si>
  <si>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</si>
  <si>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</si>
  <si>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</si>
  <si>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</si>
  <si>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</si>
  <si>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</si>
  <si>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</si>
  <si>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</si>
  <si>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</si>
  <si>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</si>
  <si>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</si>
  <si>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</si>
  <si>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</si>
  <si>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</si>
  <si>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</si>
  <si>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</si>
  <si>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</si>
  <si>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</si>
  <si>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</si>
  <si>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</si>
  <si>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</si>
  <si>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</si>
  <si>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</si>
  <si>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</si>
  <si>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</si>
  <si>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</si>
  <si>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</si>
  <si>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</si>
  <si>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</si>
  <si>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</si>
  <si>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</si>
  <si>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</si>
  <si>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</si>
  <si>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</si>
  <si>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</si>
  <si>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</si>
  <si>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</si>
  <si>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</si>
  <si>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</si>
  <si>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</si>
  <si>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</si>
  <si>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</si>
  <si>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</si>
  <si>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</si>
  <si>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</si>
  <si>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</si>
  <si>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</si>
  <si>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</si>
  <si>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</si>
  <si>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</si>
  <si>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</si>
  <si>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</si>
  <si>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</si>
  <si>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</si>
  <si>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</si>
  <si>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</si>
  <si>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</si>
  <si>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</si>
  <si>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</si>
  <si>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</si>
  <si>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</si>
  <si>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</si>
  <si>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</si>
  <si>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</si>
  <si>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</si>
  <si>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</si>
  <si>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</si>
  <si>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</si>
  <si>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</si>
  <si>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</si>
  <si>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</si>
  <si>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</si>
  <si>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</si>
  <si>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</si>
  <si>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</si>
  <si>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</si>
  <si>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</si>
  <si>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</si>
  <si>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</si>
  <si>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</si>
  <si>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</si>
  <si>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</si>
  <si>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</si>
  <si>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</si>
  <si>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</si>
  <si>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</si>
  <si>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</si>
  <si>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</si>
  <si>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</si>
  <si>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</si>
  <si>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</si>
  <si>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</si>
  <si>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</si>
  <si>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</si>
  <si>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</si>
  <si>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</si>
  <si>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</si>
  <si>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</si>
  <si>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</si>
  <si>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</si>
  <si>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</si>
  <si>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</si>
  <si>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</si>
  <si>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</si>
  <si>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</si>
  <si>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</si>
  <si>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</si>
  <si>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</si>
  <si>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</si>
  <si>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</si>
  <si>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</si>
  <si>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</si>
  <si>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</si>
  <si>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</si>
  <si>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</si>
  <si>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</si>
  <si>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</si>
  <si>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</si>
  <si>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</si>
  <si>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</si>
  <si>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</si>
  <si>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</si>
  <si>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</si>
  <si>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</si>
  <si>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</si>
  <si>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</si>
  <si>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</si>
  <si>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</si>
  <si>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</si>
  <si>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</si>
  <si>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</si>
  <si>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</si>
  <si>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</si>
  <si>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</si>
  <si>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</si>
  <si>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</si>
  <si>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</si>
  <si>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</si>
  <si>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</si>
  <si>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</si>
  <si>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</si>
  <si>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</si>
  <si>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</si>
  <si>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</si>
  <si>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</si>
  <si>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</si>
  <si>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</si>
  <si>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</si>
  <si>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</si>
  <si>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</si>
  <si>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</si>
  <si>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</si>
  <si>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</si>
  <si>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</si>
  <si>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</si>
  <si>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</si>
  <si>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</si>
  <si>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</si>
  <si>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</si>
  <si>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</si>
  <si>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</si>
  <si>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</si>
  <si>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</si>
  <si>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</si>
  <si>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</si>
  <si>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</si>
  <si>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</si>
  <si>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</si>
  <si>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</si>
  <si>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</si>
  <si>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</si>
  <si>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</si>
  <si>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</si>
  <si>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</si>
  <si>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</si>
  <si>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</si>
  <si>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</si>
  <si>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</si>
  <si>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</si>
  <si>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</si>
  <si>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</si>
  <si>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</si>
  <si>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</si>
  <si>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</si>
  <si>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</si>
  <si>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</si>
  <si>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</si>
  <si>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</si>
  <si>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</si>
  <si>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</si>
  <si>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</si>
  <si>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</si>
  <si>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</si>
  <si>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</si>
  <si>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</si>
  <si>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</si>
  <si>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</si>
  <si>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</si>
  <si>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</si>
  <si>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</si>
  <si>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</si>
  <si>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</si>
  <si>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</si>
  <si>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</si>
  <si>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</si>
  <si>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</si>
  <si>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</si>
  <si>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</si>
  <si>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</si>
  <si>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</si>
  <si>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</si>
  <si>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</si>
  <si>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</si>
  <si>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</si>
  <si>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</si>
  <si>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</si>
  <si>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</si>
  <si>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</si>
  <si>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</si>
  <si>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</si>
  <si>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</si>
  <si>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</si>
  <si>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</si>
  <si>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</si>
  <si>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</si>
  <si>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</si>
  <si>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</si>
  <si>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</si>
  <si>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</si>
  <si>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</si>
  <si>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</si>
  <si>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</si>
  <si>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</si>
  <si>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</si>
  <si>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</si>
  <si>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</si>
  <si>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</si>
  <si>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</si>
  <si>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</si>
  <si>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</si>
  <si>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</si>
  <si>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</si>
  <si>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</si>
  <si>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</si>
  <si>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</si>
  <si>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</si>
  <si>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</si>
  <si>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</si>
  <si>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</si>
  <si>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</si>
  <si>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</si>
  <si>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</si>
  <si>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</si>
  <si>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</si>
  <si>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</si>
  <si>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</si>
  <si>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</si>
  <si>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</si>
  <si>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</si>
  <si>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</si>
  <si>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</si>
  <si>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</si>
  <si>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</si>
  <si>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</si>
  <si>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</si>
  <si>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</si>
  <si>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</si>
  <si>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</si>
  <si>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</si>
  <si>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</si>
  <si>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</si>
  <si>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</si>
  <si>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</si>
  <si>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</si>
  <si>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</si>
  <si>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</si>
  <si>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</si>
  <si>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</si>
  <si>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</si>
  <si>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</si>
  <si>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</si>
  <si>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</si>
  <si>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</si>
  <si>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</si>
  <si>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</si>
  <si>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</si>
  <si>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</si>
  <si>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</si>
  <si>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</si>
  <si>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</si>
  <si>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</si>
  <si>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</si>
  <si>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</si>
  <si>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</si>
  <si>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</si>
  <si>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</si>
  <si>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</si>
  <si>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</si>
  <si>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</si>
  <si>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</si>
  <si>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</si>
  <si>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</si>
  <si>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</si>
  <si>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</si>
  <si>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</si>
  <si>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</si>
  <si>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</si>
  <si>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</si>
  <si>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</si>
  <si>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</si>
  <si>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</si>
  <si>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</si>
  <si>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</si>
  <si>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</si>
  <si>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</si>
  <si>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</si>
  <si>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</si>
  <si>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</si>
  <si>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</si>
  <si>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</si>
  <si>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</si>
  <si>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</si>
  <si>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</si>
  <si>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</si>
  <si>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</si>
  <si>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</si>
  <si>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</si>
  <si>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</si>
  <si>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</si>
  <si>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</si>
  <si>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</si>
  <si>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</si>
  <si>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</si>
  <si>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</si>
  <si>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</si>
  <si>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</si>
  <si>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</si>
  <si>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</si>
  <si>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</si>
  <si>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</si>
  <si>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</si>
  <si>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</si>
  <si>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</si>
  <si>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</si>
  <si>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</si>
  <si>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</si>
  <si>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</si>
  <si>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</si>
  <si>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</si>
  <si>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</si>
  <si>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</si>
  <si>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</si>
  <si>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</si>
  <si>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</si>
  <si>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</si>
  <si>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</si>
  <si>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</si>
  <si>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</si>
  <si>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</si>
  <si>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</si>
  <si>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</si>
  <si>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</si>
  <si>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</si>
  <si>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</si>
  <si>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</si>
  <si>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</si>
  <si>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</si>
  <si>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</si>
  <si>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</si>
  <si>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</si>
  <si>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</si>
  <si>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</si>
  <si>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</si>
  <si>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</si>
  <si>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</si>
  <si>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</si>
  <si>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</si>
  <si>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</si>
  <si>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</si>
  <si>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</si>
  <si>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</si>
  <si>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</si>
  <si>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</si>
  <si>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</si>
  <si>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</si>
  <si>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</si>
  <si>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</si>
  <si>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</si>
  <si>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</si>
  <si>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</si>
  <si>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</si>
  <si>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</si>
  <si>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</si>
  <si>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</si>
  <si>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</si>
  <si>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</si>
  <si>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</si>
  <si>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</si>
  <si>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</si>
  <si>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</si>
  <si>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</si>
  <si>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</si>
  <si>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</si>
  <si>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</si>
  <si>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</si>
  <si>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</si>
  <si>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</si>
  <si>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</si>
  <si>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</si>
  <si>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</si>
  <si>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</si>
  <si>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</si>
  <si>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</si>
  <si>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</si>
  <si>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</si>
  <si>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</si>
  <si>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</si>
  <si>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</si>
  <si>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</si>
  <si>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</si>
  <si>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</si>
  <si>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</si>
  <si>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</si>
  <si>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</si>
  <si>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</si>
  <si>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</si>
  <si>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</si>
  <si>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</si>
  <si>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</si>
  <si>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</si>
  <si>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</si>
  <si>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</si>
  <si>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</si>
  <si>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</si>
  <si>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</si>
  <si>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</si>
  <si>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</si>
  <si>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</si>
  <si>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</si>
  <si>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</si>
  <si>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</si>
  <si>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</si>
  <si>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</si>
  <si>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</si>
  <si>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</si>
  <si>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</si>
  <si>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</si>
  <si>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</si>
  <si>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</si>
  <si>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</si>
  <si>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</si>
  <si>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</si>
  <si>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</si>
  <si>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</si>
  <si>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</si>
  <si>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</si>
  <si>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</si>
  <si>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</si>
  <si>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</si>
  <si>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</si>
  <si>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</si>
  <si>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</si>
  <si>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</si>
  <si>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</si>
  <si>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</si>
  <si>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</si>
  <si>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</si>
  <si>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</si>
  <si>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</si>
  <si>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</si>
  <si>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</si>
  <si>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</si>
  <si>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</si>
  <si>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</si>
  <si>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</si>
  <si>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</si>
  <si>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</si>
  <si>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</si>
  <si>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</si>
  <si>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</si>
  <si>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</si>
  <si>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</si>
  <si>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</si>
  <si>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</si>
  <si>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</si>
  <si>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</si>
  <si>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</si>
  <si>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</si>
  <si>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</si>
  <si>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</si>
  <si>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</si>
  <si>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</si>
  <si>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</si>
  <si>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</si>
  <si>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</si>
  <si>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</si>
  <si>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</si>
  <si>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</si>
  <si>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</si>
  <si>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</si>
  <si>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</si>
  <si>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</si>
  <si>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</si>
  <si>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</si>
  <si>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</si>
  <si>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</si>
  <si>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</si>
  <si>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</si>
  <si>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</si>
  <si>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</si>
  <si>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</si>
  <si>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</si>
  <si>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</si>
  <si>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</si>
  <si>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</si>
  <si>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</si>
  <si>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</si>
  <si>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</si>
  <si>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</si>
  <si>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</si>
  <si>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</si>
  <si>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</si>
  <si>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</si>
  <si>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</si>
  <si>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</si>
  <si>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</si>
  <si>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</si>
  <si>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</si>
  <si>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</si>
  <si>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</si>
  <si>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</si>
  <si>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</si>
  <si>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</si>
  <si>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</si>
  <si>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</si>
  <si>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</si>
  <si>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</si>
  <si>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</si>
  <si>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</si>
  <si>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</si>
  <si>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</si>
  <si>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</si>
  <si>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</si>
  <si>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</si>
  <si>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</si>
  <si>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</si>
  <si>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</si>
  <si>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</si>
  <si>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</si>
  <si>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</si>
  <si>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</si>
  <si>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</si>
  <si>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</si>
  <si>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</si>
  <si>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</si>
  <si>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</si>
  <si>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</si>
  <si>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</si>
  <si>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</si>
  <si>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</si>
  <si>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</si>
  <si>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</si>
  <si>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</si>
  <si>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</si>
  <si>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</si>
  <si>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</si>
  <si>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</si>
  <si>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</si>
  <si>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</si>
  <si>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</si>
  <si>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</si>
  <si>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</si>
  <si>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</si>
  <si>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</si>
  <si>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</si>
  <si>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</si>
  <si>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</si>
  <si>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</si>
  <si>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</si>
  <si>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</si>
  <si>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</si>
  <si>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</si>
  <si>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</si>
  <si>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</si>
  <si>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</si>
  <si>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</si>
  <si>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</si>
  <si>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</si>
  <si>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</si>
  <si>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</si>
  <si>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</si>
  <si>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</si>
  <si>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</si>
  <si>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</si>
  <si>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</si>
  <si>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</si>
  <si>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</si>
  <si>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</si>
  <si>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</si>
  <si>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</si>
  <si>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</si>
  <si>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</si>
  <si>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</si>
  <si>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</si>
  <si>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</si>
  <si>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</si>
  <si>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</si>
  <si>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</si>
  <si>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</si>
  <si>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</si>
  <si>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</si>
  <si>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</si>
  <si>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</si>
  <si>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</si>
  <si>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</si>
  <si>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</si>
  <si>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</si>
  <si>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</si>
  <si>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</si>
  <si>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</si>
  <si>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</si>
  <si>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</si>
  <si>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</si>
  <si>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</si>
  <si>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</si>
  <si>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</si>
  <si>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</si>
  <si>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</si>
  <si>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</si>
  <si>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</si>
  <si>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</si>
  <si>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</si>
  <si>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</si>
  <si>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</si>
  <si>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</si>
  <si>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</si>
  <si>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</si>
  <si>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</si>
  <si>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</si>
  <si>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</si>
  <si>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</si>
  <si>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</si>
  <si>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</si>
  <si>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</si>
  <si>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</si>
  <si>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</si>
  <si>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</si>
  <si>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</si>
  <si>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</si>
  <si>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</si>
  <si>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</si>
  <si>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</si>
  <si>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</si>
  <si>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</si>
  <si>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</si>
  <si>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</si>
  <si>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</si>
  <si>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</si>
  <si>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</si>
  <si>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</si>
  <si>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</si>
  <si>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</si>
  <si>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</si>
  <si>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</si>
  <si>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</si>
  <si>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</si>
  <si>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</si>
  <si>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</si>
  <si>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</si>
  <si>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</si>
  <si>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</si>
  <si>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</si>
  <si>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</si>
  <si>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</si>
  <si>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</si>
  <si>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</si>
  <si>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</si>
  <si>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</si>
  <si>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</si>
  <si>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</si>
  <si>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</si>
  <si>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</si>
  <si>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</si>
  <si>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</si>
  <si>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</si>
  <si>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</si>
  <si>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</si>
  <si>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</si>
  <si>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</si>
  <si>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</si>
  <si>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</si>
  <si>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</si>
  <si>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</si>
  <si>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</si>
  <si>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</si>
  <si>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</si>
  <si>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</si>
  <si>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</si>
  <si>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</si>
  <si>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</si>
  <si>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</si>
  <si>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</si>
  <si>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</si>
  <si>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</si>
  <si>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</si>
  <si>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</si>
  <si>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</si>
  <si>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</si>
  <si>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</si>
  <si>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</si>
  <si>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</si>
  <si>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</si>
  <si>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</si>
  <si>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</si>
  <si>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</si>
  <si>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</si>
  <si>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</si>
  <si>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</si>
  <si>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</si>
  <si>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</si>
  <si>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</si>
  <si>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</si>
  <si>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</si>
  <si>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</si>
  <si>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</si>
  <si>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</si>
  <si>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</si>
  <si>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</si>
  <si>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</si>
  <si>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</si>
  <si>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</si>
  <si>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</si>
  <si>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</si>
  <si>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</si>
  <si>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</si>
  <si>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</si>
  <si>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</si>
  <si>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</si>
  <si>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</si>
  <si>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</si>
  <si>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</si>
  <si>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</si>
  <si>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</si>
  <si>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</si>
  <si>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</si>
  <si>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</si>
  <si>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</si>
  <si>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</si>
  <si>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</si>
  <si>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</si>
  <si>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</si>
  <si>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</si>
  <si>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</si>
  <si>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</si>
  <si>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</si>
  <si>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</si>
  <si>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</si>
  <si>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</si>
  <si>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</si>
  <si>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</si>
  <si>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</si>
  <si>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</si>
  <si>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</si>
  <si>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</si>
  <si>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</si>
  <si>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</si>
  <si>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</si>
  <si>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</si>
  <si>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</si>
  <si>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</si>
  <si>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</si>
  <si>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</si>
  <si>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</si>
  <si>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</si>
  <si>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</si>
  <si>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</si>
  <si>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</si>
  <si>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</si>
  <si>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</si>
  <si>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</si>
  <si>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</si>
  <si>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</si>
  <si>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</si>
  <si>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</si>
  <si>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</si>
  <si>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</si>
  <si>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</si>
  <si>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</si>
  <si>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</si>
  <si>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</si>
  <si>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</si>
  <si>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</si>
  <si>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</si>
  <si>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</si>
  <si>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</si>
  <si>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</si>
  <si>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</si>
  <si>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</si>
  <si>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</si>
  <si>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</si>
  <si>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</si>
  <si>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</si>
  <si>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</si>
  <si>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</si>
  <si>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</si>
  <si>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</si>
  <si>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</si>
  <si>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</si>
  <si>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</si>
  <si>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</si>
  <si>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</si>
  <si>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</si>
  <si>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</si>
  <si>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</si>
  <si>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</si>
  <si>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</si>
  <si>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</si>
  <si>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</si>
  <si>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</si>
  <si>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</si>
  <si>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</si>
  <si>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</si>
  <si>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</si>
  <si>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</si>
  <si>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</si>
  <si>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</si>
  <si>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</si>
  <si>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</si>
  <si>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</si>
  <si>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</si>
  <si>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</si>
  <si>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</si>
  <si>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</si>
  <si>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</si>
  <si>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</si>
  <si>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</si>
  <si>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</si>
  <si>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</si>
  <si>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</si>
  <si>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</si>
  <si>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</si>
  <si>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</si>
  <si>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</si>
  <si>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</si>
  <si>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</si>
  <si>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</si>
  <si>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</si>
  <si>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</si>
  <si>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</si>
  <si>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</si>
  <si>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</si>
  <si>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</si>
  <si>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</si>
  <si>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</si>
  <si>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</si>
  <si>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</si>
  <si>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</si>
  <si>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</si>
  <si>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</si>
  <si>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</si>
  <si>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</si>
  <si>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</si>
  <si>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</si>
  <si>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</si>
  <si>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</si>
  <si>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</si>
  <si>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</si>
  <si>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</si>
  <si>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</si>
  <si>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</si>
  <si>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</si>
  <si>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</si>
  <si>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</si>
  <si>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</si>
  <si>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</si>
  <si>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</si>
  <si>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</si>
  <si>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</si>
  <si>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</si>
  <si>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</si>
  <si>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</si>
  <si>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</si>
  <si>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</si>
  <si>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</si>
  <si>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</si>
  <si>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</si>
  <si>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</si>
  <si>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</si>
  <si>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</si>
  <si>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</si>
  <si>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</si>
  <si>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</si>
  <si>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</si>
  <si>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</si>
  <si>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</si>
  <si>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</si>
  <si>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</si>
  <si>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</si>
  <si>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</si>
  <si>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</si>
  <si>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</si>
  <si>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</si>
  <si>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</si>
  <si>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</si>
  <si>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</si>
  <si>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</si>
  <si>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</si>
  <si>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</si>
  <si>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</si>
  <si>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</si>
  <si>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</si>
  <si>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</si>
  <si>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</si>
  <si>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</si>
  <si>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</si>
  <si>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</si>
  <si>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</si>
  <si>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</si>
  <si>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</si>
  <si>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</si>
  <si>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</si>
  <si>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</si>
  <si>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</si>
  <si>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</si>
  <si>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</si>
  <si>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</si>
  <si>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</si>
  <si>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</si>
  <si>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</si>
  <si>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</si>
  <si>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</si>
  <si>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</si>
  <si>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</si>
  <si>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</si>
  <si>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</si>
  <si>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</si>
  <si>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</si>
  <si>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</si>
  <si>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</si>
  <si>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</si>
  <si>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</si>
  <si>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</si>
  <si>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</si>
  <si>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</si>
  <si>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</si>
  <si>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</si>
  <si>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</si>
  <si>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</si>
  <si>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</si>
  <si>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</si>
  <si>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</si>
  <si>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</si>
  <si>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</si>
  <si>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</si>
  <si>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</si>
  <si>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</si>
  <si>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</si>
  <si>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</si>
  <si>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</si>
  <si>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</si>
  <si>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</si>
  <si>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</si>
  <si>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</si>
  <si>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</si>
  <si>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</si>
  <si>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</si>
  <si>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</si>
  <si>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</si>
  <si>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</si>
  <si>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</si>
  <si>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</si>
  <si>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</si>
  <si>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</si>
  <si>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</si>
  <si>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</si>
  <si>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</si>
  <si>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</si>
  <si>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</si>
  <si>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</si>
  <si>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</si>
  <si>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</si>
  <si>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</si>
  <si>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</si>
  <si>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</si>
  <si>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</si>
  <si>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</si>
  <si>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</si>
  <si>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</si>
  <si>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</si>
  <si>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</si>
  <si>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</si>
  <si>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</si>
  <si>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</si>
  <si>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</si>
  <si>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</si>
  <si>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</si>
  <si>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</si>
  <si>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</si>
  <si>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</si>
  <si>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</si>
  <si>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</si>
  <si>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</si>
  <si>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</si>
  <si>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</si>
  <si>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</si>
  <si>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</si>
  <si>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</si>
  <si>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</si>
  <si>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</si>
  <si>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</si>
  <si>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</si>
  <si>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</si>
  <si>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</si>
  <si>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</si>
  <si>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</si>
  <si>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</si>
  <si>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</si>
  <si>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</si>
  <si>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</si>
  <si>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</si>
  <si>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</si>
  <si>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</si>
  <si>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</si>
  <si>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</si>
  <si>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</si>
  <si>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</si>
  <si>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</si>
  <si>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</si>
  <si>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</si>
  <si>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</si>
  <si>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</si>
  <si>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</si>
  <si>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</si>
  <si>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</si>
  <si>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</si>
  <si>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</si>
  <si>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</si>
  <si>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</si>
  <si>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</si>
  <si>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</si>
  <si>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</si>
  <si>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</si>
  <si>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</si>
  <si>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</si>
  <si>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</si>
  <si>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</si>
  <si>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</si>
  <si>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</si>
  <si>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</si>
  <si>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</si>
  <si>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</si>
  <si>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</si>
  <si>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</si>
  <si>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</si>
  <si>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</si>
  <si>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</si>
  <si>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</si>
  <si>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</si>
  <si>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</si>
  <si>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</si>
  <si>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</si>
  <si>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</si>
  <si>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</si>
  <si>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</si>
  <si>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</si>
  <si>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</si>
  <si>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</si>
  <si>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</si>
  <si>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</si>
  <si>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</si>
  <si>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</si>
  <si>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</si>
  <si>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</si>
  <si>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</si>
  <si>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</si>
  <si>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</si>
  <si>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</si>
  <si>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</si>
  <si>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</si>
  <si>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</si>
  <si>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</si>
  <si>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</si>
  <si>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</si>
  <si>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</si>
  <si>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</si>
  <si>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</si>
  <si>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</si>
  <si>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</si>
  <si>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</si>
  <si>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</si>
  <si>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</si>
  <si>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</si>
  <si>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</si>
  <si>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</si>
  <si>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</si>
  <si>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</si>
  <si>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</si>
  <si>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</si>
  <si>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</si>
  <si>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</si>
  <si>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</si>
  <si>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</si>
  <si>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</si>
  <si>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</si>
  <si>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</si>
  <si>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</si>
  <si>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</si>
  <si>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</si>
  <si>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</si>
  <si>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</si>
  <si>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</si>
  <si>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</si>
  <si>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</si>
  <si>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</si>
  <si>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</si>
  <si>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</si>
  <si>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</si>
  <si>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</si>
  <si>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</si>
  <si>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</si>
  <si>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</si>
  <si>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</si>
  <si>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</si>
  <si>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</si>
  <si>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</si>
  <si>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</si>
  <si>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</si>
  <si>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</si>
  <si>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</si>
  <si>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</si>
  <si>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</si>
  <si>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</si>
  <si>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</si>
  <si>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</si>
  <si>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</si>
  <si>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</si>
  <si>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</si>
  <si>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</si>
  <si>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</si>
  <si>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</si>
  <si>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</si>
  <si>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</si>
  <si>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</si>
  <si>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</si>
  <si>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</si>
  <si>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</si>
  <si>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</si>
  <si>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</si>
  <si>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</si>
  <si>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</si>
  <si>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</si>
  <si>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</si>
  <si>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</si>
  <si>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</si>
  <si>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</si>
  <si>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</si>
  <si>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</si>
  <si>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</si>
  <si>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</si>
  <si>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</si>
  <si>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</si>
  <si>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</si>
  <si>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</si>
  <si>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</si>
  <si>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</si>
  <si>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</si>
  <si>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</si>
  <si>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</si>
  <si>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</si>
  <si>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</si>
  <si>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</si>
  <si>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</si>
  <si>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</si>
  <si>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</si>
  <si>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</si>
  <si>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</si>
  <si>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</si>
  <si>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</si>
  <si>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</si>
  <si>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</si>
  <si>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</si>
  <si>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</si>
  <si>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</si>
  <si>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</si>
  <si>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</si>
  <si>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</si>
  <si>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</si>
  <si>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</si>
  <si>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</si>
  <si>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</si>
  <si>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</si>
  <si>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</si>
  <si>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</si>
  <si>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</si>
  <si>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</si>
  <si>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</si>
  <si>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</si>
  <si>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</si>
  <si>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</si>
  <si>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</si>
  <si>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</si>
  <si>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</si>
  <si>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</si>
  <si>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</si>
  <si>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</si>
  <si>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</si>
  <si>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</si>
  <si>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</si>
  <si>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</si>
  <si>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</si>
  <si>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</si>
  <si>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</si>
  <si>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</si>
  <si>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</si>
  <si>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</si>
  <si>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</si>
  <si>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</si>
  <si>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</si>
  <si>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</si>
  <si>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</si>
  <si>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</si>
  <si>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</si>
  <si>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</si>
  <si>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</si>
  <si>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</si>
  <si>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</si>
  <si>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</si>
  <si>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</si>
  <si>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</si>
  <si>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</si>
  <si>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</si>
  <si>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</si>
  <si>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</si>
  <si>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</si>
  <si>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</si>
  <si>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</si>
  <si>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</si>
  <si>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</si>
  <si>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</si>
  <si>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</si>
  <si>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</si>
  <si>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</si>
  <si>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</si>
  <si>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</si>
  <si>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</si>
  <si>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</si>
  <si>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</si>
  <si>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</si>
  <si>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</si>
  <si>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</si>
  <si>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</si>
  <si>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</si>
  <si>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</si>
  <si>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</si>
  <si>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</si>
  <si>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</si>
  <si>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</si>
  <si>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</si>
  <si>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</si>
  <si>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</si>
  <si>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</si>
  <si>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</si>
  <si>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</si>
  <si>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</si>
  <si>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</si>
  <si>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</si>
  <si>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</si>
  <si>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</si>
  <si>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</si>
  <si>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</si>
  <si>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</si>
  <si>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</si>
  <si>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</si>
  <si>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</si>
  <si>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</si>
  <si>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</si>
  <si>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</si>
  <si>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</si>
  <si>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</si>
  <si>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</si>
  <si>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</si>
  <si>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</si>
  <si>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</si>
  <si>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</si>
  <si>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</si>
  <si>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</si>
  <si>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</si>
  <si>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</si>
  <si>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</si>
  <si>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</si>
  <si>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</si>
  <si>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</si>
  <si>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</si>
  <si>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</si>
  <si>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</si>
  <si>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</si>
  <si>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</si>
  <si>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</si>
  <si>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</si>
  <si>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</si>
  <si>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</si>
  <si>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</si>
  <si>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</si>
  <si>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</si>
  <si>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</si>
  <si>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</si>
  <si>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</si>
  <si>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</si>
  <si>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</si>
  <si>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</si>
  <si>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</si>
  <si>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</si>
  <si>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</si>
  <si>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</si>
  <si>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</si>
  <si>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</si>
  <si>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</si>
  <si>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</si>
  <si>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</si>
  <si>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</si>
  <si>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</si>
  <si>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</si>
  <si>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</si>
  <si>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</si>
  <si>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</si>
  <si>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</si>
  <si>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</si>
  <si>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</si>
  <si>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</si>
  <si>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</si>
  <si>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</si>
  <si>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</si>
  <si>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</si>
  <si>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</si>
  <si>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</si>
  <si>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</si>
  <si>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</si>
  <si>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</si>
  <si>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</si>
  <si>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</si>
  <si>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</si>
  <si>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</si>
  <si>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</si>
  <si>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</si>
  <si>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</si>
  <si>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</si>
  <si>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</si>
  <si>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</si>
  <si>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</si>
  <si>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</si>
  <si>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</si>
  <si>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</si>
  <si>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</si>
  <si>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</si>
  <si>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</si>
  <si>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</si>
  <si>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</si>
  <si>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</si>
  <si>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</si>
  <si>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</si>
  <si>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</si>
  <si>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</si>
  <si>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</si>
  <si>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</si>
  <si>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</si>
  <si>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</si>
  <si>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</si>
  <si>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</si>
  <si>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</si>
  <si>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</si>
  <si>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</si>
  <si>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</si>
  <si>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</si>
  <si>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</si>
  <si>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</si>
  <si>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</si>
  <si>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</si>
  <si>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</si>
  <si>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</si>
  <si>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</si>
  <si>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</si>
  <si>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</si>
  <si>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</si>
  <si>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</si>
  <si>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</si>
  <si>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</si>
  <si>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</si>
  <si>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</si>
  <si>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</si>
  <si>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</si>
  <si>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</si>
  <si>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</si>
  <si>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</si>
  <si>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</si>
  <si>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</si>
  <si>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</si>
  <si>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</si>
  <si>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</si>
  <si>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</si>
  <si>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</si>
  <si>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</si>
  <si>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</si>
  <si>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</si>
  <si>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</si>
  <si>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</si>
  <si>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</si>
  <si>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</si>
  <si>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</si>
  <si>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</si>
  <si>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</si>
  <si>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</si>
  <si>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</si>
  <si>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</si>
  <si>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</si>
  <si>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</si>
  <si>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</si>
  <si>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</si>
  <si>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</si>
  <si>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</si>
  <si>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</si>
  <si>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</si>
  <si>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</si>
  <si>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</si>
  <si>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</si>
  <si>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</si>
  <si>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</si>
  <si>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</si>
  <si>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</si>
  <si>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</si>
  <si>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</si>
  <si>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</si>
  <si>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</si>
  <si>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</si>
  <si>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</si>
  <si>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</si>
  <si>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</si>
  <si>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</si>
  <si>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</si>
  <si>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</si>
  <si>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</si>
  <si>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</si>
  <si>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</si>
  <si>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</si>
  <si>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</si>
  <si>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</si>
  <si>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</si>
  <si>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</si>
  <si>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</si>
  <si>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</si>
  <si>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</si>
  <si>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</si>
  <si>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</si>
  <si>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</si>
  <si>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</si>
  <si>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</si>
  <si>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</si>
  <si>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</si>
  <si>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</si>
  <si>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</si>
  <si>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</si>
  <si>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</si>
  <si>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</si>
  <si>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</si>
  <si>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</si>
  <si>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</si>
  <si>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</si>
  <si>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</si>
  <si>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</si>
  <si>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</si>
  <si>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</si>
  <si>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</si>
  <si>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</si>
  <si>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</si>
  <si>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</si>
  <si>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</si>
  <si>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</si>
  <si>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</si>
  <si>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</si>
  <si>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</si>
  <si>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</si>
  <si>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</si>
  <si>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</si>
  <si>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</si>
  <si>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</si>
  <si>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</si>
  <si>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</si>
  <si>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</si>
  <si>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</si>
  <si>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</si>
  <si>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</si>
  <si>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</si>
  <si>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</si>
  <si>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</si>
  <si>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</si>
  <si>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</si>
  <si>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</si>
  <si>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</si>
  <si>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</si>
  <si>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</si>
  <si>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</si>
  <si>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</si>
  <si>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</si>
  <si>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</si>
  <si>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</si>
  <si>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</si>
  <si>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</si>
  <si>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</si>
  <si>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</si>
  <si>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</si>
  <si>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</si>
  <si>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</si>
  <si>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</si>
  <si>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</si>
  <si>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</si>
  <si>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</si>
  <si>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</si>
  <si>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</si>
  <si>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</si>
  <si>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</si>
  <si>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</si>
  <si>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</si>
  <si>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</si>
  <si>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</si>
  <si>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</si>
  <si>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</si>
  <si>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</si>
  <si>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</si>
  <si>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</si>
  <si>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</si>
  <si>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</si>
  <si>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</si>
  <si>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</si>
  <si>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</si>
  <si>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</si>
  <si>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</si>
  <si>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</si>
  <si>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</si>
  <si>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</si>
  <si>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</si>
  <si>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</si>
  <si>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</si>
  <si>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</si>
  <si>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</si>
  <si>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</si>
  <si>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</si>
  <si>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</si>
  <si>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</si>
  <si>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</si>
  <si>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</si>
  <si>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</si>
  <si>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</si>
  <si>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</si>
  <si>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</si>
  <si>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</si>
  <si>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</si>
  <si>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</si>
  <si>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</si>
  <si>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</si>
  <si>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</si>
  <si>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</si>
  <si>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</si>
  <si>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</si>
  <si>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</si>
  <si>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</si>
  <si>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</si>
  <si>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</si>
  <si>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</si>
  <si>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</si>
  <si>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</si>
  <si>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</si>
  <si>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</si>
  <si>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</si>
  <si>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</si>
  <si>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</si>
  <si>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</si>
  <si>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</si>
  <si>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</si>
  <si>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</si>
  <si>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</si>
  <si>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</si>
  <si>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</si>
  <si>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</si>
  <si>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</si>
  <si>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</si>
  <si>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</si>
  <si>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</si>
  <si>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</si>
  <si>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</si>
  <si>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</si>
  <si>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</si>
  <si>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</si>
  <si>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</si>
  <si>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</si>
  <si>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</si>
  <si>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</si>
  <si>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</si>
  <si>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</si>
  <si>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</si>
  <si>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</si>
  <si>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</si>
  <si>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</si>
  <si>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</si>
  <si>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</si>
  <si>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</si>
  <si>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</si>
  <si>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</si>
  <si>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</si>
  <si>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</si>
  <si>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</si>
  <si>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</si>
  <si>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</si>
  <si>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</si>
  <si>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</si>
  <si>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</si>
  <si>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</si>
  <si>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</si>
  <si>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</si>
  <si>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</si>
  <si>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</si>
  <si>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</si>
  <si>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</si>
  <si>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</si>
  <si>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</si>
  <si>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</si>
  <si>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</si>
  <si>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</si>
  <si>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</si>
  <si>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</si>
  <si>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</si>
  <si>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</si>
  <si>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</si>
  <si>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</si>
  <si>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</si>
  <si>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</si>
  <si>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</si>
  <si>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</si>
  <si>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</si>
  <si>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</si>
  <si>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</si>
  <si>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</si>
  <si>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</si>
  <si>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</si>
  <si>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</si>
  <si>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</si>
  <si>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</si>
  <si>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</si>
  <si>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</si>
  <si>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</si>
  <si>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</si>
  <si>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</si>
  <si>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</si>
  <si>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</si>
  <si>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</si>
  <si>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</si>
  <si>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</si>
  <si>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</si>
  <si>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</si>
  <si>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</si>
  <si>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</si>
  <si>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</si>
  <si>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</si>
  <si>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</si>
  <si>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</si>
  <si>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</si>
  <si>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</si>
  <si>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</si>
  <si>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</si>
  <si>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</si>
  <si>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</si>
  <si>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</si>
  <si>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</si>
  <si>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</si>
  <si>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</si>
  <si>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</si>
  <si>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</si>
  <si>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</si>
  <si>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</si>
  <si>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</si>
  <si>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</si>
  <si>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</si>
  <si>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</si>
  <si>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</si>
  <si>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</si>
  <si>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</si>
  <si>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</si>
  <si>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</si>
  <si>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</si>
  <si>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</si>
  <si>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</si>
  <si>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</si>
  <si>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</si>
  <si>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</si>
  <si>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</si>
  <si>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</si>
  <si>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</si>
  <si>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</si>
  <si>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</si>
  <si>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</si>
  <si>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</si>
  <si>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</si>
  <si>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</si>
  <si>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</si>
  <si>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</si>
  <si>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</si>
  <si>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</si>
  <si>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</si>
  <si>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</si>
  <si>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</si>
  <si>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</si>
  <si>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</si>
  <si>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</si>
  <si>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</si>
  <si>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</si>
  <si>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</si>
  <si>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</si>
  <si>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</si>
  <si>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</si>
  <si>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</si>
  <si>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</si>
  <si>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</si>
  <si>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</si>
  <si>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</si>
  <si>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</si>
  <si>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</si>
  <si>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</si>
  <si>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</si>
  <si>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</si>
  <si>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</si>
  <si>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</si>
  <si>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</si>
  <si>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</si>
  <si>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</si>
  <si>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</si>
  <si>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</si>
  <si>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</si>
  <si>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</si>
  <si>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</si>
  <si>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</si>
  <si>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</si>
  <si>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</si>
  <si>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</si>
  <si>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</si>
  <si>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</si>
  <si>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</si>
  <si>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</si>
  <si>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</si>
  <si>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</si>
  <si>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</si>
  <si>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</si>
  <si>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</si>
  <si>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</si>
  <si>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</si>
  <si>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</si>
  <si>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</si>
  <si>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</si>
  <si>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</si>
  <si>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</si>
  <si>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</si>
  <si>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</si>
  <si>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</si>
  <si>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</si>
  <si>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</si>
  <si>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</si>
  <si>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</si>
  <si>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</si>
  <si>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</si>
  <si>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</si>
  <si>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</si>
  <si>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</si>
  <si>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</si>
  <si>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</si>
  <si>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</si>
  <si>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</si>
  <si>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</si>
  <si>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</si>
  <si>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</si>
  <si>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</si>
  <si>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</si>
  <si>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</si>
  <si>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</si>
  <si>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</si>
  <si>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</si>
  <si>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</si>
  <si>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</si>
  <si>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</si>
  <si>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</si>
  <si>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</si>
  <si>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</si>
  <si>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</si>
  <si>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</si>
  <si>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</si>
  <si>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</si>
  <si>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</si>
  <si>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</si>
  <si>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</si>
  <si>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</si>
  <si>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</si>
  <si>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</si>
  <si>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</si>
  <si>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</si>
  <si>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</si>
  <si>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</si>
  <si>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</si>
  <si>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</si>
  <si>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</si>
  <si>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</si>
  <si>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</si>
  <si>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</si>
  <si>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</si>
  <si>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</si>
  <si>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</si>
  <si>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</si>
  <si>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</si>
  <si>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</si>
  <si>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</si>
  <si>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</si>
  <si>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</si>
  <si>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</si>
  <si>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</si>
  <si>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</si>
  <si>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</si>
  <si>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</si>
  <si>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</si>
  <si>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</si>
  <si>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</si>
  <si>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</si>
  <si>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</si>
  <si>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</si>
  <si>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</si>
  <si>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</si>
  <si>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</si>
  <si>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</si>
  <si>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</si>
  <si>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</si>
  <si>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</si>
  <si>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</si>
  <si>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</si>
  <si>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</si>
  <si>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</si>
  <si>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</si>
  <si>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</si>
  <si>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</si>
  <si>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</si>
  <si>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</si>
  <si>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</si>
  <si>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</si>
  <si>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</si>
  <si>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</si>
  <si>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</si>
  <si>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</si>
  <si>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</si>
  <si>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</si>
  <si>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</si>
  <si>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</si>
  <si>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</si>
  <si>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</si>
  <si>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</si>
  <si>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</si>
  <si>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</si>
  <si>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</si>
  <si>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</si>
  <si>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</si>
  <si>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</si>
  <si>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</si>
  <si>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</si>
  <si>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</si>
  <si>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</si>
  <si>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</si>
  <si>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</si>
  <si>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</si>
  <si>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</si>
  <si>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</si>
  <si>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</si>
  <si>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</si>
  <si>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</si>
  <si>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</si>
  <si>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</si>
  <si>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</si>
  <si>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</si>
  <si>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</si>
  <si>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</si>
  <si>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</si>
  <si>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</si>
  <si>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</si>
  <si>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</si>
  <si>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</si>
  <si>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</si>
  <si>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</si>
  <si>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</si>
  <si>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</si>
  <si>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</si>
  <si>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</si>
  <si>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</si>
  <si>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</si>
  <si>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</si>
  <si>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</si>
  <si>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</si>
  <si>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</si>
  <si>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</si>
  <si>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</si>
  <si>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</si>
  <si>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</si>
  <si>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</si>
  <si>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</si>
  <si>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</si>
  <si>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</si>
  <si>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</si>
  <si>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</si>
  <si>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</si>
  <si>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</si>
  <si>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</si>
  <si>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</si>
  <si>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</si>
  <si>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</si>
  <si>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</si>
  <si>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</si>
  <si>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</si>
  <si>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</si>
  <si>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</si>
  <si>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</si>
  <si>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</si>
  <si>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</si>
  <si>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</si>
  <si>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</si>
  <si>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</si>
  <si>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</si>
  <si>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</si>
  <si>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</si>
  <si>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</si>
  <si>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</si>
  <si>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</si>
  <si>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</si>
  <si>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</si>
  <si>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</si>
  <si>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</si>
  <si>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</si>
  <si>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</si>
  <si>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</si>
  <si>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</si>
  <si>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</si>
  <si>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</si>
  <si>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</si>
  <si>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</si>
  <si>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</si>
  <si>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</si>
  <si>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</si>
  <si>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</si>
  <si>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</si>
  <si>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</si>
  <si>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</si>
  <si>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</si>
  <si>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</si>
  <si>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</si>
  <si>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</si>
  <si>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</si>
  <si>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</si>
  <si>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</si>
  <si>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</si>
  <si>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</si>
  <si>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</si>
  <si>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</si>
  <si>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</si>
  <si>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</si>
  <si>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</si>
  <si>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</si>
  <si>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</si>
  <si>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</si>
  <si>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</si>
  <si>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</si>
  <si>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</si>
  <si>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</si>
  <si>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</si>
  <si>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</si>
  <si>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</si>
  <si>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</si>
  <si>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</si>
  <si>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</si>
  <si>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</si>
  <si>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</si>
  <si>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</si>
  <si>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</si>
  <si>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</si>
  <si>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</si>
  <si>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</si>
  <si>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</si>
  <si>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</si>
  <si>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</si>
  <si>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</si>
  <si>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</si>
  <si>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</si>
  <si>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</si>
  <si>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</si>
  <si>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</si>
  <si>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</si>
  <si>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</si>
  <si>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</si>
  <si>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</si>
  <si>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</si>
  <si>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</si>
  <si>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</si>
  <si>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</si>
  <si>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</si>
  <si>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</si>
  <si>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</si>
  <si>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</si>
  <si>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</si>
  <si>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</si>
  <si>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</si>
  <si>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</si>
  <si>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</si>
  <si>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</si>
  <si>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</si>
  <si>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</si>
  <si>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</si>
  <si>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</si>
  <si>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</si>
  <si>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</si>
  <si>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</si>
  <si>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</si>
  <si>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</si>
  <si>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</si>
  <si>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</si>
  <si>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</si>
  <si>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</si>
  <si>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</si>
  <si>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</si>
  <si>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</si>
  <si>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</si>
  <si>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</si>
  <si>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</si>
  <si>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</si>
  <si>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</si>
  <si>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</si>
  <si>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</si>
  <si>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</si>
  <si>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</si>
  <si>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</si>
  <si>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</si>
  <si>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</si>
  <si>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</si>
  <si>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</si>
  <si>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</si>
  <si>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</si>
  <si>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</si>
  <si>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</si>
  <si>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</si>
  <si>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</si>
  <si>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</si>
  <si>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</si>
  <si>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</si>
  <si>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</si>
  <si>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</si>
  <si>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</si>
  <si>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</si>
  <si>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</si>
  <si>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</si>
  <si>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</si>
  <si>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</si>
  <si>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</si>
  <si>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</si>
  <si>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</si>
  <si>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</si>
  <si>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</si>
  <si>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</si>
  <si>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</si>
  <si>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</si>
  <si>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</si>
  <si>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</si>
  <si>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</si>
  <si>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</si>
  <si>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</si>
  <si>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</si>
  <si>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</si>
  <si>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</si>
  <si>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</si>
  <si>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</si>
  <si>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</si>
  <si>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</si>
  <si>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</si>
  <si>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</si>
  <si>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</si>
  <si>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</si>
  <si>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</si>
  <si>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</si>
  <si>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</si>
  <si>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</si>
  <si>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</si>
  <si>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</si>
  <si>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</si>
  <si>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</si>
  <si>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</si>
  <si>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</si>
  <si>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</si>
  <si>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</si>
  <si>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</si>
  <si>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</si>
  <si>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</si>
  <si>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</si>
  <si>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</si>
  <si>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</si>
  <si>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</si>
  <si>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</si>
  <si>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</si>
  <si>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</si>
  <si>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</si>
  <si>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</si>
  <si>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</si>
  <si>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</si>
  <si>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</si>
  <si>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</si>
  <si>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</si>
  <si>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</si>
  <si>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</si>
  <si>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</si>
  <si>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</si>
  <si>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</si>
  <si>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</si>
  <si>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</si>
  <si>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</si>
  <si>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</si>
  <si>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</si>
  <si>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</si>
  <si>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</si>
  <si>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</si>
  <si>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</si>
  <si>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</si>
  <si>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</si>
  <si>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</si>
  <si>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</si>
  <si>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</si>
  <si>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</si>
  <si>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</si>
  <si>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</si>
  <si>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</si>
  <si>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</si>
  <si>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</si>
  <si>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</si>
  <si>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</si>
  <si>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</si>
  <si>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</si>
  <si>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</si>
  <si>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</si>
  <si>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</si>
  <si>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</si>
  <si>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</si>
  <si>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</si>
  <si>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</si>
  <si>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</si>
  <si>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</si>
  <si>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</si>
  <si>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</si>
  <si>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</si>
  <si>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</si>
  <si>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</si>
  <si>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</si>
  <si>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</si>
  <si>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</si>
  <si>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</si>
  <si>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</si>
  <si>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</si>
  <si>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</si>
  <si>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</si>
  <si>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</si>
  <si>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</si>
  <si>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</si>
  <si>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</si>
  <si>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</si>
  <si>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</si>
  <si>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</si>
  <si>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</si>
  <si>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</si>
  <si>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</si>
  <si>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</si>
  <si>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</si>
  <si>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</si>
  <si>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</si>
  <si>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</si>
  <si>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</si>
  <si>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</si>
  <si>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</si>
  <si>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</si>
  <si>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</si>
  <si>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</si>
  <si>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</si>
  <si>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</si>
  <si>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</si>
  <si>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</si>
  <si>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</si>
  <si>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</si>
  <si>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</si>
  <si>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</si>
  <si>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</si>
  <si>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</si>
  <si>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</si>
  <si>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</si>
  <si>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</si>
  <si>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</si>
  <si>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</si>
  <si>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</si>
  <si>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</si>
  <si>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</si>
  <si>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</si>
  <si>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</si>
  <si>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</si>
  <si>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</si>
  <si>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</si>
  <si>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</si>
  <si>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</si>
  <si>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</si>
  <si>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</si>
  <si>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</si>
  <si>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</si>
  <si>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</si>
  <si>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</si>
  <si>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</si>
  <si>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</si>
  <si>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</si>
  <si>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</si>
  <si>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</si>
  <si>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</si>
  <si>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</si>
  <si>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</si>
  <si>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</si>
  <si>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</si>
  <si>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</si>
  <si>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</si>
  <si>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</si>
  <si>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</si>
  <si>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</si>
  <si>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</si>
  <si>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</si>
  <si>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</si>
  <si>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</si>
  <si>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</si>
  <si>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</si>
  <si>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</si>
  <si>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</si>
  <si>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</si>
  <si>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</si>
  <si>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</si>
  <si>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</si>
  <si>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</si>
  <si>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</si>
  <si>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</si>
  <si>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</si>
  <si>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</si>
  <si>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</si>
  <si>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</si>
  <si>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</si>
  <si>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</si>
  <si>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</si>
  <si>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</si>
  <si>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</si>
  <si>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</si>
  <si>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</si>
  <si>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</si>
  <si>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</si>
  <si>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</si>
  <si>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</si>
  <si>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</si>
  <si>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</si>
  <si>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</si>
  <si>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</si>
  <si>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</si>
  <si>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</si>
  <si>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</si>
  <si>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</si>
  <si>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</si>
  <si>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</si>
  <si>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</si>
  <si>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</si>
  <si>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</si>
  <si>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</si>
  <si>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</si>
  <si>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</si>
  <si>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</si>
  <si>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</si>
  <si>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</si>
  <si>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</si>
  <si>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</si>
  <si>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</si>
  <si>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</si>
  <si>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</si>
  <si>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</si>
  <si>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</si>
  <si>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</si>
  <si>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</si>
  <si>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</si>
  <si>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</si>
  <si>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</si>
  <si>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</si>
  <si>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</si>
  <si>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</si>
  <si>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</si>
  <si>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</si>
  <si>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</si>
  <si>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</si>
  <si>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</si>
  <si>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</si>
  <si>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</si>
  <si>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</si>
  <si>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</si>
  <si>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</si>
  <si>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</si>
  <si>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</si>
  <si>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</si>
  <si>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</si>
  <si>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</si>
  <si>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</si>
  <si>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</si>
  <si>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</si>
  <si>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</si>
  <si>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</si>
  <si>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</si>
  <si>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</si>
  <si>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</si>
  <si>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</si>
  <si>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</si>
  <si>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</si>
  <si>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</si>
  <si>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</si>
  <si>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</si>
  <si>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</si>
  <si>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</si>
  <si>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</si>
  <si>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</si>
  <si>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</si>
  <si>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</si>
  <si>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</si>
  <si>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</si>
  <si>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</si>
  <si>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</si>
  <si>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</si>
  <si>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</si>
  <si>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</si>
  <si>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</si>
  <si>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</si>
  <si>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</si>
  <si>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</si>
  <si>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</si>
  <si>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</si>
  <si>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</si>
  <si>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</si>
  <si>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</si>
  <si>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</si>
  <si>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</si>
  <si>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</si>
  <si>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</si>
  <si>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</si>
  <si>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</si>
  <si>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</si>
  <si>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</si>
  <si>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</si>
  <si>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</si>
  <si>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</si>
  <si>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</si>
  <si>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</si>
  <si>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</si>
  <si>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</si>
  <si>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</si>
  <si>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</si>
  <si>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</si>
  <si>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</si>
  <si>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</si>
  <si>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</si>
  <si>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</si>
  <si>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</si>
  <si>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</si>
  <si>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</si>
  <si>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</si>
  <si>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</si>
  <si>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</si>
  <si>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</si>
  <si>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</si>
  <si>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</si>
  <si>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</si>
  <si>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</si>
  <si>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</si>
  <si>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</si>
  <si>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</si>
  <si>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</si>
  <si>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</si>
  <si>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</si>
  <si>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</si>
  <si>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</si>
  <si>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</si>
  <si>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</si>
  <si>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</si>
  <si>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</si>
  <si>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</si>
  <si>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</si>
  <si>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</si>
  <si>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</si>
  <si>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</si>
  <si>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</si>
  <si>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</si>
  <si>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</si>
  <si>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</si>
  <si>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</si>
  <si>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</si>
  <si>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</si>
  <si>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</si>
  <si>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</si>
  <si>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</si>
  <si>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</si>
  <si>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</si>
  <si>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</si>
  <si>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</si>
  <si>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</si>
  <si>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</si>
  <si>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</si>
  <si>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</si>
  <si>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</si>
  <si>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</si>
  <si>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</si>
  <si>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</si>
  <si>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</si>
  <si>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</si>
  <si>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</si>
  <si>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</si>
  <si>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</si>
  <si>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</si>
  <si>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</si>
  <si>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</si>
  <si>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</si>
  <si>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</si>
  <si>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</si>
  <si>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</si>
  <si>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</si>
  <si>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</si>
  <si>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</si>
  <si>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</si>
  <si>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</si>
  <si>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</si>
  <si>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</si>
  <si>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</si>
  <si>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</si>
  <si>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</si>
  <si>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</si>
  <si>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</si>
  <si>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</si>
  <si>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</si>
  <si>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</si>
  <si>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</si>
  <si>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</si>
  <si>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</si>
  <si>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</si>
  <si>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</si>
  <si>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</si>
  <si>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</si>
  <si>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</si>
  <si>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</si>
  <si>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</si>
  <si>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</si>
  <si>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</si>
  <si>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</si>
  <si>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</si>
  <si>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</si>
  <si>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</si>
  <si>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</si>
  <si>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</si>
  <si>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</si>
  <si>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</si>
  <si>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</si>
  <si>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</si>
  <si>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</si>
  <si>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</si>
  <si>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</si>
  <si>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</si>
  <si>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</si>
  <si>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</si>
  <si>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</si>
  <si>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</si>
  <si>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</si>
  <si>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</si>
  <si>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</si>
  <si>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</si>
  <si>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</si>
  <si>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</si>
  <si>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</si>
  <si>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</si>
  <si>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</si>
  <si>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</si>
  <si>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</si>
  <si>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</si>
  <si>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</si>
  <si>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</si>
  <si>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</si>
  <si>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</si>
  <si>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</si>
  <si>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</si>
  <si>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</si>
  <si>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</si>
  <si>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</si>
  <si>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</si>
  <si>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</si>
  <si>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</si>
  <si>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</si>
  <si>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</si>
  <si>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</si>
  <si>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</si>
  <si>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</si>
  <si>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</si>
  <si>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</si>
  <si>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</si>
  <si>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</si>
  <si>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</si>
  <si>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</si>
  <si>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</si>
  <si>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</si>
  <si>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</si>
  <si>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</si>
  <si>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</si>
  <si>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</si>
  <si>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</si>
  <si>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</si>
  <si>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</si>
  <si>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</si>
  <si>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</si>
  <si>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</si>
  <si>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</si>
  <si>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</si>
  <si>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</si>
  <si>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</si>
  <si>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</si>
  <si>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</si>
  <si>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</si>
  <si>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</si>
  <si>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</si>
  <si>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</si>
  <si>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</si>
  <si>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</si>
  <si>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</si>
  <si>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</si>
  <si>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</si>
  <si>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</si>
  <si>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</si>
  <si>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</si>
  <si>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</si>
  <si>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</si>
  <si>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</si>
  <si>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</si>
  <si>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</si>
  <si>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</si>
  <si>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</si>
  <si>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</si>
  <si>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</si>
  <si>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</si>
  <si>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</si>
  <si>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</si>
  <si>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</si>
  <si>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</si>
  <si>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</si>
  <si>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</si>
  <si>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</si>
  <si>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</si>
  <si>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</si>
  <si>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</si>
  <si>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</si>
  <si>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</si>
  <si>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</si>
  <si>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</si>
  <si>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</si>
  <si>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</si>
  <si>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</si>
  <si>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</si>
  <si>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</si>
  <si>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</si>
  <si>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</si>
  <si>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</si>
  <si>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</si>
  <si>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</si>
  <si>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</si>
  <si>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</si>
  <si>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</si>
  <si>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</si>
  <si>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</si>
  <si>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</si>
  <si>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</si>
  <si>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</si>
  <si>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</si>
  <si>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</si>
  <si>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</si>
  <si>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</si>
  <si>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</si>
  <si>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</si>
  <si>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</si>
  <si>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</si>
  <si>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</si>
  <si>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</si>
  <si>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</si>
  <si>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</si>
  <si>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</si>
  <si>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</si>
  <si>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</si>
  <si>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</si>
  <si>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</si>
  <si>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</si>
  <si>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</si>
  <si>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</si>
  <si>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</si>
  <si>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</si>
  <si>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</si>
  <si>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</si>
  <si>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</si>
  <si>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</si>
  <si>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</si>
  <si>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</si>
  <si>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</si>
  <si>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</si>
  <si>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</si>
  <si>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</si>
  <si>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</si>
  <si>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</si>
  <si>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</si>
  <si>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</si>
  <si>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</si>
  <si>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</si>
  <si>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</si>
  <si>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</si>
  <si>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</si>
  <si>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</si>
  <si>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</si>
  <si>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</si>
  <si>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</si>
  <si>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</si>
  <si>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</si>
  <si>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</si>
  <si>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</si>
  <si>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</si>
  <si>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</si>
  <si>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</si>
  <si>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</si>
  <si>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</si>
  <si>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</si>
  <si>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</si>
  <si>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</si>
  <si>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</si>
  <si>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</si>
  <si>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</si>
  <si>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</si>
  <si>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</si>
  <si>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</si>
  <si>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</si>
  <si>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</si>
  <si>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</si>
  <si>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</si>
  <si>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</si>
  <si>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</si>
  <si>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</si>
  <si>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</si>
  <si>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</si>
  <si>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</si>
  <si>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</si>
  <si>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</si>
  <si>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</si>
  <si>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</si>
  <si>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</si>
  <si>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</si>
  <si>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</si>
  <si>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</si>
  <si>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</si>
  <si>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</si>
  <si>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</si>
  <si>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</si>
  <si>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</si>
  <si>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</si>
  <si>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</si>
  <si>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</si>
  <si>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</si>
  <si>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</si>
  <si>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</si>
  <si>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</si>
  <si>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</si>
  <si>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</si>
  <si>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</si>
  <si>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</si>
  <si>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</si>
  <si>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</si>
  <si>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</si>
  <si>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</si>
  <si>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</si>
  <si>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</si>
  <si>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</si>
  <si>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</si>
  <si>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</si>
  <si>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</si>
  <si>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</si>
  <si>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</si>
  <si>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</si>
  <si>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</si>
  <si>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</si>
  <si>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</si>
  <si>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</si>
  <si>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</si>
  <si>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</si>
  <si>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</si>
  <si>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</si>
  <si>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</si>
  <si>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</si>
  <si>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</si>
  <si>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</si>
  <si>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</si>
  <si>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</si>
  <si>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</si>
  <si>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</si>
  <si>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</si>
  <si>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</si>
  <si>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</si>
  <si>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</si>
  <si>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</si>
  <si>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</si>
  <si>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</si>
  <si>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</si>
  <si>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</si>
  <si>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</si>
  <si>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</si>
  <si>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</si>
  <si>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</si>
  <si>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</si>
  <si>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</si>
  <si>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</si>
  <si>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</si>
  <si>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</si>
  <si>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</si>
  <si>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</si>
  <si>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</si>
  <si>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</si>
  <si>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</si>
  <si>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</si>
  <si>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</si>
  <si>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</si>
  <si>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</si>
  <si>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</si>
  <si>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</si>
  <si>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</si>
  <si>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</si>
  <si>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</si>
  <si>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</si>
  <si>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</si>
  <si>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</si>
  <si>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</si>
  <si>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</si>
  <si>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</si>
  <si>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</si>
  <si>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</si>
  <si>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</si>
  <si>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</si>
  <si>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</si>
  <si>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</si>
  <si>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</si>
  <si>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</si>
  <si>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</si>
  <si>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</si>
  <si>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</si>
  <si>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</si>
  <si>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</si>
  <si>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</si>
  <si>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</si>
  <si>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</si>
  <si>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</si>
  <si>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</si>
  <si>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</si>
  <si>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</si>
  <si>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</si>
  <si>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</si>
  <si>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</si>
  <si>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</si>
  <si>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</si>
  <si>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</si>
  <si>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</si>
  <si>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</si>
  <si>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</si>
  <si>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</si>
  <si>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</si>
  <si>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</si>
  <si>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</si>
  <si>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</si>
  <si>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</si>
  <si>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</si>
  <si>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</si>
  <si>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</si>
  <si>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</si>
  <si>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</si>
  <si>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</si>
  <si>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</si>
  <si>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</si>
  <si>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</si>
  <si>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</si>
  <si>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</si>
  <si>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</si>
  <si>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</si>
  <si>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</si>
  <si>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</si>
  <si>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</si>
  <si>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</si>
  <si>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</si>
  <si>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</si>
  <si>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</si>
  <si>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</si>
  <si>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</si>
  <si>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</si>
  <si>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</si>
  <si>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</si>
  <si>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</si>
  <si>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</si>
  <si>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</si>
  <si>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</si>
  <si>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</si>
  <si>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</si>
  <si>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</si>
  <si>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</si>
  <si>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</si>
  <si>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</si>
  <si>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</si>
  <si>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</si>
  <si>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</si>
  <si>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</si>
  <si>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</si>
  <si>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</si>
  <si>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</si>
  <si>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</si>
  <si>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</si>
  <si>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</si>
  <si>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</si>
  <si>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</si>
  <si>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</si>
  <si>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</si>
  <si>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</si>
  <si>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</si>
  <si>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</si>
  <si>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</si>
  <si>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</si>
  <si>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</si>
  <si>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</si>
  <si>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</si>
  <si>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</si>
  <si>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</si>
  <si>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</si>
  <si>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</si>
  <si>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</si>
  <si>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</si>
  <si>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</si>
  <si>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</si>
  <si>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</si>
  <si>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</si>
  <si>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</si>
  <si>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</si>
  <si>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</si>
  <si>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</si>
  <si>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</si>
  <si>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</si>
  <si>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</si>
  <si>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</si>
  <si>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</si>
  <si>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</si>
  <si>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</si>
  <si>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</si>
  <si>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</si>
  <si>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</si>
  <si>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</si>
  <si>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</si>
  <si>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</si>
  <si>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</si>
  <si>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</si>
  <si>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</si>
  <si>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</si>
  <si>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</si>
  <si>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</si>
  <si>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</si>
  <si>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</si>
  <si>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</si>
  <si>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</si>
  <si>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</si>
  <si>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</si>
  <si>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</si>
  <si>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</si>
  <si>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</si>
  <si>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</si>
  <si>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</si>
  <si>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</si>
  <si>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</si>
  <si>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</si>
  <si>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</si>
  <si>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</si>
  <si>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</si>
  <si>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</si>
  <si>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</si>
  <si>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</si>
  <si>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</si>
  <si>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</si>
  <si>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</si>
  <si>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</si>
  <si>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</si>
  <si>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</si>
  <si>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</si>
  <si>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</si>
  <si>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</si>
  <si>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</si>
  <si>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</si>
  <si>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</si>
  <si>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</si>
  <si>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</si>
  <si>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</si>
  <si>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</si>
  <si>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</si>
  <si>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</si>
  <si>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</si>
  <si>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</si>
  <si>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</si>
  <si>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</si>
  <si>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</si>
  <si>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</si>
  <si>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</si>
  <si>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</si>
  <si>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</si>
  <si>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</si>
  <si>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</si>
  <si>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</si>
  <si>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</si>
  <si>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</si>
  <si>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</si>
  <si>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</si>
  <si>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</si>
  <si>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</si>
  <si>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</si>
  <si>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</si>
  <si>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</si>
  <si>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</si>
  <si>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</si>
  <si>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</si>
  <si>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</si>
  <si>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</si>
  <si>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</si>
  <si>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</si>
  <si>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</si>
  <si>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</si>
  <si>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</si>
  <si>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</si>
  <si>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</si>
  <si>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</si>
  <si>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</si>
  <si>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</si>
  <si>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</si>
  <si>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</si>
  <si>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</si>
  <si>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</si>
  <si>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</si>
  <si>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</si>
  <si>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</si>
  <si>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</si>
  <si>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</si>
  <si>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</si>
  <si>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</si>
  <si>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</si>
  <si>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</si>
  <si>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</si>
  <si>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</si>
  <si>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</si>
  <si>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</si>
  <si>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</si>
  <si>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</si>
  <si>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</si>
  <si>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</si>
  <si>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</si>
  <si>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</si>
  <si>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</si>
  <si>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</si>
  <si>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</si>
  <si>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</si>
  <si>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</si>
  <si>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</si>
  <si>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</si>
  <si>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</si>
  <si>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</si>
  <si>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</si>
  <si>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</si>
  <si>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</si>
  <si>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</si>
  <si>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</si>
  <si>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</si>
  <si>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</si>
  <si>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</si>
  <si>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</si>
  <si>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</si>
  <si>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</si>
  <si>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</si>
  <si>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</si>
  <si>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</si>
  <si>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</si>
  <si>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</si>
  <si>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</si>
  <si>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</si>
  <si>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</si>
  <si>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</si>
  <si>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</si>
  <si>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</si>
  <si>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</si>
  <si>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</si>
  <si>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</si>
  <si>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</si>
  <si>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</si>
  <si>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</si>
  <si>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</si>
  <si>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</si>
  <si>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</si>
  <si>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</si>
  <si>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</si>
  <si>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</si>
  <si>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</si>
  <si>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</si>
  <si>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</si>
  <si>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</si>
  <si>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</si>
  <si>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</si>
  <si>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</si>
  <si>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</si>
  <si>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</si>
  <si>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</si>
  <si>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</si>
  <si>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</si>
  <si>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</si>
  <si>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</si>
  <si>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</si>
  <si>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</si>
  <si>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</si>
  <si>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</si>
  <si>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</si>
  <si>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</si>
  <si>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</si>
  <si>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</si>
  <si>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</si>
  <si>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</si>
  <si>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</si>
  <si>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</si>
  <si>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</si>
  <si>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</si>
  <si>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</si>
  <si>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</si>
  <si>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</si>
  <si>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</si>
  <si>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</si>
  <si>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</si>
  <si>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</si>
  <si>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</si>
  <si>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</si>
  <si>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</si>
  <si>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</si>
  <si>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</si>
  <si>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</si>
  <si>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</si>
  <si>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</si>
  <si>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</si>
  <si>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</si>
  <si>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</si>
  <si>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</si>
  <si>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</si>
  <si>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</si>
  <si>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</si>
  <si>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</si>
  <si>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</si>
  <si>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</si>
  <si>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</si>
  <si>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</si>
  <si>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</si>
  <si>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</si>
  <si>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</si>
  <si>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</si>
  <si>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</si>
  <si>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</si>
  <si>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</si>
  <si>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</si>
  <si>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</si>
  <si>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</si>
  <si>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</si>
  <si>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</si>
  <si>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</si>
  <si>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</si>
  <si>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</si>
  <si>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</si>
  <si>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</si>
  <si>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</si>
  <si>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</si>
  <si>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</si>
  <si>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</si>
  <si>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</si>
  <si>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</si>
  <si>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</si>
  <si>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</si>
  <si>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</si>
  <si>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</si>
  <si>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</si>
  <si>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</si>
  <si>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</si>
  <si>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</si>
  <si>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</si>
  <si>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</si>
  <si>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</si>
  <si>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</si>
  <si>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</si>
  <si>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</si>
  <si>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</si>
  <si>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</si>
  <si>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</si>
  <si>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</si>
  <si>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</si>
  <si>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</si>
  <si>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</si>
  <si>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</si>
  <si>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</si>
  <si>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</si>
  <si>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</si>
  <si>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</si>
  <si>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</si>
  <si>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</si>
  <si>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</si>
  <si>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</si>
  <si>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</si>
  <si>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</si>
  <si>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</si>
  <si>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</si>
  <si>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</si>
  <si>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</si>
  <si>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</si>
  <si>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</si>
  <si>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</si>
  <si>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</si>
  <si>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</si>
  <si>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</si>
  <si>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</si>
  <si>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</si>
  <si>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</si>
  <si>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</si>
  <si>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</si>
  <si>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</si>
  <si>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</si>
  <si>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</si>
  <si>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</si>
  <si>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</si>
  <si>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</si>
  <si>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</si>
  <si>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</si>
  <si>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</si>
  <si>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</si>
  <si>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</si>
  <si>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</si>
  <si>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</si>
  <si>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</si>
  <si>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</si>
  <si>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</si>
  <si>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</si>
  <si>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</si>
  <si>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</si>
  <si>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</si>
  <si>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</si>
  <si>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</si>
  <si>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</si>
  <si>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</si>
  <si>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</si>
  <si>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</si>
  <si>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</si>
  <si>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</si>
  <si>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</si>
  <si>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</si>
  <si>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</si>
  <si>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</si>
  <si>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</si>
  <si>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</si>
  <si>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</si>
  <si>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</si>
  <si>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</si>
  <si>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</si>
  <si>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</si>
  <si>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</si>
  <si>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</si>
  <si>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</si>
  <si>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</si>
  <si>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</si>
  <si>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</si>
  <si>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</si>
  <si>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</si>
  <si>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</si>
  <si>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</si>
  <si>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</si>
  <si>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</si>
  <si>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</si>
  <si>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</si>
  <si>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</si>
  <si>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</si>
  <si>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</si>
  <si>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</si>
  <si>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</si>
  <si>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</si>
  <si>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</si>
  <si>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</si>
  <si>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</si>
  <si>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</si>
  <si>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</si>
  <si>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</si>
  <si>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</si>
  <si>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</si>
  <si>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</si>
  <si>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</si>
  <si>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</si>
  <si>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</si>
  <si>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</si>
  <si>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</si>
  <si>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</si>
  <si>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</si>
  <si>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</si>
  <si>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</si>
  <si>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</si>
  <si>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</si>
  <si>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</si>
  <si>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</si>
  <si>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</si>
  <si>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</si>
  <si>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</si>
  <si>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</si>
  <si>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</si>
  <si>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</si>
  <si>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</si>
  <si>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</si>
  <si>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</si>
  <si>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</si>
  <si>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</si>
  <si>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</si>
  <si>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</si>
  <si>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</si>
  <si>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</si>
  <si>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</si>
  <si>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</si>
  <si>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</si>
  <si>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</si>
  <si>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</si>
  <si>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</si>
  <si>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</si>
  <si>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</si>
  <si>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</si>
  <si>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</si>
  <si>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</si>
  <si>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</si>
  <si>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</si>
  <si>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</si>
  <si>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</si>
  <si>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</si>
  <si>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</si>
  <si>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</si>
  <si>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</si>
  <si>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</si>
  <si>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</si>
  <si>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</si>
  <si>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</si>
  <si>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</si>
  <si>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</si>
  <si>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</si>
  <si>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</si>
  <si>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</si>
  <si>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</si>
  <si>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</si>
  <si>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</si>
  <si>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</si>
  <si>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</si>
  <si>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</si>
  <si>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</si>
  <si>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</si>
  <si>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</si>
  <si>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</si>
  <si>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</si>
  <si>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</si>
  <si>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</si>
  <si>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</si>
  <si>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</si>
  <si>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</si>
  <si>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</si>
  <si>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</si>
  <si>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</si>
  <si>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</si>
  <si>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</si>
  <si>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</si>
  <si>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</si>
  <si>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</si>
  <si>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</si>
  <si>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</si>
  <si>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</si>
  <si>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</si>
  <si>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</si>
  <si>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</si>
  <si>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</si>
  <si>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</si>
  <si>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</si>
  <si>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</si>
  <si>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</si>
  <si>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</si>
  <si>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</si>
  <si>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</si>
  <si>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</si>
  <si>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</si>
  <si>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</si>
  <si>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</si>
  <si>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</si>
  <si>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</si>
  <si>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</si>
  <si>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</si>
  <si>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</si>
  <si>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</si>
  <si>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</si>
  <si>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</si>
  <si>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</si>
  <si>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</si>
  <si>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</si>
  <si>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</si>
  <si>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</si>
  <si>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</si>
  <si>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</si>
  <si>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</si>
  <si>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</si>
  <si>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</si>
  <si>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</si>
  <si>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</si>
  <si>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</si>
  <si>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</si>
  <si>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</si>
  <si>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</si>
  <si>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</si>
  <si>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</si>
  <si>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</si>
  <si>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</si>
  <si>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</si>
  <si>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</si>
  <si>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</si>
  <si>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</si>
  <si>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</si>
  <si>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</si>
  <si>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</si>
  <si>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</si>
  <si>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</si>
  <si>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</si>
  <si>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</si>
  <si>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</si>
  <si>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</si>
  <si>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</si>
  <si>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</si>
  <si>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</si>
  <si>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</si>
  <si>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</si>
  <si>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</si>
  <si>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</si>
  <si>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</si>
  <si>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</si>
  <si>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</si>
  <si>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</si>
  <si>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</si>
  <si>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</si>
  <si>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</si>
  <si>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</si>
  <si>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</si>
  <si>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</si>
  <si>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</si>
  <si>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</si>
  <si>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</si>
  <si>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</si>
  <si>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</si>
  <si>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</si>
  <si>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</si>
  <si>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</si>
  <si>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</si>
  <si>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</si>
  <si>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</si>
  <si>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</si>
  <si>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</si>
  <si>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</si>
  <si>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</si>
  <si>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</si>
  <si>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</si>
  <si>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</si>
  <si>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</si>
  <si>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</si>
  <si>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</si>
  <si>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</si>
  <si>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</si>
  <si>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</si>
  <si>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</si>
  <si>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</si>
  <si>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</si>
  <si>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</si>
  <si>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</si>
  <si>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</si>
  <si>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</si>
  <si>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</si>
  <si>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</si>
  <si>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</si>
  <si>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</si>
  <si>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</si>
  <si>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</si>
  <si>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</si>
  <si>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</si>
  <si>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</si>
  <si>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</si>
  <si>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</si>
  <si>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</si>
  <si>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</si>
  <si>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</si>
  <si>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</si>
  <si>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</si>
  <si>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</si>
  <si>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</si>
  <si>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</si>
  <si>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</si>
  <si>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</si>
  <si>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</si>
  <si>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</si>
  <si>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</si>
  <si>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</si>
  <si>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</si>
  <si>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</si>
  <si>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</si>
  <si>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</si>
  <si>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</si>
  <si>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</si>
  <si>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</si>
  <si>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</si>
  <si>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</si>
  <si>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</si>
  <si>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</si>
  <si>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</si>
  <si>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</si>
  <si>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</si>
  <si>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</si>
  <si>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</si>
  <si>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</si>
  <si>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</si>
  <si>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</si>
  <si>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</si>
  <si>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</si>
  <si>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</si>
  <si>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</si>
  <si>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</si>
  <si>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</si>
  <si>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</si>
  <si>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</si>
  <si>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</si>
  <si>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</si>
  <si>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</si>
  <si>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</si>
  <si>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</si>
  <si>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</si>
  <si>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</si>
  <si>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</si>
  <si>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</si>
  <si>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</si>
  <si>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</si>
  <si>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</si>
  <si>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</si>
  <si>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</si>
  <si>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</si>
  <si>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</si>
  <si>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</si>
  <si>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</si>
  <si>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</si>
  <si>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</si>
  <si>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</si>
  <si>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</si>
  <si>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</si>
  <si>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</si>
  <si>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</si>
  <si>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</si>
  <si>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</si>
  <si>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</si>
  <si>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</si>
  <si>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</si>
  <si>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</si>
  <si>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</si>
  <si>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</si>
  <si>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</si>
  <si>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</si>
  <si>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</si>
  <si>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</si>
  <si>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</si>
  <si>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</si>
  <si>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</si>
  <si>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</si>
  <si>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</si>
  <si>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</si>
  <si>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</si>
  <si>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</si>
  <si>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</si>
  <si>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</si>
  <si>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</si>
  <si>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</si>
  <si>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</si>
  <si>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</si>
  <si>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</si>
  <si>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</si>
  <si>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</si>
  <si>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</si>
  <si>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</si>
  <si>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</si>
  <si>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</si>
  <si>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</si>
  <si>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</si>
  <si>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</si>
  <si>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</si>
  <si>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</si>
  <si>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</si>
  <si>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</si>
  <si>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</si>
  <si>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</si>
  <si>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</si>
  <si>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</si>
  <si>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</si>
  <si>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</si>
  <si>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</si>
  <si>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</si>
  <si>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</si>
  <si>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</si>
  <si>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</si>
  <si>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</si>
  <si>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</si>
  <si>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</si>
  <si>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</si>
  <si>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</si>
  <si>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</si>
  <si>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</si>
  <si>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</si>
  <si>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</si>
  <si>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</si>
  <si>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</si>
  <si>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</si>
  <si>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</si>
  <si>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</si>
  <si>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</si>
  <si>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</si>
  <si>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</si>
  <si>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</si>
  <si>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</si>
  <si>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</si>
  <si>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</si>
  <si>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</si>
  <si>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</si>
  <si>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</si>
  <si>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</si>
  <si>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</si>
  <si>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</si>
  <si>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</si>
  <si>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</si>
  <si>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</si>
  <si>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</si>
  <si>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</si>
  <si>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</si>
  <si>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</si>
  <si>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</si>
  <si>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</si>
  <si>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</si>
  <si>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</si>
  <si>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</si>
  <si>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</si>
  <si>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</si>
  <si>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</si>
  <si>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</si>
  <si>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</si>
  <si>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</si>
  <si>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</si>
  <si>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</si>
  <si>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</si>
  <si>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</si>
  <si>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</si>
  <si>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</si>
  <si>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</si>
  <si>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</si>
  <si>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</si>
  <si>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</si>
  <si>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</si>
  <si>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</si>
  <si>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</si>
  <si>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</si>
  <si>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</si>
  <si>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</si>
  <si>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</si>
  <si>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</si>
  <si>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</si>
  <si>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</si>
  <si>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</si>
  <si>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</si>
  <si>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</si>
  <si>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</si>
  <si>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</si>
  <si>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</si>
  <si>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</si>
  <si>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</si>
  <si>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</si>
  <si>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</si>
  <si>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</si>
  <si>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</si>
  <si>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</si>
  <si>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</si>
  <si>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</si>
  <si>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</si>
  <si>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</si>
  <si>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</si>
  <si>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</si>
  <si>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</si>
  <si>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</si>
  <si>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</si>
  <si>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</si>
  <si>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</si>
  <si>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</si>
  <si>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</si>
  <si>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</si>
  <si>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</si>
  <si>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</si>
  <si>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</si>
  <si>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</si>
  <si>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</si>
  <si>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</si>
  <si>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</si>
  <si>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</si>
  <si>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</si>
  <si>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</si>
  <si>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</si>
  <si>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</si>
  <si>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</si>
  <si>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</si>
  <si>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</si>
  <si>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</si>
  <si>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</si>
  <si>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</si>
  <si>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</si>
  <si>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</si>
  <si>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</si>
  <si>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</si>
  <si>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</si>
  <si>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</si>
  <si>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</si>
  <si>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</si>
  <si>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</si>
  <si>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</si>
  <si>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</si>
  <si>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</si>
  <si>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</si>
  <si>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</si>
  <si>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</si>
  <si>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</si>
  <si>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</si>
  <si>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</si>
  <si>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</si>
  <si>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</si>
  <si>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</si>
  <si>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</si>
  <si>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</si>
  <si>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</si>
  <si>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</si>
  <si>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</si>
  <si>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</si>
  <si>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</si>
  <si>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</si>
  <si>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</si>
  <si>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</si>
  <si>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</si>
  <si>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</si>
  <si>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</si>
  <si>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</si>
  <si>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</si>
  <si>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</si>
  <si>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</si>
  <si>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</si>
  <si>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</si>
  <si>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</si>
  <si>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</si>
  <si>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</si>
  <si>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</si>
  <si>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</si>
  <si>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</si>
  <si>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</si>
  <si>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</si>
  <si>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</si>
  <si>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</si>
  <si>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</si>
  <si>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</si>
  <si>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</si>
  <si>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</si>
  <si>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</si>
  <si>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</si>
  <si>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</si>
  <si>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</si>
  <si>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</si>
  <si>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</si>
  <si>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</si>
  <si>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</si>
  <si>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</si>
  <si>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</si>
  <si>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</si>
  <si>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</si>
  <si>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</si>
  <si>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</si>
  <si>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</si>
  <si>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</si>
  <si>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</si>
  <si>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</si>
  <si>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</si>
  <si>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</si>
  <si>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</si>
  <si>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</si>
  <si>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</si>
  <si>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</si>
  <si>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</si>
  <si>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</si>
  <si>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</si>
  <si>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</si>
  <si>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</si>
  <si>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</si>
  <si>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</si>
  <si>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</si>
  <si>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</si>
  <si>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</si>
  <si>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</si>
  <si>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</si>
  <si>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</si>
  <si>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</si>
  <si>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</si>
  <si>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</si>
  <si>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</si>
  <si>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</si>
  <si>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</si>
  <si>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</si>
  <si>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</si>
  <si>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</si>
  <si>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</si>
  <si>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</si>
  <si>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</si>
  <si>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</si>
  <si>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</si>
  <si>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</si>
  <si>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</si>
  <si>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</si>
  <si>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</si>
  <si>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</si>
  <si>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</si>
  <si>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</si>
  <si>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</si>
  <si>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</si>
  <si>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</si>
  <si>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</si>
  <si>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</si>
  <si>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</si>
  <si>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</si>
  <si>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</si>
  <si>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</si>
  <si>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</si>
  <si>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</si>
  <si>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</si>
  <si>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</si>
  <si>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</si>
  <si>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</si>
  <si>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</si>
  <si>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</si>
  <si>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</si>
  <si>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</si>
  <si>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</si>
  <si>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</si>
  <si>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</si>
  <si>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</si>
  <si>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</si>
  <si>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</si>
  <si>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</si>
  <si>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</si>
  <si>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</si>
  <si>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</si>
  <si>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</si>
  <si>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</si>
  <si>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</si>
  <si>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</si>
  <si>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</si>
  <si>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</si>
  <si>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</si>
  <si>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</si>
  <si>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</si>
  <si>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</si>
  <si>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</si>
  <si>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</si>
  <si>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</si>
  <si>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</si>
  <si>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</si>
  <si>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</si>
  <si>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</si>
  <si>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</si>
  <si>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</si>
  <si>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</si>
  <si>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</si>
  <si>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</si>
  <si>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</si>
  <si>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</si>
  <si>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</si>
  <si>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</si>
  <si>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</si>
  <si>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</si>
  <si>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</si>
  <si>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</si>
  <si>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</si>
  <si>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</si>
  <si>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</si>
  <si>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</si>
  <si>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</si>
  <si>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</si>
  <si>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</si>
  <si>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</si>
  <si>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</si>
  <si>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</si>
  <si>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</si>
  <si>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</si>
  <si>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</si>
  <si>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</si>
  <si>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</si>
  <si>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</si>
  <si>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</si>
  <si>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</si>
  <si>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</si>
  <si>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</si>
  <si>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</si>
  <si>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</si>
  <si>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</si>
  <si>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</si>
  <si>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</si>
  <si>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</si>
  <si>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</si>
  <si>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</si>
  <si>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</si>
  <si>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</si>
  <si>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</si>
  <si>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</si>
  <si>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</si>
  <si>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</si>
  <si>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</si>
  <si>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</si>
  <si>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</si>
  <si>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</si>
  <si>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</si>
  <si>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</si>
  <si>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</si>
  <si>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</si>
  <si>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</si>
  <si>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</si>
  <si>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</si>
  <si>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</si>
  <si>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</si>
  <si>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</si>
  <si>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</si>
  <si>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</si>
  <si>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</si>
  <si>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</si>
  <si>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</si>
  <si>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</si>
  <si>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</si>
  <si>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</si>
  <si>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</si>
  <si>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</si>
  <si>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</si>
  <si>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</si>
  <si>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</si>
  <si>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</si>
  <si>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</si>
  <si>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</si>
  <si>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</si>
  <si>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</si>
  <si>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</si>
  <si>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</si>
  <si>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</si>
  <si>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</si>
  <si>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</si>
  <si>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</si>
  <si>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</si>
  <si>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</si>
  <si>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</si>
  <si>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</si>
  <si>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</si>
  <si>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</si>
  <si>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</si>
  <si>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</si>
  <si>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</si>
  <si>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</si>
  <si>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</si>
  <si>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</si>
  <si>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</si>
  <si>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</si>
  <si>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</si>
  <si>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</si>
  <si>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</si>
  <si>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</si>
  <si>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</si>
  <si>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</si>
  <si>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</si>
  <si>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</si>
  <si>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</si>
  <si>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</si>
  <si>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</si>
  <si>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</si>
  <si>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</si>
  <si>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</si>
  <si>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</si>
  <si>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</si>
  <si>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</si>
  <si>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</si>
  <si>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</si>
  <si>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</si>
  <si>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</si>
  <si>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</si>
  <si>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</si>
  <si>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</si>
  <si>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</si>
  <si>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</si>
  <si>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</si>
  <si>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</si>
  <si>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</si>
  <si>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</si>
  <si>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</si>
  <si>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</si>
  <si>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</si>
  <si>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</si>
  <si>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</si>
  <si>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</si>
  <si>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</si>
  <si>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</si>
  <si>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</si>
  <si>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</si>
  <si>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</si>
  <si>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</si>
  <si>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</si>
  <si>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</si>
  <si>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</si>
  <si>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</si>
  <si>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</si>
  <si>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</si>
  <si>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</si>
  <si>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</si>
  <si>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</si>
  <si>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</si>
  <si>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</si>
  <si>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</si>
  <si>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</si>
  <si>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</si>
  <si>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</si>
  <si>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</si>
  <si>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</si>
  <si>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</si>
  <si>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</si>
  <si>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</si>
  <si>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</si>
  <si>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</si>
  <si>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</si>
  <si>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</si>
  <si>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</si>
  <si>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</si>
  <si>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</si>
  <si>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</si>
  <si>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</si>
  <si>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</si>
  <si>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</si>
  <si>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</si>
  <si>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</si>
  <si>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</si>
  <si>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</si>
  <si>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</si>
  <si>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</si>
  <si>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</si>
  <si>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</si>
  <si>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</si>
  <si>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</si>
  <si>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</si>
  <si>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</si>
  <si>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</si>
  <si>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</si>
  <si>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</si>
  <si>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</si>
  <si>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</si>
  <si>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</si>
  <si>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</si>
  <si>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</si>
  <si>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</si>
  <si>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</si>
  <si>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</si>
  <si>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</si>
  <si>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</si>
  <si>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</si>
  <si>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</si>
  <si>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</si>
  <si>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</si>
  <si>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</si>
  <si>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</si>
  <si>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</si>
  <si>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</si>
  <si>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</si>
  <si>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</si>
  <si>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</si>
  <si>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</si>
  <si>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</si>
  <si>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</si>
  <si>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</si>
  <si>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</si>
  <si>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</si>
  <si>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</si>
  <si>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</si>
  <si>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</si>
  <si>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</si>
  <si>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</si>
  <si>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</si>
  <si>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</si>
  <si>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</si>
  <si>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</si>
  <si>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</si>
  <si>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</si>
  <si>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</si>
  <si>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</si>
  <si>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</si>
  <si>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</si>
  <si>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</si>
  <si>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</si>
  <si>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</si>
  <si>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</si>
  <si>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</si>
  <si>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</si>
  <si>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</si>
  <si>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</si>
  <si>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</si>
  <si>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</si>
  <si>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</si>
  <si>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</si>
  <si>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</si>
  <si>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</si>
  <si>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</si>
  <si>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</si>
  <si>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</si>
  <si>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</si>
  <si>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</si>
  <si>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</si>
  <si>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</si>
  <si>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</si>
  <si>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</si>
  <si>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</si>
  <si>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</si>
  <si>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</si>
  <si>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</si>
  <si>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</si>
  <si>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</si>
  <si>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</si>
  <si>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</si>
  <si>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</si>
  <si>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</si>
  <si>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</si>
  <si>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</si>
  <si>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</si>
  <si>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</si>
  <si>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</si>
  <si>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</si>
  <si>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</si>
  <si>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</si>
  <si>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</si>
  <si>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</si>
  <si>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</si>
  <si>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</si>
  <si>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</si>
  <si>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</si>
  <si>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</si>
  <si>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</si>
  <si>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</si>
  <si>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</si>
  <si>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</si>
  <si>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</si>
  <si>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</si>
  <si>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</si>
  <si>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</si>
  <si>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</si>
  <si>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</si>
  <si>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</si>
  <si>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</si>
  <si>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</si>
  <si>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</si>
  <si>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</si>
  <si>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</si>
  <si>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</si>
  <si>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</si>
  <si>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</si>
  <si>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</si>
  <si>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</si>
  <si>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</si>
  <si>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</si>
  <si>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</si>
  <si>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</si>
  <si>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</si>
  <si>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</si>
  <si>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</si>
  <si>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</si>
  <si>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</si>
  <si>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</si>
  <si>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</si>
  <si>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</si>
  <si>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</si>
  <si>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</si>
  <si>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</si>
  <si>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</si>
  <si>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</si>
  <si>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</si>
  <si>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</si>
  <si>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</si>
  <si>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</si>
  <si>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</si>
  <si>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</si>
  <si>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</si>
  <si>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</si>
  <si>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</si>
  <si>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</si>
  <si>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</si>
  <si>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</si>
  <si>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</si>
  <si>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</si>
  <si>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</si>
  <si>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</si>
  <si>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</si>
  <si>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</si>
  <si>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</si>
  <si>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</si>
  <si>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</si>
  <si>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</si>
  <si>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</si>
  <si>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</si>
  <si>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</si>
  <si>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</si>
  <si>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</si>
  <si>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</si>
  <si>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</si>
  <si>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</si>
  <si>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</si>
  <si>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</si>
  <si>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</si>
  <si>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</si>
  <si>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</si>
  <si>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</si>
  <si>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</si>
  <si>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</si>
  <si>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</si>
  <si>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</si>
  <si>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</si>
  <si>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</si>
  <si>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</si>
  <si>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</si>
  <si>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</si>
  <si>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</si>
  <si>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</si>
  <si>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</si>
  <si>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</si>
  <si>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</si>
  <si>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</si>
  <si>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</si>
  <si>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</si>
  <si>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</si>
  <si>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</si>
  <si>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</si>
  <si>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</si>
  <si>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</si>
  <si>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</si>
  <si>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</si>
  <si>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</si>
  <si>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</si>
  <si>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</si>
  <si>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</si>
  <si>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</si>
  <si>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</si>
  <si>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</si>
  <si>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</si>
  <si>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</si>
  <si>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</si>
  <si>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</si>
  <si>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</si>
  <si>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</si>
  <si>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</si>
  <si>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</si>
  <si>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</si>
  <si>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</si>
  <si>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</si>
  <si>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</si>
  <si>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</si>
  <si>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</si>
  <si>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</si>
  <si>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</si>
  <si>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</si>
  <si>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</si>
  <si>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</si>
  <si>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</si>
  <si>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</si>
  <si>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</si>
  <si>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</si>
  <si>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</si>
  <si>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</si>
  <si>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</si>
  <si>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</si>
  <si>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</si>
  <si>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</si>
  <si>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</si>
  <si>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</si>
  <si>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</si>
  <si>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</si>
  <si>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</si>
  <si>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</si>
  <si>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</si>
  <si>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</si>
  <si>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</si>
  <si>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</si>
  <si>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</si>
  <si>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</si>
  <si>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</si>
  <si>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</si>
  <si>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</si>
  <si>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</si>
  <si>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</si>
  <si>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</si>
  <si>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</si>
  <si>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</si>
  <si>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</si>
  <si>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</si>
  <si>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</si>
  <si>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</si>
  <si>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</si>
  <si>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</si>
  <si>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</si>
  <si>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</si>
  <si>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</si>
  <si>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</si>
  <si>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</si>
  <si>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</si>
  <si>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</si>
  <si>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</si>
  <si>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</si>
  <si>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</si>
  <si>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</si>
  <si>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</si>
  <si>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</si>
  <si>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</si>
  <si>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</si>
  <si>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</si>
  <si>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</si>
  <si>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</si>
  <si>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</si>
  <si>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</si>
  <si>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</si>
  <si>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</si>
  <si>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</si>
  <si>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</si>
  <si>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</si>
  <si>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</si>
  <si>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</si>
  <si>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</si>
  <si>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</si>
  <si>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</si>
  <si>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</si>
  <si>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</si>
  <si>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</si>
  <si>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</si>
  <si>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</si>
  <si>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</si>
  <si>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</si>
  <si>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</si>
  <si>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</si>
  <si>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</si>
  <si>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</si>
  <si>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</si>
  <si>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</si>
  <si>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</si>
  <si>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</si>
  <si>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</si>
  <si>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</si>
  <si>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</si>
  <si>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</si>
  <si>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</si>
  <si>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</si>
  <si>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</si>
  <si>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</si>
  <si>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</si>
  <si>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</si>
  <si>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</si>
  <si>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</si>
  <si>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</si>
  <si>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</si>
  <si>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</si>
  <si>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</si>
  <si>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</si>
  <si>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</si>
  <si>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</si>
  <si>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</si>
  <si>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</si>
  <si>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</si>
  <si>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</si>
  <si>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</si>
  <si>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</si>
  <si>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</si>
  <si>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</si>
  <si>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</si>
  <si>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</si>
  <si>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</si>
  <si>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</si>
  <si>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</si>
  <si>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</si>
  <si>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</si>
  <si>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</si>
  <si>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</si>
  <si>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</si>
  <si>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</si>
  <si>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</si>
  <si>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</si>
  <si>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</si>
  <si>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</si>
  <si>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</si>
  <si>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</si>
  <si>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</si>
  <si>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</si>
  <si>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</si>
  <si>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</si>
  <si>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</si>
  <si>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</si>
  <si>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</si>
  <si>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</si>
  <si>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</si>
  <si>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</si>
  <si>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</si>
  <si>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</si>
  <si>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</si>
  <si>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</si>
  <si>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</si>
  <si>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</si>
  <si>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</si>
  <si>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</si>
  <si>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</si>
  <si>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</si>
  <si>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</si>
  <si>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</si>
  <si>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</si>
  <si>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</si>
  <si>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</si>
  <si>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</si>
  <si>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</si>
  <si>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</si>
  <si>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</si>
  <si>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</si>
  <si>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</si>
  <si>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</si>
  <si>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</si>
  <si>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</si>
  <si>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</si>
  <si>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</si>
  <si>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</si>
  <si>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</si>
  <si>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</si>
  <si>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</si>
  <si>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</si>
  <si>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</si>
  <si>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</si>
  <si>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</si>
  <si>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</si>
  <si>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</si>
  <si>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</si>
  <si>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</si>
  <si>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</si>
  <si>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</si>
  <si>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</si>
  <si>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</si>
  <si>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</si>
  <si>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</si>
  <si>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</si>
  <si>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</si>
  <si>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</si>
  <si>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</si>
  <si>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</si>
  <si>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</si>
  <si>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</si>
  <si>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</si>
  <si>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</si>
  <si>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</si>
  <si>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</si>
  <si>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</si>
  <si>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</si>
  <si>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</si>
  <si>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</si>
  <si>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</si>
  <si>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</si>
  <si>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</si>
  <si>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</si>
  <si>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</si>
  <si>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</si>
  <si>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</si>
  <si>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</si>
  <si>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</si>
  <si>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</si>
  <si>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</si>
  <si>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</si>
  <si>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</si>
  <si>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</si>
  <si>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</si>
  <si>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</si>
  <si>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</si>
  <si>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</si>
  <si>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</si>
  <si>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</si>
  <si>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</si>
  <si>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</si>
  <si>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</si>
  <si>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</si>
  <si>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</si>
  <si>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</si>
  <si>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</si>
  <si>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</si>
  <si>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</si>
  <si>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</si>
  <si>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</si>
  <si>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</si>
  <si>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</si>
  <si>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</si>
  <si>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</si>
  <si>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</si>
  <si>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</si>
  <si>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</si>
  <si>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</si>
  <si>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</si>
  <si>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</si>
  <si>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</si>
  <si>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</si>
  <si>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</si>
  <si>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</si>
  <si>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</si>
  <si>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</si>
  <si>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</si>
  <si>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</si>
  <si>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</si>
  <si>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</si>
  <si>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</si>
  <si>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</si>
  <si>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</si>
  <si>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</si>
  <si>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</si>
  <si>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</si>
  <si>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</si>
  <si>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</si>
  <si>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</si>
  <si>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</si>
  <si>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</si>
  <si>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</si>
  <si>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</si>
  <si>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</si>
  <si>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</si>
  <si>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</si>
  <si>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</si>
  <si>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</si>
  <si>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</si>
  <si>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</si>
  <si>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</si>
  <si>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</si>
  <si>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</si>
  <si>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</si>
  <si>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</si>
  <si>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</si>
  <si>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</si>
  <si>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</si>
  <si>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</si>
  <si>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</si>
  <si>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</si>
  <si>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</si>
  <si>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</si>
  <si>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</si>
  <si>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</si>
  <si>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</si>
  <si>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</si>
  <si>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</si>
  <si>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</si>
  <si>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</si>
  <si>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</si>
  <si>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</si>
  <si>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</si>
  <si>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</si>
  <si>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</si>
  <si>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</si>
  <si>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</si>
  <si>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</si>
  <si>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</si>
  <si>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</si>
  <si>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</si>
  <si>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</si>
  <si>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</si>
  <si>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</si>
  <si>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</si>
  <si>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</si>
  <si>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</si>
  <si>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</si>
  <si>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</si>
  <si>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</si>
  <si>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</si>
  <si>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</si>
  <si>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</si>
  <si>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</si>
  <si>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</si>
  <si>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</si>
  <si>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</si>
  <si>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</si>
  <si>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</si>
  <si>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</si>
  <si>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</si>
  <si>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</si>
  <si>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</si>
  <si>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</si>
  <si>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</si>
  <si>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</si>
  <si>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</si>
  <si>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</si>
  <si>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</si>
  <si>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</si>
  <si>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</si>
  <si>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</si>
  <si>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</si>
  <si>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</si>
  <si>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</si>
  <si>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</si>
  <si>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</si>
  <si>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</si>
  <si>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</si>
  <si>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</si>
  <si>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</si>
  <si>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</si>
  <si>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</si>
  <si>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</si>
  <si>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</si>
  <si>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</si>
  <si>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</si>
  <si>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</si>
  <si>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</si>
  <si>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</si>
  <si>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</si>
  <si>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</si>
  <si>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</si>
  <si>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</si>
  <si>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</si>
  <si>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</si>
  <si>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</si>
  <si>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</si>
  <si>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</si>
  <si>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</si>
  <si>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</si>
  <si>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</si>
  <si>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</si>
  <si>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</si>
  <si>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</si>
  <si>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</si>
  <si>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</si>
  <si>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</si>
  <si>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</si>
  <si>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</si>
  <si>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</si>
  <si>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</si>
  <si>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</si>
  <si>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</si>
  <si>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</si>
  <si>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</si>
  <si>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</si>
  <si>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</si>
  <si>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</si>
  <si>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</si>
  <si>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</si>
  <si>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</si>
  <si>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</si>
  <si>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</si>
  <si>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</si>
  <si>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</si>
  <si>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</si>
  <si>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</si>
  <si>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</si>
  <si>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</si>
  <si>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</si>
  <si>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</si>
  <si>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</si>
  <si>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</si>
  <si>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</si>
  <si>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</si>
  <si>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</si>
  <si>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</si>
  <si>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</si>
  <si>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</si>
  <si>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</si>
  <si>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</si>
  <si>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</si>
  <si>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</si>
  <si>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</si>
  <si>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</si>
  <si>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</si>
  <si>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</si>
  <si>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</si>
  <si>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</si>
  <si>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</si>
  <si>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</si>
  <si>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</si>
  <si>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</si>
  <si>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</si>
  <si>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</si>
  <si>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</si>
  <si>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</si>
  <si>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</si>
  <si>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</si>
  <si>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</si>
  <si>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</si>
  <si>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</si>
  <si>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</si>
  <si>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</si>
  <si>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</si>
  <si>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</si>
  <si>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</si>
  <si>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</si>
  <si>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</si>
  <si>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</si>
  <si>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</si>
  <si>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</si>
  <si>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</si>
  <si>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</si>
  <si>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</si>
  <si>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</si>
  <si>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</si>
  <si>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</si>
  <si>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</si>
  <si>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</si>
  <si>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</si>
  <si>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</si>
  <si>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</si>
  <si>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</si>
  <si>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</si>
  <si>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</si>
  <si>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</si>
  <si>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</si>
  <si>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</si>
  <si>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</si>
  <si>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</si>
  <si>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</si>
  <si>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</si>
  <si>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</si>
  <si>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</si>
  <si>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</si>
  <si>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</si>
  <si>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</si>
  <si>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</si>
  <si>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</si>
  <si>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</si>
  <si>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</si>
  <si>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</si>
  <si>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</si>
  <si>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</si>
  <si>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</si>
  <si>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</si>
  <si>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</si>
  <si>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</si>
  <si>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</si>
  <si>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</si>
  <si>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</si>
  <si>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</si>
  <si>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</si>
  <si>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</si>
  <si>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</si>
  <si>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</si>
  <si>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</si>
  <si>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</si>
  <si>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</si>
  <si>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</si>
  <si>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</si>
  <si>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</si>
  <si>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</si>
  <si>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</si>
  <si>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</si>
  <si>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</si>
  <si>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</si>
  <si>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</si>
  <si>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</si>
  <si>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</si>
  <si>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</si>
  <si>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</si>
  <si>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</si>
  <si>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</si>
  <si>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</si>
  <si>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</si>
  <si>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</si>
  <si>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</si>
  <si>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</si>
  <si>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</si>
  <si>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</si>
  <si>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</si>
  <si>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</si>
  <si>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</si>
  <si>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</si>
  <si>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</si>
  <si>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</si>
  <si>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</si>
  <si>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</si>
  <si>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</si>
  <si>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</si>
  <si>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</si>
  <si>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</si>
  <si>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</si>
  <si>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</si>
  <si>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</si>
  <si>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</si>
  <si>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</si>
  <si>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</si>
  <si>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</si>
  <si>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</si>
  <si>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</si>
  <si>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</si>
  <si>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</si>
  <si>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</si>
  <si>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</si>
  <si>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</si>
  <si>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</si>
  <si>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</si>
  <si>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</si>
  <si>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</si>
  <si>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</si>
  <si>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</si>
  <si>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</si>
  <si>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</si>
  <si>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</si>
  <si>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</si>
  <si>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</si>
  <si>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</si>
  <si>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</si>
  <si>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</si>
  <si>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</si>
  <si>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</si>
  <si>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</si>
  <si>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</si>
  <si>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</si>
  <si>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</si>
  <si>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</si>
  <si>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</si>
  <si>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</si>
  <si>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</si>
  <si>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</si>
  <si>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</si>
  <si>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</si>
  <si>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</si>
  <si>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</si>
  <si>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</si>
  <si>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</si>
  <si>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</si>
  <si>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</si>
  <si>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</si>
  <si>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</si>
  <si>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</si>
  <si>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</si>
  <si>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</si>
  <si>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</si>
  <si>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</si>
  <si>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</si>
  <si>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</si>
  <si>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</si>
  <si>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</si>
  <si>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</si>
  <si>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</si>
  <si>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</si>
  <si>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</si>
  <si>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</si>
  <si>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</si>
  <si>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</si>
  <si>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</si>
  <si>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</si>
  <si>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</si>
  <si>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</si>
  <si>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</si>
  <si>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</si>
  <si>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</si>
  <si>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</si>
  <si>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</si>
  <si>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</si>
  <si>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</si>
  <si>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</si>
  <si>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</si>
  <si>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</si>
  <si>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</si>
  <si>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</si>
  <si>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</si>
  <si>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</si>
  <si>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</si>
  <si>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</si>
  <si>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</si>
  <si>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</si>
  <si>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</si>
  <si>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</si>
  <si>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</si>
  <si>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</si>
  <si>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</si>
  <si>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</si>
  <si>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</si>
  <si>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</si>
  <si>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</si>
  <si>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</si>
  <si>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</si>
  <si>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</si>
  <si>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</si>
  <si>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</si>
  <si>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</si>
  <si>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</si>
  <si>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</si>
  <si>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</si>
  <si>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</si>
  <si>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</si>
  <si>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</si>
  <si>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</si>
  <si>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</si>
  <si>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</si>
  <si>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</si>
  <si>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</si>
  <si>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</si>
  <si>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</si>
  <si>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</si>
  <si>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</si>
  <si>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</si>
  <si>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</si>
  <si>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</si>
  <si>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</si>
  <si>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</si>
  <si>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</si>
  <si>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</si>
  <si>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</si>
  <si>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</si>
  <si>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</si>
  <si>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</si>
  <si>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</si>
  <si>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</si>
  <si>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</si>
  <si>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</si>
  <si>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</si>
  <si>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</si>
  <si>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</si>
  <si>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</si>
  <si>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</si>
  <si>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</si>
  <si>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</si>
  <si>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</si>
  <si>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</si>
  <si>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</si>
  <si>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</si>
  <si>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</si>
  <si>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</si>
  <si>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</si>
  <si>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</si>
  <si>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</si>
  <si>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</si>
  <si>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</si>
  <si>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</si>
  <si>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</si>
  <si>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</si>
  <si>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</si>
  <si>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</si>
  <si>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</si>
  <si>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</si>
  <si>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</si>
  <si>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</si>
  <si>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</si>
  <si>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</si>
  <si>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</si>
  <si>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</si>
  <si>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</si>
  <si>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</si>
  <si>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</si>
  <si>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</si>
  <si>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</si>
  <si>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</si>
  <si>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</si>
  <si>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</si>
  <si>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</si>
  <si>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</si>
  <si>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</si>
  <si>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</si>
  <si>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</si>
  <si>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</si>
  <si>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</si>
  <si>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</si>
  <si>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</si>
  <si>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</si>
  <si>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</si>
  <si>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</si>
  <si>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</si>
  <si>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</si>
  <si>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</si>
  <si>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</si>
  <si>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</si>
  <si>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</si>
  <si>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</si>
  <si>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</si>
  <si>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</si>
  <si>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</si>
  <si>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</si>
  <si>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</si>
  <si>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</si>
  <si>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</si>
  <si>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</si>
  <si>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</si>
  <si>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</si>
  <si>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</si>
  <si>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</si>
  <si>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</si>
  <si>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</si>
  <si>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</si>
  <si>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</si>
  <si>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</si>
  <si>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</si>
  <si>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</si>
  <si>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</si>
  <si>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</si>
  <si>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</si>
  <si>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</si>
  <si>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</si>
  <si>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</si>
  <si>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</si>
  <si>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</si>
  <si>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</si>
  <si>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</si>
  <si>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</si>
  <si>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</si>
  <si>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</si>
  <si>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</si>
  <si>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</si>
  <si>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</si>
  <si>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</si>
  <si>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</si>
  <si>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</si>
  <si>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</si>
  <si>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</si>
  <si>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</si>
  <si>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</si>
  <si>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</si>
  <si>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</si>
  <si>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</si>
  <si>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</si>
  <si>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</si>
  <si>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</si>
  <si>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</si>
  <si>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</si>
  <si>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</si>
  <si>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</si>
  <si>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</si>
  <si>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</si>
  <si>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</si>
  <si>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</si>
  <si>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</si>
  <si>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</si>
  <si>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</si>
  <si>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</si>
  <si>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</si>
  <si>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</si>
  <si>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</si>
  <si>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</si>
  <si>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</si>
  <si>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</si>
  <si>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</si>
  <si>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</si>
  <si>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</si>
  <si>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</si>
  <si>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</si>
  <si>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</si>
  <si>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</si>
  <si>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</si>
  <si>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</si>
  <si>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</si>
  <si>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</si>
  <si>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</si>
  <si>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</si>
  <si>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</si>
  <si>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</si>
  <si>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</si>
  <si>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</si>
  <si>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</si>
  <si>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</si>
  <si>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</si>
  <si>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</si>
  <si>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</si>
  <si>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</si>
  <si>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</si>
  <si>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</si>
  <si>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</si>
  <si>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</si>
  <si>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</si>
  <si>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</si>
  <si>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</si>
  <si>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</si>
  <si>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</si>
  <si>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</si>
  <si>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</si>
  <si>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</si>
  <si>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</si>
  <si>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</si>
  <si>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</si>
  <si>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</si>
  <si>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</si>
  <si>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</si>
  <si>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</si>
  <si>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</si>
  <si>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</si>
  <si>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</si>
  <si>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</si>
  <si>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</si>
  <si>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</si>
  <si>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</si>
  <si>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</si>
  <si>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</si>
  <si>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</si>
  <si>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</si>
  <si>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</si>
  <si>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</si>
  <si>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</si>
  <si>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</si>
  <si>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</si>
  <si>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</si>
  <si>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</si>
  <si>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</si>
  <si>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</si>
  <si>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</si>
  <si>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</si>
  <si>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</si>
  <si>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</si>
  <si>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</si>
  <si>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</si>
  <si>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</si>
  <si>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</si>
  <si>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</si>
  <si>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</si>
  <si>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</si>
  <si>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</si>
  <si>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</si>
  <si>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</si>
  <si>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</si>
  <si>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</si>
  <si>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</si>
  <si>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</si>
  <si>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</si>
  <si>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</si>
  <si>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</si>
  <si>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</si>
  <si>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</si>
  <si>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</si>
  <si>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</si>
  <si>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</si>
  <si>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</si>
  <si>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</si>
  <si>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</si>
  <si>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</si>
  <si>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</si>
  <si>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</si>
  <si>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</si>
  <si>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</si>
  <si>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</si>
  <si>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</si>
  <si>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</si>
  <si>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</si>
  <si>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</si>
  <si>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</si>
  <si>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</si>
  <si>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</si>
  <si>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</si>
  <si>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</si>
  <si>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</si>
  <si>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</si>
  <si>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</si>
  <si>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</si>
  <si>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</si>
  <si>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</si>
  <si>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</si>
  <si>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</si>
  <si>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</si>
  <si>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</si>
  <si>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</si>
  <si>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</si>
  <si>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</si>
  <si>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</si>
  <si>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</si>
  <si>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</si>
  <si>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</si>
  <si>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</si>
  <si>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</si>
  <si>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</si>
  <si>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</si>
  <si>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</si>
  <si>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</si>
  <si>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</si>
  <si>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</si>
  <si>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</si>
  <si>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</si>
  <si>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</si>
  <si>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</si>
  <si>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</si>
  <si>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</si>
  <si>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</si>
  <si>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</si>
  <si>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</si>
  <si>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</si>
  <si>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</si>
  <si>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</si>
  <si>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</si>
  <si>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</si>
  <si>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</si>
  <si>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</si>
  <si>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</si>
  <si>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</si>
  <si>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</si>
  <si>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</si>
  <si>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</si>
  <si>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</si>
  <si>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</si>
  <si>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</si>
  <si>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</si>
  <si>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</si>
  <si>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</si>
  <si>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</si>
  <si>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</si>
  <si>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</si>
  <si>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</si>
  <si>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</si>
  <si>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</si>
  <si>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</si>
  <si>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</si>
  <si>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</si>
  <si>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</si>
  <si>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</si>
  <si>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</si>
  <si>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</si>
  <si>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</si>
  <si>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</si>
  <si>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</si>
  <si>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</si>
  <si>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</si>
  <si>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</si>
  <si>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</si>
  <si>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</si>
  <si>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</si>
  <si>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</si>
  <si>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</si>
  <si>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</si>
  <si>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</si>
  <si>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</si>
  <si>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</si>
  <si>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</si>
  <si>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</si>
  <si>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</si>
  <si>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</si>
  <si>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</si>
  <si>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</si>
  <si>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</si>
  <si>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</si>
  <si>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</si>
  <si>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</si>
  <si>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</si>
  <si>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</si>
  <si>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</si>
  <si>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</si>
  <si>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</si>
  <si>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</si>
  <si>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</si>
  <si>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</si>
  <si>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</si>
  <si>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</si>
  <si>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</si>
  <si>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</si>
  <si>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</si>
  <si>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</si>
  <si>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</si>
  <si>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</si>
  <si>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</si>
  <si>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</si>
  <si>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</si>
  <si>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</si>
  <si>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</si>
  <si>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</si>
  <si>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</si>
  <si>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</si>
  <si>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</si>
  <si>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</si>
  <si>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</si>
  <si>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</si>
  <si>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</si>
  <si>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</si>
  <si>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</si>
  <si>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</si>
  <si>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</si>
  <si>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</si>
  <si>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</si>
  <si>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</si>
  <si>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</si>
  <si>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</si>
  <si>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</si>
  <si>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</si>
  <si>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</si>
  <si>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</si>
  <si>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</si>
  <si>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</si>
  <si>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</si>
  <si>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</si>
  <si>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</si>
  <si>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</si>
  <si>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</si>
  <si>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</si>
  <si>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</si>
  <si>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</si>
  <si>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</si>
  <si>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</si>
  <si>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</si>
  <si>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</si>
  <si>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</si>
  <si>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</si>
  <si>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</si>
  <si>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</si>
  <si>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</si>
  <si>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</si>
  <si>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</si>
  <si>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</si>
  <si>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</si>
  <si>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</si>
  <si>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</si>
  <si>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</si>
  <si>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</si>
  <si>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</si>
  <si>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</si>
  <si>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</si>
  <si>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</si>
  <si>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</si>
  <si>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</si>
  <si>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</si>
  <si>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</si>
  <si>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</si>
  <si>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</si>
  <si>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</si>
  <si>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</si>
  <si>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</si>
  <si>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</si>
  <si>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</si>
  <si>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</si>
  <si>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</si>
  <si>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</si>
  <si>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</si>
  <si>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</si>
  <si>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</si>
  <si>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</si>
  <si>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</si>
  <si>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</si>
  <si>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</si>
  <si>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</si>
  <si>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</si>
  <si>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</si>
  <si>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</si>
  <si>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</si>
  <si>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</si>
  <si>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</si>
  <si>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</si>
  <si>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</si>
  <si>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</si>
  <si>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</si>
  <si>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</si>
  <si>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</si>
  <si>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</si>
  <si>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</si>
  <si>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</si>
  <si>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</si>
  <si>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</si>
  <si>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</si>
  <si>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</si>
  <si>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</si>
  <si>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</si>
  <si>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</si>
  <si>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</si>
  <si>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</si>
  <si>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</si>
  <si>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</si>
  <si>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</si>
  <si>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</si>
  <si>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</si>
  <si>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</si>
  <si>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</si>
  <si>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</si>
  <si>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</si>
  <si>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</si>
  <si>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</si>
  <si>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</si>
  <si>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</si>
  <si>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</si>
  <si>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</si>
  <si>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</si>
  <si>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</si>
  <si>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</si>
  <si>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</si>
  <si>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</si>
  <si>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</si>
  <si>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</si>
  <si>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</si>
  <si>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</si>
  <si>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</si>
  <si>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</si>
  <si>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</si>
  <si>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</si>
  <si>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</si>
  <si>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</si>
  <si>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</si>
  <si>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</si>
  <si>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</si>
  <si>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</si>
  <si>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</si>
  <si>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</si>
  <si>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</si>
  <si>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</si>
  <si>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</si>
  <si>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</si>
  <si>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</si>
  <si>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</si>
  <si>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</si>
  <si>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</si>
  <si>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</si>
  <si>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</si>
  <si>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</si>
  <si>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</si>
  <si>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</si>
  <si>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</si>
  <si>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</si>
  <si>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</si>
  <si>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</si>
  <si>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</si>
  <si>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</si>
  <si>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</si>
  <si>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</si>
  <si>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</si>
  <si>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</si>
  <si>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</si>
  <si>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</si>
  <si>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</si>
  <si>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</si>
  <si>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</si>
  <si>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</si>
  <si>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</si>
  <si>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</si>
  <si>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</si>
  <si>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</si>
  <si>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</si>
  <si>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</si>
  <si>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</si>
  <si>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</si>
  <si>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</si>
  <si>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</si>
  <si>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</si>
  <si>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</si>
  <si>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</si>
  <si>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</si>
  <si>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</si>
  <si>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</si>
  <si>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</si>
  <si>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</si>
  <si>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</si>
  <si>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</si>
  <si>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</si>
  <si>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</si>
  <si>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</si>
  <si>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</si>
  <si>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</si>
  <si>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</si>
  <si>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</si>
  <si>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</si>
  <si>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</si>
  <si>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</si>
  <si>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</si>
  <si>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</si>
  <si>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</si>
  <si>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</si>
  <si>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</si>
  <si>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</si>
  <si>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</si>
  <si>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</si>
  <si>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</si>
  <si>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</si>
  <si>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</si>
  <si>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</si>
  <si>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</si>
  <si>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</si>
  <si>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</si>
  <si>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</si>
  <si>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</si>
  <si>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</si>
  <si>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</si>
  <si>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</si>
  <si>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</si>
  <si>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</si>
  <si>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</si>
  <si>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</si>
  <si>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</si>
  <si>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</si>
  <si>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</si>
  <si>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</si>
  <si>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</si>
  <si>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</si>
  <si>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</si>
  <si>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</si>
  <si>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</si>
  <si>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</si>
  <si>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</si>
  <si>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</si>
  <si>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</si>
  <si>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</si>
  <si>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</si>
  <si>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</si>
  <si>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</si>
  <si>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</si>
  <si>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</si>
  <si>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</si>
  <si>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</si>
  <si>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</si>
  <si>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</si>
  <si>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</si>
  <si>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</si>
  <si>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</si>
  <si>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</si>
  <si>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</si>
  <si>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</si>
  <si>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</si>
  <si>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</si>
  <si>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</si>
  <si>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</si>
  <si>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</si>
  <si>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</si>
  <si>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</si>
  <si>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</si>
  <si>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</si>
  <si>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</si>
  <si>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</si>
  <si>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</si>
  <si>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</si>
  <si>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</si>
  <si>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</si>
  <si>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</si>
  <si>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</si>
  <si>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</si>
  <si>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</si>
  <si>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</si>
  <si>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</si>
  <si>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</si>
  <si>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</si>
  <si>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</si>
  <si>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</si>
  <si>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</si>
  <si>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</si>
  <si>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</si>
  <si>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</si>
  <si>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</si>
  <si>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</si>
  <si>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</si>
  <si>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</si>
  <si>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</si>
  <si>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</si>
  <si>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</si>
  <si>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</si>
  <si>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</si>
  <si>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</si>
  <si>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</si>
  <si>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</si>
  <si>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</si>
  <si>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</si>
  <si>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</si>
  <si>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</si>
  <si>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</si>
  <si>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</si>
  <si>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</si>
  <si>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</si>
  <si>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</si>
  <si>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</si>
  <si>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</si>
  <si>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</si>
  <si>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</si>
  <si>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</si>
  <si>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</si>
  <si>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</si>
  <si>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</si>
  <si>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</si>
  <si>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</si>
  <si>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</si>
  <si>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</si>
  <si>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</si>
  <si>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</si>
  <si>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</si>
  <si>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</si>
  <si>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</si>
  <si>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</si>
  <si>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</si>
  <si>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</si>
  <si>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</si>
  <si>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</si>
  <si>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</si>
  <si>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</si>
  <si>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</si>
  <si>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</si>
  <si>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</si>
  <si>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</si>
  <si>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</si>
  <si>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</si>
  <si>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</si>
  <si>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</si>
  <si>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</si>
  <si>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</si>
  <si>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</si>
  <si>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</si>
  <si>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</si>
  <si>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</si>
  <si>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ECVR</t>
  </si>
  <si>
    <t>ECEE</t>
  </si>
  <si>
    <t xml:space="preserve">A. Aprovechamiento de corrientes residuales para promover simbiosis </t>
  </si>
  <si>
    <t>B. Descarbonización de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</si>
</sst>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46"/>
      <c r="AY3" s="46"/>
      <c r="AZ3" s="47"/>
      <c r="BA3" s="48"/>
    </row>
    <row r="4" spans="1:59" ht="45.75" customHeight="1" thickBot="1" x14ac:dyDescent="0.3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  <c r="S4" s="70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2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4" t="s">
        <v>26637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80" t="s">
        <v>26662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3"/>
      <c r="T6" s="84"/>
      <c r="U6" s="84"/>
      <c r="V6" s="84"/>
      <c r="W6" s="84"/>
      <c r="X6" s="84"/>
      <c r="Y6" s="85"/>
      <c r="Z6" s="86" t="s">
        <v>42</v>
      </c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84"/>
      <c r="AR6" s="84"/>
      <c r="AS6" s="84"/>
      <c r="AT6" s="84"/>
      <c r="AU6" s="84"/>
      <c r="AV6" s="84"/>
      <c r="AW6" s="85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4" t="s">
        <v>38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52"/>
      <c r="AY8" s="52"/>
      <c r="BA8" s="49"/>
      <c r="BB8" s="12"/>
      <c r="BC8" s="11"/>
    </row>
    <row r="9" spans="1:59" ht="15" customHeight="1" thickBot="1" x14ac:dyDescent="0.3">
      <c r="A9" s="74" t="s">
        <v>37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5"/>
      <c r="S9" s="70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2"/>
      <c r="AX9" s="49" t="e">
        <f>VLOOKUP(S9,Tablas!$A$4:$B$8,2,FALSE)</f>
        <v>#N/A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4" t="s">
        <v>26659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87"/>
      <c r="T10" s="87"/>
      <c r="U10" s="87"/>
      <c r="V10" s="87"/>
      <c r="W10" s="88" t="str">
        <f>IF(S10&lt;&gt;"",VLOOKUP(S10,Tablas!A15472:B16677,2),"")</f>
        <v/>
      </c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49"/>
      <c r="AY10" s="49"/>
      <c r="BA10" s="49"/>
      <c r="BB10" s="11"/>
      <c r="BD10" s="14"/>
    </row>
    <row r="11" spans="1:59" ht="15.75" thickBot="1" x14ac:dyDescent="0.3">
      <c r="A11" s="74" t="s">
        <v>26660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5"/>
      <c r="S11" s="87"/>
      <c r="T11" s="87"/>
      <c r="U11" s="87"/>
      <c r="V11" s="87"/>
      <c r="W11" s="88" t="str">
        <f>IF(S11&lt;&gt;"",VLOOKUP(S11,Tablas!A16680:B17689,2),"")</f>
        <v/>
      </c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49"/>
      <c r="AY11" s="49"/>
      <c r="BA11" s="49"/>
      <c r="BB11" s="11"/>
      <c r="BE11" s="5"/>
    </row>
    <row r="12" spans="1:59" ht="15" customHeight="1" thickBot="1" x14ac:dyDescent="0.3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2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7" t="s">
        <v>35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0" t="s">
        <v>64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2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4" t="s">
        <v>33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0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2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4" t="s">
        <v>32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2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4" t="s">
        <v>31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0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2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4" t="s">
        <v>30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8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7" t="s">
        <v>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46"/>
      <c r="AY21" s="46"/>
      <c r="AZ21" s="46"/>
      <c r="BA21" s="46"/>
      <c r="BB21" s="10"/>
      <c r="BC21" s="7"/>
    </row>
    <row r="22" spans="1:56" ht="15.75" hidden="1" thickBot="1" x14ac:dyDescent="0.3">
      <c r="A22" s="74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70" t="s">
        <v>5675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2"/>
      <c r="AX22" s="54" t="str">
        <f>VLOOKUP(S22,Tablas!$A$7024:$B$7027,2,FALSE)</f>
        <v>PFA</v>
      </c>
      <c r="AY22" s="54"/>
      <c r="AZ22" s="53"/>
      <c r="BA22" s="49"/>
      <c r="BB22" s="13"/>
      <c r="BD22" s="8"/>
    </row>
    <row r="23" spans="1:56" ht="15.75" thickBot="1" x14ac:dyDescent="0.3">
      <c r="A23" s="74" t="s">
        <v>17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2"/>
      <c r="AX23" s="49"/>
      <c r="AY23" s="49"/>
      <c r="AZ23" s="53"/>
      <c r="BA23" s="49"/>
      <c r="BB23" s="13"/>
      <c r="BD23" s="1"/>
    </row>
    <row r="24" spans="1:56" ht="15.75" thickBot="1" x14ac:dyDescent="0.3">
      <c r="A24" s="74" t="s">
        <v>28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2"/>
      <c r="AX24" s="49"/>
      <c r="AY24" s="49"/>
      <c r="AZ24" s="53"/>
      <c r="BA24" s="49"/>
      <c r="BB24" s="13"/>
      <c r="BD24" s="8"/>
    </row>
    <row r="25" spans="1:56" ht="15.75" thickBot="1" x14ac:dyDescent="0.3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2"/>
      <c r="AX25" s="49"/>
      <c r="AY25" s="49"/>
      <c r="AZ25" s="53"/>
      <c r="BA25" s="49"/>
      <c r="BB25" s="13"/>
      <c r="BD25" s="1"/>
    </row>
    <row r="26" spans="1:56" ht="15.75" hidden="1" customHeight="1" thickBot="1" x14ac:dyDescent="0.3">
      <c r="A26" s="74" t="s">
        <v>26638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0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49"/>
      <c r="AY26" s="49"/>
      <c r="AZ26" s="53"/>
      <c r="BA26" s="49"/>
      <c r="BB26" s="13"/>
      <c r="BD26" s="8"/>
    </row>
    <row r="27" spans="1:56" ht="15.75" hidden="1" customHeight="1" thickBot="1" x14ac:dyDescent="0.3">
      <c r="A27" s="74" t="s">
        <v>26639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  <c r="S27" s="70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49"/>
      <c r="AY27" s="49"/>
      <c r="AZ27" s="53"/>
      <c r="BA27" s="49"/>
      <c r="BB27" s="13"/>
      <c r="BD27" s="8"/>
    </row>
    <row r="28" spans="1:56" ht="15.75" hidden="1" customHeight="1" thickBot="1" x14ac:dyDescent="0.3">
      <c r="A28" s="74" t="s">
        <v>26640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2"/>
      <c r="AX28" s="49"/>
      <c r="AY28" s="49"/>
      <c r="AZ28" s="53"/>
      <c r="BA28" s="49"/>
      <c r="BB28" s="13"/>
      <c r="BD28" s="1"/>
    </row>
    <row r="29" spans="1:56" ht="15.75" thickBot="1" x14ac:dyDescent="0.3">
      <c r="A29" s="74" t="s">
        <v>26634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2"/>
      <c r="AX29" s="49"/>
      <c r="AY29" s="49"/>
      <c r="AZ29" s="53"/>
      <c r="BA29" s="49"/>
      <c r="BB29" s="13"/>
      <c r="BD29" s="1"/>
    </row>
    <row r="30" spans="1:56" hidden="1" x14ac:dyDescent="0.25">
      <c r="A30" s="79" t="s">
        <v>26633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37"/>
      <c r="AP30" s="17"/>
      <c r="AQ30" s="68" t="s">
        <v>26606</v>
      </c>
      <c r="AR30" s="68"/>
      <c r="AS30" s="33"/>
      <c r="AT30" s="31"/>
      <c r="AU30" s="17"/>
      <c r="AV30" s="69" t="s">
        <v>26607</v>
      </c>
      <c r="AW30" s="68"/>
      <c r="AZ30" s="44"/>
      <c r="BA30" s="49"/>
      <c r="BB30" s="9"/>
      <c r="BD30" s="1"/>
    </row>
    <row r="31" spans="1:56" s="4" customFormat="1" ht="18.75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7" t="s">
        <v>26652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49"/>
      <c r="AY33" s="49"/>
      <c r="AZ33" s="53"/>
      <c r="BA33" s="46"/>
      <c r="BB33" s="13"/>
      <c r="BD33" s="1"/>
    </row>
    <row r="34" spans="1:56" ht="15.75" thickBot="1" x14ac:dyDescent="0.3">
      <c r="A34" s="74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2"/>
      <c r="AX34" s="49"/>
      <c r="AY34" s="49"/>
      <c r="AZ34" s="53"/>
      <c r="BA34" s="49"/>
      <c r="BB34" s="11"/>
      <c r="BD34" s="1"/>
    </row>
    <row r="35" spans="1:56" ht="15.75" thickBot="1" x14ac:dyDescent="0.3">
      <c r="A35" s="74" t="s">
        <v>43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2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4" t="s">
        <v>26651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2"/>
      <c r="AX36" s="49"/>
      <c r="AY36" s="49"/>
      <c r="AZ36" s="53"/>
      <c r="BA36" s="49"/>
      <c r="BB36" s="7"/>
      <c r="BC36" s="7"/>
    </row>
    <row r="37" spans="1:56" ht="15.75" thickBot="1" x14ac:dyDescent="0.3">
      <c r="A37" s="74" t="s">
        <v>15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2"/>
      <c r="AX37" s="49"/>
      <c r="AY37" s="49"/>
      <c r="AZ37" s="53"/>
      <c r="BA37" s="49"/>
      <c r="BB37" s="11"/>
      <c r="BD37" s="1"/>
    </row>
    <row r="38" spans="1:56" ht="15.75" thickBot="1" x14ac:dyDescent="0.3">
      <c r="A38" s="74" t="s">
        <v>14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7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49"/>
      <c r="AY38" s="49"/>
      <c r="AZ38" s="53"/>
      <c r="BA38" s="49"/>
      <c r="BD38" s="1"/>
    </row>
    <row r="39" spans="1:56" ht="19.5" hidden="1" thickBot="1" x14ac:dyDescent="0.3">
      <c r="A39" s="67" t="s">
        <v>26653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4" t="s">
        <v>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5"/>
      <c r="S40" s="7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2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4" t="s">
        <v>24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7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2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4" t="s">
        <v>21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  <c r="S42" s="7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2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4" t="s">
        <v>22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S43" s="7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2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4" t="s">
        <v>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6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8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4" t="s">
        <v>20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0" t="s">
        <v>19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2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7" t="s">
        <v>18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46"/>
      <c r="AY47" s="46"/>
      <c r="AZ47" s="46"/>
      <c r="BA47" s="46"/>
      <c r="BB47" s="11"/>
      <c r="BD47" s="1"/>
    </row>
    <row r="48" spans="1:56" ht="15.75" thickBot="1" x14ac:dyDescent="0.3">
      <c r="A48" s="74" t="s">
        <v>17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5"/>
      <c r="S48" s="70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4" t="s">
        <v>43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5"/>
      <c r="S49" s="70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2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4" t="s">
        <v>26651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5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2"/>
      <c r="AX50" s="49"/>
      <c r="AY50" s="49"/>
      <c r="AZ50" s="53"/>
      <c r="BA50" s="49"/>
      <c r="BB50" s="7"/>
      <c r="BC50" s="7"/>
    </row>
    <row r="51" spans="1:57" ht="15.75" thickBot="1" x14ac:dyDescent="0.3">
      <c r="A51" s="74" t="s">
        <v>15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70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2"/>
      <c r="AX51" s="49"/>
      <c r="AY51" s="49"/>
      <c r="AZ51" s="53"/>
      <c r="BA51" s="49"/>
      <c r="BB51" s="11"/>
      <c r="BD51" s="1"/>
    </row>
    <row r="52" spans="1:57" ht="15.75" thickBot="1" x14ac:dyDescent="0.3">
      <c r="A52" s="74" t="s">
        <v>16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5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4" t="s">
        <v>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5"/>
      <c r="S53" s="70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2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7" t="s">
        <v>26647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46"/>
      <c r="AY55" s="46"/>
      <c r="AZ55" s="46"/>
      <c r="BA55" s="46"/>
      <c r="BB55" s="11"/>
      <c r="BD55" s="1"/>
    </row>
    <row r="56" spans="1:57" ht="15.75" thickBot="1" x14ac:dyDescent="0.3">
      <c r="A56" s="74" t="s">
        <v>17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5"/>
      <c r="S56" s="70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2"/>
      <c r="AX56" s="49"/>
      <c r="AY56" s="49"/>
      <c r="AZ56" s="53"/>
      <c r="BA56" s="49"/>
      <c r="BB56" s="11"/>
      <c r="BD56" s="1"/>
    </row>
    <row r="57" spans="1:57" ht="15.75" thickBot="1" x14ac:dyDescent="0.3">
      <c r="A57" s="74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S57" s="70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2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4" t="s">
        <v>26651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5"/>
      <c r="S58" s="70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2"/>
      <c r="AX58" s="49"/>
      <c r="AY58" s="49"/>
      <c r="AZ58" s="53"/>
      <c r="BA58" s="49"/>
      <c r="BB58" s="7"/>
      <c r="BC58" s="7"/>
    </row>
    <row r="59" spans="1:57" ht="15.75" thickBot="1" x14ac:dyDescent="0.3">
      <c r="A59" s="74" t="s">
        <v>15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  <c r="S59" s="70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2"/>
      <c r="AX59" s="49"/>
      <c r="AY59" s="49"/>
      <c r="AZ59" s="53"/>
      <c r="BA59" s="49"/>
      <c r="BB59" s="11"/>
      <c r="BD59" s="1"/>
    </row>
    <row r="60" spans="1:57" ht="15.75" thickBot="1" x14ac:dyDescent="0.3">
      <c r="A60" s="74" t="s">
        <v>14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70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2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7" t="s">
        <v>26648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4" t="s">
        <v>13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5"/>
      <c r="S63" s="70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2"/>
      <c r="AX63" s="49"/>
      <c r="AY63" s="49"/>
      <c r="BA63" s="49"/>
      <c r="BB63" s="11"/>
      <c r="BC63" s="11"/>
    </row>
    <row r="64" spans="1:57" ht="78" customHeight="1" thickBot="1" x14ac:dyDescent="0.3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5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4" t="s">
        <v>11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4" t="s">
        <v>10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5"/>
      <c r="S66" s="87"/>
      <c r="T66" s="87"/>
      <c r="U66" s="87"/>
      <c r="V66" s="87"/>
      <c r="W66" s="88" t="str">
        <f>IF(S66&lt;&gt;"",VLOOKUP(S66,Tablas!A15472:B16677,2),"")</f>
        <v/>
      </c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49"/>
      <c r="AY66" s="49"/>
      <c r="BA66" s="49"/>
      <c r="BB66" s="11"/>
      <c r="BD66" s="14"/>
    </row>
    <row r="67" spans="1:57" ht="15.75" thickBot="1" x14ac:dyDescent="0.3">
      <c r="A67" s="74" t="s">
        <v>9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5"/>
      <c r="S67" s="87"/>
      <c r="T67" s="87"/>
      <c r="U67" s="87"/>
      <c r="V67" s="87"/>
      <c r="W67" s="88" t="str">
        <f>IF(S67&lt;&gt;"",VLOOKUP(S67,Tablas!A16680:B17689,2),"")</f>
        <v/>
      </c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86" t="s">
        <v>7</v>
      </c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26643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26644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26649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26645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26646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9" t="s">
        <v>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wAifD190MN8IZ5/w2RPwjmAskaOyaAddTz/nlsOhfCXMPVdhQEzpKy/UFSOFEo18fwZRYtBMMGAZBf97F6CW8g==" saltValue="oRkNdx0nO19AgtHM4MKu3g==" spinCount="100000" sheet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2021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2021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2021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2021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44E8F165-5BF7-42EA-9594-E7AB3F8EF51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A4" sqref="A4:A5"/>
    </sheetView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26665</v>
      </c>
      <c r="B4" s="40" t="s">
        <v>26663</v>
      </c>
      <c r="C4" s="20"/>
    </row>
    <row r="5" spans="1:3" x14ac:dyDescent="0.25">
      <c r="A5" s="66" t="s">
        <v>26666</v>
      </c>
      <c r="B5" s="40" t="s">
        <v>26664</v>
      </c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Economía Circular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07ACF461-5C4B-40CD-BBDF-114622690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0F6B40-5854-42FB-B998-D2EC90A3E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3B45BB9-0424-4D8D-98CA-87316E18B7F2}">
  <ds:schemaRefs>
    <ds:schemaRef ds:uri="http://schemas.microsoft.com/office/2006/metadata/properties"/>
    <ds:schemaRef ds:uri="http://schemas.microsoft.com/office/infopath/2007/PartnerControls"/>
    <ds:schemaRef ds:uri="f4dc4755-9130-41a7-96dd-7ac6ff55d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2022. CIR. Datos generales</dc:title>
  <dc:creator/>
  <cp:lastModifiedBy/>
  <dcterms:created xsi:type="dcterms:W3CDTF">2020-02-24T12:02:39Z</dcterms:created>
  <dcterms:modified xsi:type="dcterms:W3CDTF">2022-11-02T09:07:11Z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