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1\MOV\"/>
    </mc:Choice>
  </mc:AlternateContent>
  <xr:revisionPtr revIDLastSave="0" documentId="8_{ED5FEB4E-230C-4487-85FC-54DCF772FB4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NEXO III" sheetId="2" r:id="rId1"/>
    <sheet name="ANEXO IV" sheetId="3" r:id="rId2"/>
    <sheet name="TABLA IMPUTACION HORAS PERSONAL" sheetId="7" r:id="rId3"/>
    <sheet name="ANEXO V" sheetId="5" r:id="rId4"/>
    <sheet name="ANEXO VII" sheetId="6" r:id="rId5"/>
  </sheets>
  <definedNames>
    <definedName name="_xlnm.Print_Area" localSheetId="0">'ANEXO III'!$A$1:$L$30</definedName>
    <definedName name="_xlnm.Print_Area" localSheetId="1">'ANEXO IV'!$A$1:$J$31</definedName>
    <definedName name="_xlnm.Print_Area" localSheetId="3">'ANEXO V'!$A$1:$I$21</definedName>
    <definedName name="_xlnm.Print_Area" localSheetId="4">'ANEXO VII'!$A$1:$L$5</definedName>
    <definedName name="Texto2">#REF!</definedName>
    <definedName name="Texto799" localSheetId="1">'ANEXO IV'!$A$6</definedName>
    <definedName name="Texto800" localSheetId="1">'ANEXO IV'!#REF!</definedName>
    <definedName name="Texto801" localSheetId="1">'ANEXO IV'!#REF!</definedName>
    <definedName name="Texto814" localSheetId="3">'ANEXO V'!$A$4</definedName>
    <definedName name="Texto814" localSheetId="4">'ANEXO VII'!#REF!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2" l="1"/>
  <c r="H24" i="2"/>
  <c r="I24" i="2"/>
  <c r="F24" i="2"/>
  <c r="I23" i="2"/>
  <c r="F23" i="2"/>
  <c r="G17" i="6"/>
  <c r="I17" i="6" s="1"/>
  <c r="K17" i="6" s="1"/>
  <c r="G16" i="6"/>
  <c r="I16" i="6" s="1"/>
  <c r="K16" i="6" s="1"/>
  <c r="G15" i="6"/>
  <c r="I15" i="6" s="1"/>
  <c r="K15" i="6" s="1"/>
  <c r="G14" i="6"/>
  <c r="I14" i="6" s="1"/>
  <c r="K14" i="6" s="1"/>
  <c r="G13" i="6"/>
  <c r="I13" i="6" s="1"/>
  <c r="K13" i="6" s="1"/>
  <c r="G12" i="6"/>
  <c r="I12" i="6" s="1"/>
  <c r="K12" i="6" s="1"/>
  <c r="I11" i="6"/>
  <c r="K11" i="6" s="1"/>
  <c r="G11" i="6"/>
  <c r="G10" i="6"/>
  <c r="I10" i="6" s="1"/>
  <c r="K10" i="6" s="1"/>
  <c r="G9" i="6"/>
  <c r="I9" i="6" s="1"/>
  <c r="K9" i="6" s="1"/>
  <c r="G8" i="6"/>
  <c r="I8" i="6" s="1"/>
  <c r="K8" i="6" s="1"/>
  <c r="K18" i="6" s="1"/>
  <c r="M230" i="7"/>
  <c r="K230" i="7"/>
  <c r="I230" i="7"/>
  <c r="G230" i="7"/>
  <c r="E230" i="7"/>
  <c r="C230" i="7"/>
  <c r="N215" i="7"/>
  <c r="N236" i="7" s="1"/>
  <c r="M215" i="7"/>
  <c r="M236" i="7" s="1"/>
  <c r="L215" i="7"/>
  <c r="L236" i="7" s="1"/>
  <c r="K215" i="7"/>
  <c r="K236" i="7" s="1"/>
  <c r="J215" i="7"/>
  <c r="J236" i="7" s="1"/>
  <c r="I215" i="7"/>
  <c r="I236" i="7" s="1"/>
  <c r="H215" i="7"/>
  <c r="H236" i="7" s="1"/>
  <c r="G215" i="7"/>
  <c r="G236" i="7" s="1"/>
  <c r="F215" i="7"/>
  <c r="F236" i="7" s="1"/>
  <c r="E215" i="7"/>
  <c r="E236" i="7" s="1"/>
  <c r="D215" i="7"/>
  <c r="D236" i="7" s="1"/>
  <c r="C215" i="7"/>
  <c r="C236" i="7" s="1"/>
  <c r="O214" i="7"/>
  <c r="N210" i="7"/>
  <c r="N230" i="7" s="1"/>
  <c r="M210" i="7"/>
  <c r="L210" i="7"/>
  <c r="L230" i="7" s="1"/>
  <c r="K210" i="7"/>
  <c r="J210" i="7"/>
  <c r="J230" i="7" s="1"/>
  <c r="I210" i="7"/>
  <c r="H210" i="7"/>
  <c r="H230" i="7" s="1"/>
  <c r="G210" i="7"/>
  <c r="F210" i="7"/>
  <c r="F230" i="7" s="1"/>
  <c r="E210" i="7"/>
  <c r="D210" i="7"/>
  <c r="D230" i="7" s="1"/>
  <c r="C210" i="7"/>
  <c r="O209" i="7"/>
  <c r="N205" i="7"/>
  <c r="N224" i="7" s="1"/>
  <c r="M205" i="7"/>
  <c r="M224" i="7" s="1"/>
  <c r="L205" i="7"/>
  <c r="L224" i="7" s="1"/>
  <c r="K205" i="7"/>
  <c r="K224" i="7" s="1"/>
  <c r="J205" i="7"/>
  <c r="J224" i="7" s="1"/>
  <c r="I205" i="7"/>
  <c r="I224" i="7" s="1"/>
  <c r="H205" i="7"/>
  <c r="H224" i="7" s="1"/>
  <c r="G205" i="7"/>
  <c r="G224" i="7" s="1"/>
  <c r="F205" i="7"/>
  <c r="F224" i="7" s="1"/>
  <c r="E205" i="7"/>
  <c r="E224" i="7" s="1"/>
  <c r="D205" i="7"/>
  <c r="D224" i="7" s="1"/>
  <c r="C205" i="7"/>
  <c r="C224" i="7" s="1"/>
  <c r="O204" i="7"/>
  <c r="N192" i="7"/>
  <c r="L192" i="7"/>
  <c r="J192" i="7"/>
  <c r="H192" i="7"/>
  <c r="F192" i="7"/>
  <c r="D192" i="7"/>
  <c r="N177" i="7"/>
  <c r="N198" i="7" s="1"/>
  <c r="M177" i="7"/>
  <c r="M198" i="7" s="1"/>
  <c r="L177" i="7"/>
  <c r="L198" i="7" s="1"/>
  <c r="K177" i="7"/>
  <c r="K198" i="7" s="1"/>
  <c r="J177" i="7"/>
  <c r="J198" i="7" s="1"/>
  <c r="I177" i="7"/>
  <c r="I198" i="7" s="1"/>
  <c r="H177" i="7"/>
  <c r="H198" i="7" s="1"/>
  <c r="G177" i="7"/>
  <c r="G198" i="7" s="1"/>
  <c r="F177" i="7"/>
  <c r="F198" i="7" s="1"/>
  <c r="E177" i="7"/>
  <c r="E198" i="7" s="1"/>
  <c r="D177" i="7"/>
  <c r="D198" i="7" s="1"/>
  <c r="C177" i="7"/>
  <c r="C198" i="7" s="1"/>
  <c r="O176" i="7"/>
  <c r="N172" i="7"/>
  <c r="M172" i="7"/>
  <c r="M192" i="7" s="1"/>
  <c r="L172" i="7"/>
  <c r="K172" i="7"/>
  <c r="K192" i="7" s="1"/>
  <c r="J172" i="7"/>
  <c r="I172" i="7"/>
  <c r="I192" i="7" s="1"/>
  <c r="H172" i="7"/>
  <c r="G172" i="7"/>
  <c r="G192" i="7" s="1"/>
  <c r="F172" i="7"/>
  <c r="E172" i="7"/>
  <c r="E192" i="7" s="1"/>
  <c r="D172" i="7"/>
  <c r="C172" i="7"/>
  <c r="C192" i="7" s="1"/>
  <c r="O171" i="7"/>
  <c r="N167" i="7"/>
  <c r="N186" i="7" s="1"/>
  <c r="M167" i="7"/>
  <c r="M186" i="7" s="1"/>
  <c r="L167" i="7"/>
  <c r="L186" i="7" s="1"/>
  <c r="K167" i="7"/>
  <c r="K186" i="7" s="1"/>
  <c r="J167" i="7"/>
  <c r="J186" i="7" s="1"/>
  <c r="I167" i="7"/>
  <c r="I186" i="7" s="1"/>
  <c r="H167" i="7"/>
  <c r="H186" i="7" s="1"/>
  <c r="G167" i="7"/>
  <c r="G186" i="7" s="1"/>
  <c r="F167" i="7"/>
  <c r="F186" i="7" s="1"/>
  <c r="E167" i="7"/>
  <c r="E186" i="7" s="1"/>
  <c r="D167" i="7"/>
  <c r="D186" i="7" s="1"/>
  <c r="C167" i="7"/>
  <c r="C186" i="7" s="1"/>
  <c r="O166" i="7"/>
  <c r="M154" i="7"/>
  <c r="K154" i="7"/>
  <c r="I154" i="7"/>
  <c r="G154" i="7"/>
  <c r="E154" i="7"/>
  <c r="C154" i="7"/>
  <c r="N139" i="7"/>
  <c r="N160" i="7" s="1"/>
  <c r="M139" i="7"/>
  <c r="M160" i="7" s="1"/>
  <c r="L139" i="7"/>
  <c r="L160" i="7" s="1"/>
  <c r="K139" i="7"/>
  <c r="K160" i="7" s="1"/>
  <c r="J139" i="7"/>
  <c r="J160" i="7" s="1"/>
  <c r="I139" i="7"/>
  <c r="I160" i="7" s="1"/>
  <c r="H139" i="7"/>
  <c r="H160" i="7" s="1"/>
  <c r="G139" i="7"/>
  <c r="G160" i="7" s="1"/>
  <c r="F139" i="7"/>
  <c r="F160" i="7" s="1"/>
  <c r="E139" i="7"/>
  <c r="E160" i="7" s="1"/>
  <c r="D139" i="7"/>
  <c r="D160" i="7" s="1"/>
  <c r="C139" i="7"/>
  <c r="C160" i="7" s="1"/>
  <c r="O138" i="7"/>
  <c r="N134" i="7"/>
  <c r="N154" i="7" s="1"/>
  <c r="M134" i="7"/>
  <c r="L134" i="7"/>
  <c r="L154" i="7" s="1"/>
  <c r="K134" i="7"/>
  <c r="J134" i="7"/>
  <c r="J154" i="7" s="1"/>
  <c r="I134" i="7"/>
  <c r="H134" i="7"/>
  <c r="H154" i="7" s="1"/>
  <c r="G134" i="7"/>
  <c r="F134" i="7"/>
  <c r="F154" i="7" s="1"/>
  <c r="E134" i="7"/>
  <c r="D134" i="7"/>
  <c r="D154" i="7" s="1"/>
  <c r="C134" i="7"/>
  <c r="O133" i="7"/>
  <c r="N129" i="7"/>
  <c r="N148" i="7" s="1"/>
  <c r="M129" i="7"/>
  <c r="M148" i="7" s="1"/>
  <c r="L129" i="7"/>
  <c r="L148" i="7" s="1"/>
  <c r="K129" i="7"/>
  <c r="K148" i="7" s="1"/>
  <c r="J129" i="7"/>
  <c r="J148" i="7" s="1"/>
  <c r="I129" i="7"/>
  <c r="I148" i="7" s="1"/>
  <c r="H129" i="7"/>
  <c r="H148" i="7" s="1"/>
  <c r="G129" i="7"/>
  <c r="G148" i="7" s="1"/>
  <c r="F129" i="7"/>
  <c r="F148" i="7" s="1"/>
  <c r="E129" i="7"/>
  <c r="E148" i="7" s="1"/>
  <c r="D129" i="7"/>
  <c r="D148" i="7" s="1"/>
  <c r="C129" i="7"/>
  <c r="C148" i="7" s="1"/>
  <c r="O128" i="7"/>
  <c r="N116" i="7"/>
  <c r="L116" i="7"/>
  <c r="J116" i="7"/>
  <c r="H116" i="7"/>
  <c r="F116" i="7"/>
  <c r="D116" i="7"/>
  <c r="N101" i="7"/>
  <c r="N122" i="7" s="1"/>
  <c r="M101" i="7"/>
  <c r="M122" i="7" s="1"/>
  <c r="L101" i="7"/>
  <c r="L122" i="7" s="1"/>
  <c r="K101" i="7"/>
  <c r="K122" i="7" s="1"/>
  <c r="J101" i="7"/>
  <c r="J122" i="7" s="1"/>
  <c r="I101" i="7"/>
  <c r="I122" i="7" s="1"/>
  <c r="H101" i="7"/>
  <c r="H122" i="7" s="1"/>
  <c r="G101" i="7"/>
  <c r="G122" i="7" s="1"/>
  <c r="F101" i="7"/>
  <c r="F122" i="7" s="1"/>
  <c r="E101" i="7"/>
  <c r="E122" i="7" s="1"/>
  <c r="D101" i="7"/>
  <c r="D122" i="7" s="1"/>
  <c r="C101" i="7"/>
  <c r="C122" i="7" s="1"/>
  <c r="O100" i="7"/>
  <c r="N96" i="7"/>
  <c r="M96" i="7"/>
  <c r="M116" i="7" s="1"/>
  <c r="L96" i="7"/>
  <c r="K96" i="7"/>
  <c r="K116" i="7" s="1"/>
  <c r="J96" i="7"/>
  <c r="I96" i="7"/>
  <c r="I116" i="7" s="1"/>
  <c r="H96" i="7"/>
  <c r="G96" i="7"/>
  <c r="G116" i="7" s="1"/>
  <c r="F96" i="7"/>
  <c r="E96" i="7"/>
  <c r="E116" i="7" s="1"/>
  <c r="D96" i="7"/>
  <c r="C96" i="7"/>
  <c r="C116" i="7" s="1"/>
  <c r="O95" i="7"/>
  <c r="N91" i="7"/>
  <c r="N110" i="7" s="1"/>
  <c r="M91" i="7"/>
  <c r="M110" i="7" s="1"/>
  <c r="L91" i="7"/>
  <c r="L110" i="7" s="1"/>
  <c r="K91" i="7"/>
  <c r="K110" i="7" s="1"/>
  <c r="J91" i="7"/>
  <c r="J110" i="7" s="1"/>
  <c r="I91" i="7"/>
  <c r="I110" i="7" s="1"/>
  <c r="H91" i="7"/>
  <c r="H110" i="7" s="1"/>
  <c r="G91" i="7"/>
  <c r="G110" i="7" s="1"/>
  <c r="F91" i="7"/>
  <c r="F110" i="7" s="1"/>
  <c r="E91" i="7"/>
  <c r="E110" i="7" s="1"/>
  <c r="D91" i="7"/>
  <c r="D110" i="7" s="1"/>
  <c r="C91" i="7"/>
  <c r="C110" i="7" s="1"/>
  <c r="O90" i="7"/>
  <c r="K84" i="7"/>
  <c r="G84" i="7"/>
  <c r="C84" i="7"/>
  <c r="N63" i="7"/>
  <c r="N84" i="7" s="1"/>
  <c r="M63" i="7"/>
  <c r="M84" i="7" s="1"/>
  <c r="L63" i="7"/>
  <c r="L84" i="7" s="1"/>
  <c r="K63" i="7"/>
  <c r="J63" i="7"/>
  <c r="J84" i="7" s="1"/>
  <c r="I63" i="7"/>
  <c r="I84" i="7" s="1"/>
  <c r="H63" i="7"/>
  <c r="H84" i="7" s="1"/>
  <c r="G63" i="7"/>
  <c r="F63" i="7"/>
  <c r="F84" i="7" s="1"/>
  <c r="E63" i="7"/>
  <c r="E84" i="7" s="1"/>
  <c r="D63" i="7"/>
  <c r="D84" i="7" s="1"/>
  <c r="C63" i="7"/>
  <c r="O62" i="7"/>
  <c r="N58" i="7"/>
  <c r="N78" i="7" s="1"/>
  <c r="M58" i="7"/>
  <c r="M78" i="7" s="1"/>
  <c r="L58" i="7"/>
  <c r="L78" i="7" s="1"/>
  <c r="K58" i="7"/>
  <c r="K78" i="7" s="1"/>
  <c r="J58" i="7"/>
  <c r="J78" i="7" s="1"/>
  <c r="I58" i="7"/>
  <c r="I78" i="7" s="1"/>
  <c r="H58" i="7"/>
  <c r="H78" i="7" s="1"/>
  <c r="G58" i="7"/>
  <c r="G78" i="7" s="1"/>
  <c r="F58" i="7"/>
  <c r="F78" i="7" s="1"/>
  <c r="E58" i="7"/>
  <c r="E78" i="7" s="1"/>
  <c r="D58" i="7"/>
  <c r="D78" i="7" s="1"/>
  <c r="C58" i="7"/>
  <c r="C78" i="7" s="1"/>
  <c r="O57" i="7"/>
  <c r="N53" i="7"/>
  <c r="N72" i="7" s="1"/>
  <c r="M53" i="7"/>
  <c r="M72" i="7" s="1"/>
  <c r="L53" i="7"/>
  <c r="L72" i="7" s="1"/>
  <c r="K53" i="7"/>
  <c r="K72" i="7" s="1"/>
  <c r="J53" i="7"/>
  <c r="J72" i="7" s="1"/>
  <c r="I53" i="7"/>
  <c r="I72" i="7" s="1"/>
  <c r="H53" i="7"/>
  <c r="H72" i="7" s="1"/>
  <c r="G53" i="7"/>
  <c r="G72" i="7" s="1"/>
  <c r="F53" i="7"/>
  <c r="F72" i="7" s="1"/>
  <c r="E53" i="7"/>
  <c r="E72" i="7" s="1"/>
  <c r="D53" i="7"/>
  <c r="D72" i="7" s="1"/>
  <c r="C53" i="7"/>
  <c r="C72" i="7" s="1"/>
  <c r="O52" i="7"/>
  <c r="M40" i="7"/>
  <c r="K40" i="7"/>
  <c r="I40" i="7"/>
  <c r="G40" i="7"/>
  <c r="E40" i="7"/>
  <c r="C40" i="7"/>
  <c r="N25" i="7"/>
  <c r="N46" i="7" s="1"/>
  <c r="M25" i="7"/>
  <c r="M46" i="7" s="1"/>
  <c r="L25" i="7"/>
  <c r="L46" i="7" s="1"/>
  <c r="K25" i="7"/>
  <c r="K46" i="7" s="1"/>
  <c r="J25" i="7"/>
  <c r="J46" i="7" s="1"/>
  <c r="I25" i="7"/>
  <c r="I46" i="7" s="1"/>
  <c r="H25" i="7"/>
  <c r="H46" i="7" s="1"/>
  <c r="G25" i="7"/>
  <c r="G46" i="7" s="1"/>
  <c r="F25" i="7"/>
  <c r="F46" i="7" s="1"/>
  <c r="E25" i="7"/>
  <c r="E46" i="7" s="1"/>
  <c r="D25" i="7"/>
  <c r="D46" i="7" s="1"/>
  <c r="C25" i="7"/>
  <c r="C46" i="7" s="1"/>
  <c r="O24" i="7"/>
  <c r="N20" i="7"/>
  <c r="N40" i="7" s="1"/>
  <c r="M20" i="7"/>
  <c r="L20" i="7"/>
  <c r="L40" i="7" s="1"/>
  <c r="K20" i="7"/>
  <c r="J20" i="7"/>
  <c r="J40" i="7" s="1"/>
  <c r="I20" i="7"/>
  <c r="H20" i="7"/>
  <c r="H40" i="7" s="1"/>
  <c r="G20" i="7"/>
  <c r="F20" i="7"/>
  <c r="F40" i="7" s="1"/>
  <c r="E20" i="7"/>
  <c r="D20" i="7"/>
  <c r="D40" i="7" s="1"/>
  <c r="C20" i="7"/>
  <c r="O19" i="7"/>
  <c r="N15" i="7"/>
  <c r="N34" i="7" s="1"/>
  <c r="M15" i="7"/>
  <c r="M34" i="7" s="1"/>
  <c r="L15" i="7"/>
  <c r="L34" i="7" s="1"/>
  <c r="K15" i="7"/>
  <c r="K34" i="7" s="1"/>
  <c r="J15" i="7"/>
  <c r="J34" i="7" s="1"/>
  <c r="I15" i="7"/>
  <c r="I34" i="7" s="1"/>
  <c r="H15" i="7"/>
  <c r="H34" i="7" s="1"/>
  <c r="G15" i="7"/>
  <c r="G34" i="7" s="1"/>
  <c r="F15" i="7"/>
  <c r="F34" i="7" s="1"/>
  <c r="E15" i="7"/>
  <c r="E34" i="7" s="1"/>
  <c r="D15" i="7"/>
  <c r="D34" i="7" s="1"/>
  <c r="C15" i="7"/>
  <c r="C34" i="7" s="1"/>
  <c r="O14" i="7"/>
  <c r="I25" i="3"/>
  <c r="G25" i="3"/>
  <c r="H24" i="3"/>
  <c r="H23" i="3"/>
  <c r="H22" i="3"/>
  <c r="H21" i="3"/>
  <c r="H20" i="3"/>
  <c r="H25" i="3" s="1"/>
  <c r="I16" i="3"/>
  <c r="G16" i="3"/>
  <c r="H15" i="3"/>
  <c r="H14" i="3"/>
  <c r="H13" i="3"/>
  <c r="H12" i="3"/>
  <c r="H11" i="3"/>
  <c r="H16" i="3" s="1"/>
  <c r="H22" i="2"/>
  <c r="G22" i="2"/>
  <c r="H21" i="2"/>
  <c r="H23" i="2" s="1"/>
  <c r="G21" i="2"/>
  <c r="G23" i="2" s="1"/>
  <c r="I19" i="2"/>
  <c r="F19" i="2"/>
  <c r="H18" i="2"/>
  <c r="H19" i="2" s="1"/>
  <c r="G18" i="2"/>
  <c r="G19" i="2" s="1"/>
  <c r="I16" i="2"/>
  <c r="F16" i="2"/>
  <c r="H15" i="2"/>
  <c r="G15" i="2"/>
  <c r="H14" i="2"/>
  <c r="H16" i="2" s="1"/>
  <c r="G14" i="2"/>
  <c r="G16" i="2" s="1"/>
  <c r="I12" i="2"/>
  <c r="F12" i="2"/>
  <c r="H11" i="2"/>
  <c r="G11" i="2"/>
  <c r="H10" i="2"/>
  <c r="H12" i="2" s="1"/>
  <c r="G10" i="2"/>
  <c r="G12" i="2" s="1"/>
  <c r="F14" i="5"/>
  <c r="E14" i="5"/>
  <c r="G18" i="6" l="1"/>
</calcChain>
</file>

<file path=xl/sharedStrings.xml><?xml version="1.0" encoding="utf-8"?>
<sst xmlns="http://schemas.openxmlformats.org/spreadsheetml/2006/main" count="676" uniqueCount="102">
  <si>
    <t>TOTAL</t>
  </si>
  <si>
    <t>Proveedor</t>
  </si>
  <si>
    <t>Concepto</t>
  </si>
  <si>
    <t>Fecha factura</t>
  </si>
  <si>
    <t>Nº factura</t>
  </si>
  <si>
    <t>Importe      ( Sin IVA)</t>
  </si>
  <si>
    <t>Fecha   pago</t>
  </si>
  <si>
    <t>CTA CONTABLE</t>
  </si>
  <si>
    <t>Observaciones</t>
  </si>
  <si>
    <t xml:space="preserve">Subtotal </t>
  </si>
  <si>
    <t>PROVEEDOR</t>
  </si>
  <si>
    <t>Nº FACTURA</t>
  </si>
  <si>
    <t>FECHA FACTURA</t>
  </si>
  <si>
    <t>Empresa solicitante:</t>
  </si>
  <si>
    <t>Importe  total (Con IVA)</t>
  </si>
  <si>
    <t xml:space="preserve">En </t>
  </si>
  <si>
    <t>de</t>
  </si>
  <si>
    <t>de 20   </t>
  </si>
  <si>
    <t>Firma del representante legal</t>
  </si>
  <si>
    <t>, a</t>
  </si>
  <si>
    <t>Nº Expediente:</t>
  </si>
  <si>
    <t>Entidad solicitante:</t>
  </si>
  <si>
    <t>con DNI</t>
  </si>
  <si>
    <t>En representación de</t>
  </si>
  <si>
    <t>CERTIFICA:</t>
  </si>
  <si>
    <t>* Las facturas y justificantes de pago se aportarán en el mismo orden de la relación.</t>
  </si>
  <si>
    <t>Nombre del trabajador</t>
  </si>
  <si>
    <t>ANEXO III</t>
  </si>
  <si>
    <t>Nº</t>
  </si>
  <si>
    <t>Salario bruto anual</t>
  </si>
  <si>
    <t>Grupo de cotización</t>
  </si>
  <si>
    <t>Actividad realizada en el proyecto</t>
  </si>
  <si>
    <t>Nº Horas proyecto</t>
  </si>
  <si>
    <t>Gastos de personal aisgnados al proyecto</t>
  </si>
  <si>
    <t xml:space="preserve">        ANEXO IV</t>
  </si>
  <si>
    <t xml:space="preserve">         Firma del representante legal</t>
  </si>
  <si>
    <t>En                                     a,        de                               de 20</t>
  </si>
  <si>
    <t xml:space="preserve">        ANEXO V</t>
  </si>
  <si>
    <t>DENOMINACIÓN / DESCRIPCIÓN DEL ELEMENTO</t>
  </si>
  <si>
    <t>VALOR DE ADQUISICIÓN, SIN IVA</t>
  </si>
  <si>
    <t>AYUDAS (OBTENIDA / SOLICITADA)</t>
  </si>
  <si>
    <t>EXPEDIENTE-PROGRAMA DE AYUDAS ENTIDAD CONCEDENTE</t>
  </si>
  <si>
    <t>D./Dª      </t>
  </si>
  <si>
    <t>CERTIFICACIÓN DE LOS GASTOS DE AMORTIZACIÓN</t>
  </si>
  <si>
    <t>COEFICIENTE DE AMORTIZACIÓN APLICADO (%) (2)</t>
  </si>
  <si>
    <t>COSTE ANUAL AMORTIZACIÓN (3)=(1)X(2)/100</t>
  </si>
  <si>
    <t>Nº TOTAL DE HORAS DE USO ANUAL (4)</t>
  </si>
  <si>
    <t>COSTE HORA AMORTIZACIÓN (5)=(3)/(4)</t>
  </si>
  <si>
    <t>Nº HORAS DE USO IMPUTADAS AL PROYECTO (6)</t>
  </si>
  <si>
    <t>COSTE AMORTIZACIÓN IMPUTADO AL PROYECTO (5)X(6)</t>
  </si>
  <si>
    <t>ANEXO VII</t>
  </si>
  <si>
    <r>
      <t xml:space="preserve">Que para el proyecto referido con el expediente arriba señalado, los </t>
    </r>
    <r>
      <rPr>
        <b/>
        <u/>
        <sz val="8"/>
        <rFont val="Verdana"/>
        <family val="2"/>
      </rPr>
      <t>GASTOS DE PERSONAL</t>
    </r>
    <r>
      <rPr>
        <b/>
        <sz val="8"/>
        <rFont val="Verdana"/>
        <family val="2"/>
      </rPr>
      <t xml:space="preserve"> imputables son:</t>
    </r>
  </si>
  <si>
    <r>
      <t xml:space="preserve">Meses vinculados al proyecto </t>
    </r>
    <r>
      <rPr>
        <b/>
        <i/>
        <sz val="8"/>
        <rFont val="Verdana"/>
        <family val="2"/>
      </rPr>
      <t>(1)</t>
    </r>
  </si>
  <si>
    <r>
      <t>(1)</t>
    </r>
    <r>
      <rPr>
        <i/>
        <sz val="8"/>
        <rFont val="Verdana"/>
        <family val="2"/>
      </rPr>
      <t xml:space="preserve"> Indicar los meses concretos (no su número).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</si>
  <si>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</si>
  <si>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r>
      <t xml:space="preserve">·       Que ha solicitado y/u obtenido las siguientes </t>
    </r>
    <r>
      <rPr>
        <b/>
        <sz val="8"/>
        <rFont val="Verdana"/>
        <family val="2"/>
      </rPr>
      <t>ayudas</t>
    </r>
    <r>
      <rPr>
        <sz val="8"/>
        <rFont val="Verdana"/>
        <family val="2"/>
      </rPr>
      <t xml:space="preserve"> para los activos reseñados, cuyas amortizaciones han sido subvencionadas en este proyecto:</t>
    </r>
  </si>
  <si>
    <t xml:space="preserve">RELACIÓN DE FACTURAS </t>
  </si>
  <si>
    <t>CERTIFICACIÓN DE GASTOS DE PERSONAL PROPIO</t>
  </si>
  <si>
    <t>Nº Expediente: IDE/     /</t>
  </si>
  <si>
    <r>
      <t xml:space="preserve">D./D.ª      , en calidad de       con DNI      , en representación de      , con NIF      , en relación al expediente, </t>
    </r>
    <r>
      <rPr>
        <b/>
        <sz val="8"/>
        <rFont val="Verdana"/>
        <family val="2"/>
      </rPr>
      <t xml:space="preserve">IDE/    /      </t>
    </r>
    <r>
      <rPr>
        <sz val="8"/>
        <rFont val="Verdana"/>
        <family val="2"/>
      </rPr>
      <t>y con poder de representación suficiente según escritura/acta otorgada en fecha       declara:</t>
    </r>
  </si>
  <si>
    <t>INSTRUMENTAL Y MATERIAL</t>
  </si>
  <si>
    <t>MATERIALES</t>
  </si>
  <si>
    <t>Importe Subvencionable</t>
  </si>
  <si>
    <t>Importe pagado</t>
  </si>
  <si>
    <t>COLABORACIONES EXTERNAS</t>
  </si>
  <si>
    <t>ADQUISICIÓN DE PATENTES</t>
  </si>
  <si>
    <t>Horas anuales convenio:</t>
  </si>
  <si>
    <t>AÑO</t>
  </si>
  <si>
    <t>Seguridad Social anual a cargo de la empresa</t>
  </si>
  <si>
    <t>Coste/Hora
presentado</t>
  </si>
  <si>
    <t>Cuenta contable</t>
  </si>
  <si>
    <r>
      <t xml:space="preserve">  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</si>
  <si>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t>IMPUTACIÓN GASTOS PERSONAL</t>
  </si>
  <si>
    <t>Nº DE EXPEDIENTE</t>
  </si>
  <si>
    <t>IDE/</t>
  </si>
  <si>
    <t xml:space="preserve">TRABAJADOR: </t>
  </si>
  <si>
    <t>AÑO n (año de la convocatoria de subvención)</t>
  </si>
  <si>
    <t>Horas aplicadas</t>
  </si>
  <si>
    <t>en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</si>
  <si>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</si>
  <si>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</si>
  <si>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</si>
  <si>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</si>
  <si>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</si>
  <si>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</si>
  <si>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</si>
  <si>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</si>
  <si>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</si>
  <si>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</si>
  <si>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</si>
  <si>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</si>
  <si>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</si>
  <si>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</si>
  <si>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AÑO n+1</t>
  </si>
  <si>
    <t>AÑO n+2</t>
  </si>
  <si>
    <r>
      <t>OTRAS AYUDAS:</t>
    </r>
    <r>
      <rPr>
        <b/>
        <u/>
        <sz val="10"/>
        <rFont val="Arial"/>
        <family val="2"/>
      </rPr>
      <t xml:space="preserve"> % horas</t>
    </r>
    <r>
      <rPr>
        <sz val="10"/>
        <rFont val="Arial"/>
        <family val="2"/>
      </rPr>
      <t xml:space="preserve"> de dedicación a OTROS PROYECTOS SUBVENCIONADOS por el mismo trabajador mes y año</t>
    </r>
  </si>
  <si>
    <t>AYUDA/ Nº EXPEDIENTE:</t>
  </si>
  <si>
    <t>TOTAL PORCENTAJES PROYECTOS</t>
  </si>
  <si>
    <t>DECLARACIÓN DE AYUDAS PARA LA ADQUISICIÓN DE LOS ACTIVOS FIJOS IMPUTADOS EN LAS AMORTIZACIONES</t>
  </si>
  <si>
    <t>DENOMINACIÓN/ DESCRIPCIÓN DEL ELEMENTO</t>
  </si>
  <si>
    <t>VALOR DE ADQUISICIÓN SIN IVA (1)</t>
  </si>
  <si>
    <r>
      <t xml:space="preserve">Adjuntar </t>
    </r>
    <r>
      <rPr>
        <b/>
        <sz val="8"/>
        <rFont val="Verdana"/>
        <family val="2"/>
      </rPr>
      <t xml:space="preserve">nóminas y relación nominal de trabajadores (seguros sociales), 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</si>
</sst>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"/>
  </numFmts>
  <fonts count="36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7.5"/>
      <name val="Verdana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b/>
      <u/>
      <sz val="8"/>
      <name val="Verdana"/>
      <family val="2"/>
    </font>
    <font>
      <b/>
      <sz val="8"/>
      <color indexed="10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u/>
      <sz val="7"/>
      <name val="Verdana"/>
      <family val="2"/>
    </font>
    <font>
      <b/>
      <sz val="7"/>
      <color indexed="10"/>
      <name val="Verdana"/>
      <family val="2"/>
    </font>
    <font>
      <sz val="12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22"/>
        <bgColor indexed="31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7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 applyFill="1" applyBorder="1"/>
    <xf numFmtId="0" fontId="0" fillId="0" borderId="0" xfId="0" applyAlignment="1">
      <alignment vertical="center"/>
    </xf>
    <xf numFmtId="49" fontId="0" fillId="0" borderId="0" xfId="0" applyNumberFormat="1" applyFont="1" applyFill="1" applyBorder="1"/>
    <xf numFmtId="0" fontId="0" fillId="0" borderId="0" xfId="0" applyFont="1" applyBorder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1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4" fontId="9" fillId="0" borderId="0" xfId="0" applyNumberFormat="1" applyFont="1" applyFill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/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Fill="1" applyBorder="1"/>
    <xf numFmtId="0" fontId="12" fillId="0" borderId="0" xfId="0" applyFont="1" applyBorder="1" applyAlignment="1">
      <alignment horizontal="justify" vertical="top" wrapText="1"/>
    </xf>
    <xf numFmtId="14" fontId="12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/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Border="1"/>
    <xf numFmtId="0" fontId="12" fillId="0" borderId="20" xfId="0" applyFont="1" applyFill="1" applyBorder="1" applyAlignment="1">
      <alignment horizontal="left" wrapText="1"/>
    </xf>
    <xf numFmtId="14" fontId="12" fillId="0" borderId="0" xfId="0" applyNumberFormat="1" applyFont="1" applyFill="1" applyAlignment="1">
      <alignment vertical="center"/>
    </xf>
    <xf numFmtId="4" fontId="12" fillId="0" borderId="0" xfId="0" applyNumberFormat="1" applyFont="1" applyFill="1" applyAlignment="1">
      <alignment vertical="center"/>
    </xf>
    <xf numFmtId="0" fontId="18" fillId="0" borderId="0" xfId="0" applyFont="1"/>
    <xf numFmtId="0" fontId="12" fillId="0" borderId="0" xfId="0" applyFont="1" applyBorder="1" applyAlignment="1">
      <alignment horizontal="justify" vertical="center" wrapText="1"/>
    </xf>
    <xf numFmtId="14" fontId="14" fillId="0" borderId="0" xfId="0" applyNumberFormat="1" applyFont="1" applyFill="1" applyBorder="1" applyAlignment="1">
      <alignment horizontal="justify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left" vertical="center" wrapText="1"/>
    </xf>
    <xf numFmtId="4" fontId="12" fillId="0" borderId="9" xfId="0" applyNumberFormat="1" applyFont="1" applyFill="1" applyBorder="1" applyAlignment="1">
      <alignment horizontal="right" vertical="center" wrapText="1"/>
    </xf>
    <xf numFmtId="0" fontId="13" fillId="0" borderId="9" xfId="2" applyFont="1" applyFill="1" applyBorder="1" applyAlignment="1">
      <alignment vertical="center" wrapText="1"/>
    </xf>
    <xf numFmtId="4" fontId="13" fillId="0" borderId="9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9" xfId="0" applyNumberFormat="1" applyFont="1" applyFill="1" applyBorder="1" applyAlignment="1">
      <alignment horizontal="left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" fontId="12" fillId="0" borderId="9" xfId="2" applyNumberFormat="1" applyFont="1" applyFill="1" applyBorder="1" applyAlignment="1">
      <alignment horizontal="right" vertical="center"/>
    </xf>
    <xf numFmtId="4" fontId="12" fillId="0" borderId="9" xfId="0" applyNumberFormat="1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3" fontId="13" fillId="0" borderId="0" xfId="2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wrapText="1"/>
    </xf>
    <xf numFmtId="0" fontId="22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13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4" fontId="12" fillId="0" borderId="7" xfId="0" applyNumberFormat="1" applyFont="1" applyBorder="1" applyAlignment="1">
      <alignment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49" fontId="1" fillId="2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right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top"/>
    </xf>
    <xf numFmtId="0" fontId="12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 vertical="top" wrapText="1"/>
    </xf>
    <xf numFmtId="164" fontId="12" fillId="0" borderId="9" xfId="0" applyNumberFormat="1" applyFont="1" applyBorder="1" applyAlignment="1">
      <alignment horizontal="center" vertical="top" wrapText="1"/>
    </xf>
    <xf numFmtId="4" fontId="12" fillId="0" borderId="8" xfId="0" applyNumberFormat="1" applyFont="1" applyBorder="1" applyAlignment="1">
      <alignment horizontal="right" vertical="top"/>
    </xf>
    <xf numFmtId="4" fontId="12" fillId="0" borderId="9" xfId="0" applyNumberFormat="1" applyFont="1" applyBorder="1" applyAlignment="1">
      <alignment vertical="top"/>
    </xf>
    <xf numFmtId="4" fontId="12" fillId="0" borderId="8" xfId="0" applyNumberFormat="1" applyFont="1" applyBorder="1" applyAlignment="1">
      <alignment vertical="top" wrapText="1"/>
    </xf>
    <xf numFmtId="4" fontId="12" fillId="0" borderId="9" xfId="0" applyNumberFormat="1" applyFont="1" applyBorder="1" applyAlignment="1">
      <alignment horizontal="right" vertical="top"/>
    </xf>
    <xf numFmtId="164" fontId="12" fillId="0" borderId="9" xfId="0" applyNumberFormat="1" applyFont="1" applyBorder="1" applyAlignment="1">
      <alignment horizontal="right" vertical="top"/>
    </xf>
    <xf numFmtId="49" fontId="12" fillId="0" borderId="12" xfId="0" applyNumberFormat="1" applyFont="1" applyBorder="1" applyAlignment="1">
      <alignment horizontal="right" vertical="top"/>
    </xf>
    <xf numFmtId="0" fontId="12" fillId="0" borderId="25" xfId="0" applyFont="1" applyBorder="1" applyAlignment="1">
      <alignment horizontal="left" vertical="top" wrapText="1"/>
    </xf>
    <xf numFmtId="0" fontId="2" fillId="0" borderId="0" xfId="0" applyFont="1"/>
    <xf numFmtId="0" fontId="12" fillId="3" borderId="13" xfId="0" applyFont="1" applyFill="1" applyBorder="1" applyAlignment="1">
      <alignment horizontal="left" vertical="top"/>
    </xf>
    <xf numFmtId="0" fontId="12" fillId="3" borderId="14" xfId="0" applyFont="1" applyFill="1" applyBorder="1" applyAlignment="1">
      <alignment horizontal="left" vertical="top" wrapText="1"/>
    </xf>
    <xf numFmtId="164" fontId="14" fillId="3" borderId="14" xfId="0" applyNumberFormat="1" applyFont="1" applyFill="1" applyBorder="1" applyAlignment="1">
      <alignment horizontal="center" vertical="top" wrapText="1"/>
    </xf>
    <xf numFmtId="0" fontId="13" fillId="3" borderId="14" xfId="0" applyFont="1" applyFill="1" applyBorder="1" applyAlignment="1">
      <alignment horizontal="left" vertical="top" wrapText="1"/>
    </xf>
    <xf numFmtId="4" fontId="12" fillId="3" borderId="14" xfId="0" applyNumberFormat="1" applyFont="1" applyFill="1" applyBorder="1" applyAlignment="1">
      <alignment vertical="top"/>
    </xf>
    <xf numFmtId="164" fontId="12" fillId="3" borderId="14" xfId="0" applyNumberFormat="1" applyFont="1" applyFill="1" applyBorder="1" applyAlignment="1">
      <alignment horizontal="right" vertical="top"/>
    </xf>
    <xf numFmtId="49" fontId="12" fillId="3" borderId="15" xfId="0" applyNumberFormat="1" applyFont="1" applyFill="1" applyBorder="1" applyAlignment="1">
      <alignment horizontal="right" vertical="top"/>
    </xf>
    <xf numFmtId="0" fontId="12" fillId="3" borderId="16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12" fillId="0" borderId="19" xfId="0" applyFont="1" applyBorder="1" applyAlignment="1">
      <alignment horizontal="left" wrapText="1"/>
    </xf>
    <xf numFmtId="0" fontId="12" fillId="0" borderId="2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 wrapText="1"/>
    </xf>
    <xf numFmtId="14" fontId="14" fillId="0" borderId="0" xfId="0" applyNumberFormat="1" applyFont="1" applyAlignment="1">
      <alignment horizontal="justify" vertical="center" wrapText="1"/>
    </xf>
    <xf numFmtId="14" fontId="12" fillId="0" borderId="0" xfId="0" applyNumberFormat="1" applyFont="1" applyAlignment="1">
      <alignment horizontal="left" vertical="center" wrapText="1"/>
    </xf>
    <xf numFmtId="1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28" fillId="5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2" fillId="6" borderId="9" xfId="2" applyFont="1" applyFill="1" applyBorder="1" applyAlignment="1">
      <alignment horizontal="left" vertical="center" wrapText="1"/>
    </xf>
    <xf numFmtId="4" fontId="12" fillId="6" borderId="9" xfId="0" applyNumberFormat="1" applyFont="1" applyFill="1" applyBorder="1" applyAlignment="1">
      <alignment horizontal="right" vertical="center" wrapText="1"/>
    </xf>
    <xf numFmtId="3" fontId="12" fillId="6" borderId="9" xfId="0" applyNumberFormat="1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1" fontId="12" fillId="6" borderId="9" xfId="2" applyNumberFormat="1" applyFont="1" applyFill="1" applyBorder="1" applyAlignment="1">
      <alignment horizontal="center" vertical="center"/>
    </xf>
    <xf numFmtId="3" fontId="12" fillId="6" borderId="9" xfId="0" applyNumberFormat="1" applyFont="1" applyFill="1" applyBorder="1" applyAlignment="1">
      <alignment horizontal="right" vertical="center" wrapText="1"/>
    </xf>
    <xf numFmtId="4" fontId="12" fillId="6" borderId="12" xfId="0" applyNumberFormat="1" applyFont="1" applyFill="1" applyBorder="1" applyAlignment="1">
      <alignment horizontal="right" vertical="center" wrapText="1"/>
    </xf>
    <xf numFmtId="4" fontId="12" fillId="6" borderId="28" xfId="0" applyNumberFormat="1" applyFont="1" applyFill="1" applyBorder="1" applyAlignment="1">
      <alignment horizontal="right" vertical="center" wrapText="1"/>
    </xf>
    <xf numFmtId="0" fontId="13" fillId="0" borderId="9" xfId="2" applyFont="1" applyBorder="1" applyAlignment="1">
      <alignment vertical="center" wrapText="1"/>
    </xf>
    <xf numFmtId="4" fontId="13" fillId="5" borderId="9" xfId="0" applyNumberFormat="1" applyFont="1" applyFill="1" applyBorder="1" applyAlignment="1">
      <alignment horizontal="right" vertical="center" wrapText="1"/>
    </xf>
    <xf numFmtId="4" fontId="19" fillId="5" borderId="9" xfId="0" applyNumberFormat="1" applyFont="1" applyFill="1" applyBorder="1" applyAlignment="1">
      <alignment horizontal="center" vertical="center" wrapText="1"/>
    </xf>
    <xf numFmtId="4" fontId="13" fillId="5" borderId="9" xfId="0" applyNumberFormat="1" applyFont="1" applyFill="1" applyBorder="1" applyAlignment="1">
      <alignment horizontal="center" vertical="center" wrapText="1"/>
    </xf>
    <xf numFmtId="3" fontId="13" fillId="5" borderId="9" xfId="2" applyNumberFormat="1" applyFont="1" applyFill="1" applyBorder="1" applyAlignment="1">
      <alignment horizontal="right" vertical="center"/>
    </xf>
    <xf numFmtId="4" fontId="13" fillId="0" borderId="17" xfId="0" applyNumberFormat="1" applyFont="1" applyBorder="1" applyAlignment="1">
      <alignment horizontal="righ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0" fontId="13" fillId="0" borderId="0" xfId="2" applyFont="1" applyBorder="1" applyAlignment="1">
      <alignment vertical="center" wrapText="1"/>
    </xf>
    <xf numFmtId="4" fontId="13" fillId="0" borderId="0" xfId="0" applyNumberFormat="1" applyFont="1" applyAlignment="1">
      <alignment horizontal="right" vertical="center" wrapText="1"/>
    </xf>
    <xf numFmtId="4" fontId="19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3" fontId="13" fillId="0" borderId="0" xfId="2" applyNumberFormat="1" applyFont="1" applyBorder="1" applyAlignment="1">
      <alignment horizontal="right" vertical="center"/>
    </xf>
    <xf numFmtId="1" fontId="12" fillId="0" borderId="0" xfId="0" applyNumberFormat="1" applyFont="1" applyAlignment="1">
      <alignment horizontal="justify" vertical="top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center" vertical="top" wrapText="1"/>
    </xf>
    <xf numFmtId="4" fontId="12" fillId="0" borderId="0" xfId="0" applyNumberFormat="1" applyFont="1" applyAlignment="1">
      <alignment wrapText="1"/>
    </xf>
    <xf numFmtId="0" fontId="30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30" fillId="4" borderId="0" xfId="0" applyFont="1" applyFill="1" applyAlignment="1">
      <alignment vertical="center"/>
    </xf>
    <xf numFmtId="0" fontId="30" fillId="4" borderId="0" xfId="0" applyFont="1" applyFill="1" applyAlignment="1">
      <alignment horizontal="center" vertical="center" wrapText="1"/>
    </xf>
    <xf numFmtId="0" fontId="0" fillId="10" borderId="30" xfId="0" applyFill="1" applyBorder="1" applyAlignment="1">
      <alignment horizontal="center" vertical="center"/>
    </xf>
    <xf numFmtId="0" fontId="2" fillId="10" borderId="31" xfId="0" applyFont="1" applyFill="1" applyBorder="1" applyAlignment="1">
      <alignment horizontal="right" vertical="center"/>
    </xf>
    <xf numFmtId="4" fontId="30" fillId="0" borderId="31" xfId="0" applyNumberFormat="1" applyFont="1" applyBorder="1" applyAlignment="1">
      <alignment horizontal="center" vertical="center"/>
    </xf>
    <xf numFmtId="2" fontId="30" fillId="4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0" fillId="11" borderId="0" xfId="0" applyFill="1" applyAlignment="1">
      <alignment vertical="center"/>
    </xf>
    <xf numFmtId="0" fontId="30" fillId="11" borderId="0" xfId="0" applyFont="1" applyFill="1" applyAlignment="1">
      <alignment vertical="center"/>
    </xf>
    <xf numFmtId="0" fontId="0" fillId="11" borderId="0" xfId="0" applyFill="1"/>
    <xf numFmtId="1" fontId="2" fillId="0" borderId="0" xfId="0" applyNumberFormat="1" applyFont="1" applyAlignment="1">
      <alignment vertical="center"/>
    </xf>
    <xf numFmtId="4" fontId="2" fillId="10" borderId="31" xfId="0" applyNumberFormat="1" applyFont="1" applyFill="1" applyBorder="1" applyAlignment="1">
      <alignment horizontal="left" vertical="center"/>
    </xf>
    <xf numFmtId="4" fontId="30" fillId="0" borderId="0" xfId="0" applyNumberFormat="1" applyFont="1" applyAlignment="1">
      <alignment horizontal="center" vertical="center"/>
    </xf>
    <xf numFmtId="4" fontId="30" fillId="0" borderId="33" xfId="0" applyNumberFormat="1" applyFont="1" applyBorder="1" applyAlignment="1">
      <alignment horizontal="center" vertical="center"/>
    </xf>
    <xf numFmtId="0" fontId="0" fillId="12" borderId="0" xfId="0" applyFill="1" applyAlignment="1">
      <alignment vertical="center" wrapText="1"/>
    </xf>
    <xf numFmtId="4" fontId="0" fillId="12" borderId="29" xfId="0" applyNumberFormat="1" applyFill="1" applyBorder="1" applyAlignment="1">
      <alignment vertical="center"/>
    </xf>
    <xf numFmtId="0" fontId="34" fillId="13" borderId="9" xfId="0" applyFont="1" applyFill="1" applyBorder="1" applyAlignment="1">
      <alignment horizontal="center" vertical="center" wrapText="1"/>
    </xf>
    <xf numFmtId="0" fontId="35" fillId="13" borderId="9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9" fontId="34" fillId="0" borderId="9" xfId="0" applyNumberFormat="1" applyFont="1" applyBorder="1" applyAlignment="1">
      <alignment vertical="center" wrapText="1"/>
    </xf>
    <xf numFmtId="4" fontId="34" fillId="0" borderId="9" xfId="0" applyNumberFormat="1" applyFont="1" applyBorder="1" applyAlignment="1">
      <alignment vertical="center" wrapText="1"/>
    </xf>
    <xf numFmtId="165" fontId="34" fillId="0" borderId="9" xfId="0" applyNumberFormat="1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21" fillId="0" borderId="9" xfId="2" applyFont="1" applyBorder="1" applyAlignment="1">
      <alignment vertical="center" wrapText="1"/>
    </xf>
    <xf numFmtId="4" fontId="20" fillId="0" borderId="9" xfId="0" applyNumberFormat="1" applyFont="1" applyBorder="1" applyAlignment="1">
      <alignment horizontal="right" vertical="center" wrapText="1"/>
    </xf>
    <xf numFmtId="4" fontId="20" fillId="0" borderId="9" xfId="0" applyNumberFormat="1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21" fillId="0" borderId="0" xfId="2" applyFont="1" applyBorder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4" fontId="23" fillId="0" borderId="0" xfId="0" applyNumberFormat="1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3" fontId="21" fillId="0" borderId="0" xfId="2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14" fontId="20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20" fillId="0" borderId="0" xfId="0" applyNumberFormat="1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3" fillId="0" borderId="9" xfId="0" applyFont="1" applyBorder="1" applyAlignment="1">
      <alignment horizontal="justify" vertical="center" wrapText="1"/>
    </xf>
    <xf numFmtId="14" fontId="12" fillId="0" borderId="12" xfId="0" applyNumberFormat="1" applyFont="1" applyFill="1" applyBorder="1" applyAlignment="1">
      <alignment horizontal="left" vertical="center" wrapText="1"/>
    </xf>
    <xf numFmtId="14" fontId="12" fillId="0" borderId="7" xfId="0" applyNumberFormat="1" applyFont="1" applyFill="1" applyBorder="1" applyAlignment="1">
      <alignment horizontal="left" vertical="center" wrapText="1"/>
    </xf>
    <xf numFmtId="14" fontId="12" fillId="0" borderId="17" xfId="0" applyNumberFormat="1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/>
    </xf>
    <xf numFmtId="0" fontId="13" fillId="0" borderId="18" xfId="0" applyFont="1" applyBorder="1" applyAlignment="1">
      <alignment horizontal="left" vertical="center"/>
    </xf>
    <xf numFmtId="0" fontId="12" fillId="7" borderId="0" xfId="0" applyFont="1" applyFill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justify" vertical="center" wrapText="1"/>
    </xf>
    <xf numFmtId="0" fontId="30" fillId="3" borderId="29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0" fillId="3" borderId="32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center"/>
    </xf>
    <xf numFmtId="0" fontId="30" fillId="3" borderId="34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7" xfId="0" applyFont="1" applyFill="1" applyBorder="1" applyAlignment="1">
      <alignment horizontal="center" vertical="center"/>
    </xf>
    <xf numFmtId="0" fontId="30" fillId="3" borderId="38" xfId="0" applyFont="1" applyFill="1" applyBorder="1" applyAlignment="1">
      <alignment horizontal="center" vertical="center"/>
    </xf>
    <xf numFmtId="0" fontId="30" fillId="3" borderId="39" xfId="0" applyFont="1" applyFill="1" applyBorder="1" applyAlignment="1">
      <alignment horizontal="center" vertical="center"/>
    </xf>
    <xf numFmtId="0" fontId="30" fillId="3" borderId="37" xfId="0" applyFont="1" applyFill="1" applyBorder="1" applyAlignment="1">
      <alignment horizontal="center"/>
    </xf>
    <xf numFmtId="0" fontId="30" fillId="3" borderId="38" xfId="0" applyFont="1" applyFill="1" applyBorder="1" applyAlignment="1">
      <alignment horizontal="center"/>
    </xf>
    <xf numFmtId="0" fontId="30" fillId="3" borderId="39" xfId="0" applyFont="1" applyFill="1" applyBorder="1" applyAlignment="1">
      <alignment horizontal="center"/>
    </xf>
    <xf numFmtId="0" fontId="30" fillId="3" borderId="34" xfId="0" applyFont="1" applyFill="1" applyBorder="1" applyAlignment="1">
      <alignment horizontal="center"/>
    </xf>
    <xf numFmtId="0" fontId="30" fillId="3" borderId="35" xfId="0" applyFont="1" applyFill="1" applyBorder="1" applyAlignment="1">
      <alignment horizontal="center"/>
    </xf>
    <xf numFmtId="0" fontId="30" fillId="3" borderId="36" xfId="0" applyFont="1" applyFill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17" xfId="0" applyNumberFormat="1" applyFont="1" applyFill="1" applyBorder="1" applyAlignment="1">
      <alignment horizontal="center" vertical="center" wrapText="1"/>
    </xf>
    <xf numFmtId="4" fontId="12" fillId="0" borderId="12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4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2</xdr:col>
      <xdr:colOff>180975</xdr:colOff>
      <xdr:row>4</xdr:row>
      <xdr:rowOff>133350</xdr:rowOff>
    </xdr:to>
    <xdr:pic>
      <xdr:nvPicPr>
        <xdr:cNvPr id="2" name="1 Imagen" descr="Minimo_Azul sobre blanco.jpg">
          <a:extLst>
            <a:ext uri="{FF2B5EF4-FFF2-40B4-BE49-F238E27FC236}">
              <a16:creationId xmlns:a16="http://schemas.microsoft.com/office/drawing/2014/main" id="{B45765DD-AF67-46CD-A392-3435C5ECA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895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73025</xdr:rowOff>
    </xdr:from>
    <xdr:to>
      <xdr:col>7</xdr:col>
      <xdr:colOff>438150</xdr:colOff>
      <xdr:row>4</xdr:row>
      <xdr:rowOff>120650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FB5A1150-43B2-448C-82FD-959D2156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73025"/>
          <a:ext cx="1600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180975</xdr:colOff>
      <xdr:row>0</xdr:row>
      <xdr:rowOff>19050</xdr:rowOff>
    </xdr:from>
    <xdr:to>
      <xdr:col>14</xdr:col>
      <xdr:colOff>152400</xdr:colOff>
      <xdr:row>4</xdr:row>
      <xdr:rowOff>114300</xdr:rowOff>
    </xdr:to>
    <xdr:pic>
      <xdr:nvPicPr>
        <xdr:cNvPr id="4" name="2 Imagen" descr="Feder 05.png">
          <a:extLst>
            <a:ext uri="{FF2B5EF4-FFF2-40B4-BE49-F238E27FC236}">
              <a16:creationId xmlns:a16="http://schemas.microsoft.com/office/drawing/2014/main" id="{621C317B-BB68-4F55-B312-719BE760A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9050"/>
          <a:ext cx="2333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Layout" zoomScaleNormal="100" workbookViewId="0">
      <selection activeCell="F35" sqref="F35"/>
    </sheetView>
  </sheetViews>
  <sheetFormatPr baseColWidth="10" defaultColWidth="9.140625" defaultRowHeight="12.75"/>
  <cols>
    <col min="1" max="1" width="5.140625" style="29" customWidth="1"/>
    <col min="2" max="2" width="31.42578125" style="29" customWidth="1"/>
    <col min="3" max="3" width="26.140625" style="29" customWidth="1"/>
    <col min="4" max="4" width="9" style="32" customWidth="1"/>
    <col min="5" max="5" width="8.28515625" style="29" customWidth="1"/>
    <col min="6" max="6" width="10.140625" style="29" customWidth="1"/>
    <col min="7" max="7" width="10.5703125" style="29" customWidth="1"/>
    <col min="8" max="8" width="12.28515625" style="29" customWidth="1"/>
    <col min="9" max="9" width="10.85546875" style="29" customWidth="1"/>
    <col min="10" max="10" width="8.7109375" style="29" customWidth="1"/>
    <col min="11" max="11" width="10.5703125" style="33" customWidth="1"/>
    <col min="12" max="12" width="18" style="29" customWidth="1"/>
    <col min="13" max="16384" width="9.140625" style="5"/>
  </cols>
  <sheetData>
    <row r="1" spans="1:12" s="9" customFormat="1" ht="22.5" customHeight="1">
      <c r="A1" s="40"/>
      <c r="B1" s="28"/>
      <c r="C1" s="28"/>
      <c r="D1" s="219" t="s">
        <v>27</v>
      </c>
      <c r="E1" s="219"/>
      <c r="F1" s="219"/>
      <c r="G1" s="219"/>
      <c r="H1" s="28"/>
      <c r="I1" s="28"/>
      <c r="J1" s="28"/>
      <c r="K1" s="41"/>
      <c r="L1" s="28"/>
    </row>
    <row r="2" spans="1:12" s="8" customFormat="1" ht="15">
      <c r="A2" s="42"/>
      <c r="B2" s="23"/>
      <c r="C2" s="23"/>
      <c r="D2" s="220" t="s">
        <v>56</v>
      </c>
      <c r="E2" s="220"/>
      <c r="F2" s="220"/>
      <c r="G2" s="220"/>
      <c r="H2" s="23"/>
      <c r="I2" s="23"/>
      <c r="J2" s="23"/>
      <c r="K2" s="25"/>
      <c r="L2" s="23"/>
    </row>
    <row r="3" spans="1:12" s="4" customFormat="1" ht="11.25">
      <c r="A3" s="22"/>
      <c r="B3" s="23"/>
      <c r="C3" s="23"/>
      <c r="D3" s="24"/>
      <c r="E3" s="23"/>
      <c r="F3" s="23"/>
      <c r="G3" s="23"/>
      <c r="H3" s="23"/>
      <c r="I3" s="23"/>
      <c r="J3" s="23"/>
      <c r="K3" s="25"/>
      <c r="L3" s="23"/>
    </row>
    <row r="4" spans="1:12" s="2" customFormat="1" ht="20.100000000000001" customHeight="1">
      <c r="A4" s="221" t="s">
        <v>20</v>
      </c>
      <c r="B4" s="221"/>
      <c r="C4" s="26"/>
      <c r="D4" s="27"/>
      <c r="E4" s="27"/>
      <c r="F4" s="28"/>
      <c r="G4" s="28"/>
      <c r="H4" s="28"/>
      <c r="I4" s="28"/>
      <c r="J4" s="28"/>
      <c r="K4" s="28"/>
      <c r="L4" s="28"/>
    </row>
    <row r="5" spans="1:12" s="2" customFormat="1" ht="20.100000000000001" customHeight="1">
      <c r="A5" s="221" t="s">
        <v>13</v>
      </c>
      <c r="B5" s="221"/>
      <c r="C5" s="222"/>
      <c r="D5" s="223"/>
      <c r="E5" s="223"/>
      <c r="F5" s="223"/>
      <c r="G5" s="223"/>
      <c r="H5" s="223"/>
      <c r="I5" s="223"/>
      <c r="J5" s="223"/>
      <c r="K5" s="224"/>
      <c r="L5" s="28"/>
    </row>
    <row r="6" spans="1:12" s="3" customFormat="1" ht="14.25" customHeight="1">
      <c r="A6" s="29"/>
      <c r="B6" s="30"/>
      <c r="C6" s="31"/>
      <c r="D6" s="32"/>
      <c r="E6" s="29"/>
      <c r="F6" s="29"/>
      <c r="G6" s="29"/>
      <c r="H6" s="29"/>
      <c r="I6" s="29"/>
      <c r="J6" s="29"/>
      <c r="K6" s="33"/>
      <c r="L6" s="29"/>
    </row>
    <row r="7" spans="1:12" ht="13.5" thickBot="1"/>
    <row r="8" spans="1:12" s="80" customFormat="1" ht="31.5">
      <c r="A8" s="34" t="s">
        <v>28</v>
      </c>
      <c r="B8" s="35" t="s">
        <v>1</v>
      </c>
      <c r="C8" s="35" t="s">
        <v>2</v>
      </c>
      <c r="D8" s="35" t="s">
        <v>3</v>
      </c>
      <c r="E8" s="35" t="s">
        <v>4</v>
      </c>
      <c r="F8" s="35" t="s">
        <v>5</v>
      </c>
      <c r="G8" s="35" t="s">
        <v>62</v>
      </c>
      <c r="H8" s="35" t="s">
        <v>14</v>
      </c>
      <c r="I8" s="35" t="s">
        <v>63</v>
      </c>
      <c r="J8" s="35" t="s">
        <v>6</v>
      </c>
      <c r="K8" s="36" t="s">
        <v>7</v>
      </c>
      <c r="L8" s="37" t="s">
        <v>8</v>
      </c>
    </row>
    <row r="9" spans="1:12" s="88" customFormat="1" ht="11.25" customHeight="1">
      <c r="A9" s="81"/>
      <c r="B9" s="225" t="s">
        <v>60</v>
      </c>
      <c r="C9" s="226"/>
      <c r="D9" s="82"/>
      <c r="E9" s="83"/>
      <c r="F9" s="83"/>
      <c r="G9" s="84"/>
      <c r="H9" s="85"/>
      <c r="I9" s="83"/>
      <c r="J9" s="82"/>
      <c r="K9" s="86"/>
      <c r="L9" s="87"/>
    </row>
    <row r="10" spans="1:12" s="88" customFormat="1" ht="11.25">
      <c r="A10" s="89"/>
      <c r="B10" s="90"/>
      <c r="C10" s="90"/>
      <c r="D10" s="91"/>
      <c r="E10" s="92"/>
      <c r="F10" s="93"/>
      <c r="G10" s="94">
        <f>F10</f>
        <v>0</v>
      </c>
      <c r="H10" s="95">
        <f>F10*1.21</f>
        <v>0</v>
      </c>
      <c r="I10" s="96"/>
      <c r="J10" s="97"/>
      <c r="K10" s="98"/>
      <c r="L10" s="99"/>
    </row>
    <row r="11" spans="1:12" s="88" customFormat="1" ht="11.25">
      <c r="A11" s="89"/>
      <c r="B11" s="90"/>
      <c r="C11" s="90"/>
      <c r="D11" s="91"/>
      <c r="E11" s="92"/>
      <c r="F11" s="93"/>
      <c r="G11" s="94">
        <f>F11</f>
        <v>0</v>
      </c>
      <c r="H11" s="95">
        <f>F11*1.21</f>
        <v>0</v>
      </c>
      <c r="I11" s="96"/>
      <c r="J11" s="97"/>
      <c r="K11" s="98"/>
      <c r="L11" s="99"/>
    </row>
    <row r="12" spans="1:12" s="111" customFormat="1" ht="14.25" customHeight="1">
      <c r="A12" s="100"/>
      <c r="B12" s="101"/>
      <c r="C12" s="102"/>
      <c r="D12" s="103"/>
      <c r="E12" s="104" t="s">
        <v>9</v>
      </c>
      <c r="F12" s="105">
        <f>SUM(F10:F11)</f>
        <v>0</v>
      </c>
      <c r="G12" s="104">
        <f>SUM(G10:G11)</f>
        <v>0</v>
      </c>
      <c r="H12" s="106">
        <f>SUM(H10:H11)</f>
        <v>0</v>
      </c>
      <c r="I12" s="107">
        <f>SUM(I10:I11)</f>
        <v>0</v>
      </c>
      <c r="J12" s="108"/>
      <c r="K12" s="109"/>
      <c r="L12" s="110"/>
    </row>
    <row r="13" spans="1:12" s="88" customFormat="1" ht="11.25" customHeight="1">
      <c r="A13" s="81"/>
      <c r="B13" s="225" t="s">
        <v>61</v>
      </c>
      <c r="C13" s="226"/>
      <c r="D13" s="82"/>
      <c r="E13" s="83"/>
      <c r="F13" s="83"/>
      <c r="G13" s="84"/>
      <c r="H13" s="85"/>
      <c r="I13" s="83"/>
      <c r="J13" s="82"/>
      <c r="K13" s="86"/>
      <c r="L13" s="87"/>
    </row>
    <row r="14" spans="1:12" s="88" customFormat="1" ht="11.25">
      <c r="A14" s="89"/>
      <c r="B14" s="90"/>
      <c r="C14" s="90"/>
      <c r="D14" s="91"/>
      <c r="E14" s="92"/>
      <c r="F14" s="93"/>
      <c r="G14" s="94">
        <f>F14</f>
        <v>0</v>
      </c>
      <c r="H14" s="95">
        <f>F14*1.21</f>
        <v>0</v>
      </c>
      <c r="I14" s="96"/>
      <c r="J14" s="97"/>
      <c r="K14" s="98"/>
      <c r="L14" s="99"/>
    </row>
    <row r="15" spans="1:12" s="88" customFormat="1" ht="11.25">
      <c r="A15" s="89"/>
      <c r="B15" s="90"/>
      <c r="C15" s="90"/>
      <c r="D15" s="91"/>
      <c r="E15" s="92"/>
      <c r="F15" s="93"/>
      <c r="G15" s="94">
        <f>F15</f>
        <v>0</v>
      </c>
      <c r="H15" s="95">
        <f>F15*1.21</f>
        <v>0</v>
      </c>
      <c r="I15" s="96"/>
      <c r="J15" s="97"/>
      <c r="K15" s="98"/>
      <c r="L15" s="99"/>
    </row>
    <row r="16" spans="1:12" s="111" customFormat="1" ht="11.25">
      <c r="A16" s="100"/>
      <c r="B16" s="101"/>
      <c r="C16" s="102"/>
      <c r="D16" s="103"/>
      <c r="E16" s="104" t="s">
        <v>9</v>
      </c>
      <c r="F16" s="105">
        <f>SUM(F14:F15)</f>
        <v>0</v>
      </c>
      <c r="G16" s="104">
        <f>SUM(G14:G15)</f>
        <v>0</v>
      </c>
      <c r="H16" s="106">
        <f>SUM(H14:H15)</f>
        <v>0</v>
      </c>
      <c r="I16" s="107">
        <f>SUM(I14:I15)</f>
        <v>0</v>
      </c>
      <c r="J16" s="108"/>
      <c r="K16" s="109"/>
      <c r="L16" s="110"/>
    </row>
    <row r="17" spans="1:12" s="88" customFormat="1" ht="11.25" customHeight="1">
      <c r="A17" s="81"/>
      <c r="B17" s="225" t="s">
        <v>64</v>
      </c>
      <c r="C17" s="226"/>
      <c r="D17" s="82"/>
      <c r="E17" s="83"/>
      <c r="F17" s="83"/>
      <c r="G17" s="84"/>
      <c r="H17" s="85"/>
      <c r="I17" s="83"/>
      <c r="J17" s="82"/>
      <c r="K17" s="86"/>
      <c r="L17" s="87"/>
    </row>
    <row r="18" spans="1:12" s="88" customFormat="1" ht="11.25">
      <c r="A18" s="89"/>
      <c r="B18" s="90"/>
      <c r="C18" s="90"/>
      <c r="D18" s="91"/>
      <c r="E18" s="92"/>
      <c r="F18" s="93"/>
      <c r="G18" s="94">
        <f>F18</f>
        <v>0</v>
      </c>
      <c r="H18" s="95">
        <f>F18*1.21</f>
        <v>0</v>
      </c>
      <c r="I18" s="96"/>
      <c r="J18" s="97"/>
      <c r="K18" s="98"/>
      <c r="L18" s="99"/>
    </row>
    <row r="19" spans="1:12" s="111" customFormat="1" ht="11.25">
      <c r="A19" s="100"/>
      <c r="B19" s="101"/>
      <c r="C19" s="102"/>
      <c r="D19" s="103"/>
      <c r="E19" s="104" t="s">
        <v>9</v>
      </c>
      <c r="F19" s="105">
        <f>SUM(F18:F18)</f>
        <v>0</v>
      </c>
      <c r="G19" s="104">
        <f>SUM(G18:G18)</f>
        <v>0</v>
      </c>
      <c r="H19" s="106">
        <f>SUM(H18:H18)</f>
        <v>0</v>
      </c>
      <c r="I19" s="107">
        <f>SUM(I18:I18)</f>
        <v>0</v>
      </c>
      <c r="J19" s="108"/>
      <c r="K19" s="109"/>
      <c r="L19" s="110"/>
    </row>
    <row r="20" spans="1:12" s="88" customFormat="1" ht="11.25" customHeight="1">
      <c r="A20" s="81"/>
      <c r="B20" s="225" t="s">
        <v>65</v>
      </c>
      <c r="C20" s="226"/>
      <c r="D20" s="82"/>
      <c r="E20" s="83"/>
      <c r="F20" s="83"/>
      <c r="G20" s="84"/>
      <c r="H20" s="85"/>
      <c r="I20" s="83"/>
      <c r="J20" s="82"/>
      <c r="K20" s="86"/>
      <c r="L20" s="87"/>
    </row>
    <row r="21" spans="1:12" s="88" customFormat="1" ht="11.25">
      <c r="A21" s="89"/>
      <c r="B21" s="90"/>
      <c r="C21" s="90"/>
      <c r="D21" s="91"/>
      <c r="E21" s="92"/>
      <c r="F21" s="93"/>
      <c r="G21" s="94">
        <f>F21</f>
        <v>0</v>
      </c>
      <c r="H21" s="95">
        <f>F21*1.21</f>
        <v>0</v>
      </c>
      <c r="I21" s="96"/>
      <c r="J21" s="97"/>
      <c r="K21" s="98"/>
      <c r="L21" s="99"/>
    </row>
    <row r="22" spans="1:12" s="88" customFormat="1" ht="11.25">
      <c r="A22" s="89"/>
      <c r="B22" s="90"/>
      <c r="C22" s="90"/>
      <c r="D22" s="91"/>
      <c r="E22" s="92"/>
      <c r="F22" s="93"/>
      <c r="G22" s="94">
        <f>F22</f>
        <v>0</v>
      </c>
      <c r="H22" s="95">
        <f>F22*1.21</f>
        <v>0</v>
      </c>
      <c r="I22" s="96"/>
      <c r="J22" s="97"/>
      <c r="K22" s="98"/>
      <c r="L22" s="99"/>
    </row>
    <row r="23" spans="1:12" s="111" customFormat="1" ht="11.25">
      <c r="A23" s="100"/>
      <c r="B23" s="101"/>
      <c r="C23" s="102"/>
      <c r="D23" s="103"/>
      <c r="E23" s="104" t="s">
        <v>9</v>
      </c>
      <c r="F23" s="105">
        <f>SUM(F21:F22)</f>
        <v>0</v>
      </c>
      <c r="G23" s="104">
        <f>SUM(G21:G22)</f>
        <v>0</v>
      </c>
      <c r="H23" s="106">
        <f>SUM(H21:H22)</f>
        <v>0</v>
      </c>
      <c r="I23" s="107">
        <f>SUM(I21:I22)</f>
        <v>0</v>
      </c>
      <c r="J23" s="108"/>
      <c r="K23" s="109"/>
      <c r="L23" s="110"/>
    </row>
    <row r="24" spans="1:12" s="111" customFormat="1" ht="12" thickBot="1">
      <c r="A24" s="112"/>
      <c r="B24" s="113"/>
      <c r="C24" s="113"/>
      <c r="D24" s="114"/>
      <c r="E24" s="115" t="s">
        <v>0</v>
      </c>
      <c r="F24" s="116">
        <f>SUM(F12+F16+F19+F23)</f>
        <v>0</v>
      </c>
      <c r="G24" s="116">
        <f t="shared" ref="G24:I24" si="0">SUM(G12+G16+G19+G23)</f>
        <v>0</v>
      </c>
      <c r="H24" s="116">
        <f t="shared" si="0"/>
        <v>0</v>
      </c>
      <c r="I24" s="116">
        <f t="shared" si="0"/>
        <v>0</v>
      </c>
      <c r="J24" s="117"/>
      <c r="K24" s="118"/>
      <c r="L24" s="119"/>
    </row>
    <row r="25" spans="1:12" s="127" customFormat="1" ht="12" customHeight="1">
      <c r="A25" s="120" t="s">
        <v>25</v>
      </c>
      <c r="B25" s="121"/>
      <c r="C25" s="121"/>
      <c r="D25" s="122"/>
      <c r="E25" s="123"/>
      <c r="F25" s="124"/>
      <c r="G25" s="124"/>
      <c r="H25" s="124"/>
      <c r="I25" s="124"/>
      <c r="J25" s="125"/>
      <c r="K25" s="126"/>
      <c r="L25" s="120"/>
    </row>
    <row r="26" spans="1:12" s="111" customFormat="1" ht="12" thickBot="1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</row>
    <row r="27" spans="1:12" s="130" customFormat="1" ht="15.95" customHeight="1" thickBot="1">
      <c r="A27" s="28"/>
      <c r="B27" s="28"/>
      <c r="C27" s="28"/>
      <c r="D27" s="128" t="s">
        <v>15</v>
      </c>
      <c r="E27" s="28"/>
      <c r="F27" s="129" t="s">
        <v>19</v>
      </c>
      <c r="G27" s="129" t="s">
        <v>16</v>
      </c>
      <c r="H27" s="28"/>
      <c r="I27" s="129" t="s">
        <v>17</v>
      </c>
      <c r="J27" s="28"/>
      <c r="K27" s="28"/>
      <c r="L27" s="28"/>
    </row>
    <row r="28" spans="1:12" customFormat="1">
      <c r="A28" s="23"/>
      <c r="B28" s="23"/>
      <c r="C28" s="23"/>
      <c r="D28" s="24"/>
      <c r="E28" s="23"/>
      <c r="F28" s="23"/>
      <c r="G28" s="23"/>
      <c r="H28" s="23"/>
      <c r="I28" s="23"/>
      <c r="J28" s="23"/>
      <c r="K28" s="25"/>
      <c r="L28" s="23"/>
    </row>
    <row r="29" spans="1:12" s="130" customFormat="1" ht="15.95" customHeight="1">
      <c r="A29" s="131"/>
      <c r="B29" s="28"/>
      <c r="C29" s="28"/>
      <c r="D29" s="28"/>
      <c r="E29" s="132"/>
      <c r="F29" s="24" t="s">
        <v>18</v>
      </c>
      <c r="G29" s="23"/>
      <c r="H29" s="23"/>
      <c r="I29" s="28"/>
      <c r="J29" s="133"/>
      <c r="K29" s="28"/>
      <c r="L29" s="28"/>
    </row>
  </sheetData>
  <sheetProtection selectLockedCells="1" selectUnlockedCells="1"/>
  <mergeCells count="10">
    <mergeCell ref="B9:C9"/>
    <mergeCell ref="B13:C13"/>
    <mergeCell ref="B17:C17"/>
    <mergeCell ref="A26:L26"/>
    <mergeCell ref="B20:C20"/>
    <mergeCell ref="D1:G1"/>
    <mergeCell ref="D2:G2"/>
    <mergeCell ref="A4:B4"/>
    <mergeCell ref="A5:B5"/>
    <mergeCell ref="C5:K5"/>
  </mergeCells>
  <conditionalFormatting sqref="J10:K10">
    <cfRule type="cellIs" dxfId="13" priority="19" stopIfTrue="1" operator="notBetween">
      <formula>$B$4</formula>
      <formula>$B$6</formula>
    </cfRule>
  </conditionalFormatting>
  <conditionalFormatting sqref="D10">
    <cfRule type="cellIs" dxfId="12" priority="20" stopIfTrue="1" operator="notBetween">
      <formula>$B$4</formula>
      <formula>$B$5</formula>
    </cfRule>
  </conditionalFormatting>
  <conditionalFormatting sqref="J11:K11">
    <cfRule type="cellIs" dxfId="11" priority="17" stopIfTrue="1" operator="notBetween">
      <formula>$B$4</formula>
      <formula>$B$6</formula>
    </cfRule>
  </conditionalFormatting>
  <conditionalFormatting sqref="D11">
    <cfRule type="cellIs" dxfId="10" priority="18" stopIfTrue="1" operator="notBetween">
      <formula>$B$4</formula>
      <formula>$B$5</formula>
    </cfRule>
  </conditionalFormatting>
  <conditionalFormatting sqref="J14:K15">
    <cfRule type="cellIs" dxfId="9" priority="15" stopIfTrue="1" operator="notBetween">
      <formula>$B$4</formula>
      <formula>$B$6</formula>
    </cfRule>
  </conditionalFormatting>
  <conditionalFormatting sqref="D14:D15">
    <cfRule type="cellIs" dxfId="8" priority="16" stopIfTrue="1" operator="notBetween">
      <formula>$B$4</formula>
      <formula>$B$5</formula>
    </cfRule>
  </conditionalFormatting>
  <conditionalFormatting sqref="J18:K18">
    <cfRule type="cellIs" dxfId="7" priority="13" stopIfTrue="1" operator="notBetween">
      <formula>$B$4</formula>
      <formula>$B$6</formula>
    </cfRule>
  </conditionalFormatting>
  <conditionalFormatting sqref="D18">
    <cfRule type="cellIs" dxfId="6" priority="14" stopIfTrue="1" operator="notBetween">
      <formula>$B$4</formula>
      <formula>$B$5</formula>
    </cfRule>
  </conditionalFormatting>
  <conditionalFormatting sqref="L10:L11">
    <cfRule type="cellIs" dxfId="5" priority="12" stopIfTrue="1" operator="notBetween">
      <formula>$B$4</formula>
      <formula>$B$6</formula>
    </cfRule>
  </conditionalFormatting>
  <conditionalFormatting sqref="L14:L15">
    <cfRule type="cellIs" dxfId="4" priority="11" stopIfTrue="1" operator="notBetween">
      <formula>$B$4</formula>
      <formula>$B$6</formula>
    </cfRule>
  </conditionalFormatting>
  <conditionalFormatting sqref="L18">
    <cfRule type="cellIs" dxfId="3" priority="10" stopIfTrue="1" operator="notBetween">
      <formula>$B$4</formula>
      <formula>$B$6</formula>
    </cfRule>
  </conditionalFormatting>
  <conditionalFormatting sqref="J21:K22">
    <cfRule type="cellIs" dxfId="2" priority="8" stopIfTrue="1" operator="notBetween">
      <formula>$B$4</formula>
      <formula>$B$6</formula>
    </cfRule>
  </conditionalFormatting>
  <conditionalFormatting sqref="D21:D22">
    <cfRule type="cellIs" dxfId="1" priority="9" stopIfTrue="1" operator="notBetween">
      <formula>$B$4</formula>
      <formula>$B$5</formula>
    </cfRule>
  </conditionalFormatting>
  <conditionalFormatting sqref="L21:L22">
    <cfRule type="cellIs" dxfId="0" priority="7" stopIfTrue="1" operator="notBetween">
      <formula>$B$4</formula>
      <formula>$B$6</formula>
    </cfRule>
  </conditionalFormatting>
  <pageMargins left="0.23622047244094491" right="0.19685039370078741" top="1.299212598425197" bottom="0.54" header="0.51181102362204722" footer="0.17"/>
  <pageSetup paperSize="9" scale="89" firstPageNumber="0" orientation="landscape" horizontalDpi="300" verticalDpi="300" r:id="rId1"/>
  <headerFooter alignWithMargins="0">
    <oddHeader>&amp;L&amp;G&amp;C&amp;G&amp;R&amp;G</oddHeader>
    <oddFooter>&amp;CAYUDAS A PROYECTOS MOV (recursos humanos)
CUENTA JUSTIFICATIVA &amp;R&amp;"FrutigerNext LT RegularCn,Normal"Pág.&amp;P/&amp;N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view="pageLayout" topLeftCell="A13" zoomScaleNormal="100" workbookViewId="0">
      <selection activeCell="A27" sqref="A27:I27"/>
    </sheetView>
  </sheetViews>
  <sheetFormatPr baseColWidth="10" defaultRowHeight="12.75"/>
  <cols>
    <col min="1" max="1" width="26.28515625" style="23" customWidth="1"/>
    <col min="2" max="2" width="12.85546875" style="23" customWidth="1"/>
    <col min="3" max="3" width="13.140625" style="23" customWidth="1"/>
    <col min="4" max="4" width="18.42578125" style="24" customWidth="1"/>
    <col min="5" max="5" width="35.140625" style="24" customWidth="1"/>
    <col min="6" max="6" width="11.7109375" style="23" customWidth="1"/>
    <col min="7" max="7" width="9.7109375" style="23" customWidth="1"/>
    <col min="8" max="8" width="16" style="23" customWidth="1"/>
    <col min="9" max="9" width="14.5703125" style="23" customWidth="1"/>
  </cols>
  <sheetData>
    <row r="1" spans="1:10" s="9" customFormat="1" ht="22.5" customHeight="1">
      <c r="A1" s="40"/>
      <c r="B1" s="28"/>
      <c r="C1" s="28"/>
      <c r="D1" s="232" t="s">
        <v>34</v>
      </c>
      <c r="E1" s="232"/>
      <c r="F1" s="28"/>
      <c r="G1" s="28"/>
      <c r="H1" s="41"/>
      <c r="I1" s="28"/>
    </row>
    <row r="2" spans="1:10" s="9" customFormat="1" ht="24.75" customHeight="1">
      <c r="A2" s="40"/>
      <c r="B2" s="28"/>
      <c r="C2" s="78" t="s">
        <v>57</v>
      </c>
      <c r="D2" s="22"/>
      <c r="E2" s="28"/>
      <c r="F2" s="28"/>
      <c r="G2" s="28"/>
      <c r="H2" s="41"/>
      <c r="I2" s="28"/>
    </row>
    <row r="3" spans="1:10" s="1" customFormat="1" ht="11.25">
      <c r="A3" s="46"/>
      <c r="B3" s="23"/>
      <c r="C3" s="23"/>
      <c r="D3" s="24"/>
      <c r="E3" s="24"/>
      <c r="F3" s="23"/>
      <c r="G3" s="23"/>
      <c r="H3" s="23"/>
      <c r="I3" s="23"/>
    </row>
    <row r="4" spans="1:10" s="10" customFormat="1" ht="15" customHeight="1">
      <c r="A4" s="235" t="s">
        <v>58</v>
      </c>
      <c r="B4" s="235"/>
      <c r="C4" s="47"/>
      <c r="D4" s="27"/>
      <c r="E4" s="27"/>
      <c r="F4" s="40"/>
      <c r="G4" s="40"/>
      <c r="H4" s="40"/>
      <c r="I4" s="40"/>
    </row>
    <row r="5" spans="1:10" s="10" customFormat="1" ht="15" customHeight="1">
      <c r="A5" s="235" t="s">
        <v>21</v>
      </c>
      <c r="B5" s="235"/>
      <c r="C5" s="48"/>
      <c r="D5" s="49"/>
      <c r="E5" s="49"/>
      <c r="F5" s="40"/>
      <c r="G5" s="40"/>
      <c r="H5" s="40"/>
      <c r="I5" s="40"/>
    </row>
    <row r="6" spans="1:10" s="17" customFormat="1" ht="15" customHeight="1">
      <c r="A6" s="233" t="s">
        <v>42</v>
      </c>
      <c r="B6" s="234"/>
      <c r="C6" s="234" t="s">
        <v>22</v>
      </c>
      <c r="D6" s="234"/>
      <c r="E6" s="234" t="s">
        <v>23</v>
      </c>
      <c r="F6" s="234"/>
      <c r="G6" s="234"/>
      <c r="H6" s="234"/>
      <c r="I6" s="50"/>
    </row>
    <row r="7" spans="1:10" s="130" customFormat="1" ht="15" customHeight="1">
      <c r="A7" s="134" t="s">
        <v>24</v>
      </c>
      <c r="B7" s="134"/>
      <c r="C7" s="135"/>
      <c r="D7" s="136"/>
      <c r="E7" s="137"/>
      <c r="F7" s="28"/>
      <c r="G7" s="28"/>
      <c r="H7" s="28"/>
      <c r="I7" s="28"/>
    </row>
    <row r="8" spans="1:10" s="130" customFormat="1" ht="15" customHeight="1">
      <c r="A8" s="228" t="s">
        <v>51</v>
      </c>
      <c r="B8" s="228"/>
      <c r="C8" s="228"/>
      <c r="D8" s="228"/>
      <c r="E8" s="228"/>
      <c r="F8" s="28"/>
      <c r="G8" s="138" t="s">
        <v>66</v>
      </c>
      <c r="H8" s="138"/>
      <c r="I8" s="139"/>
    </row>
    <row r="9" spans="1:10" s="130" customFormat="1" ht="15" customHeight="1">
      <c r="A9" s="140" t="s">
        <v>67</v>
      </c>
      <c r="B9" s="141"/>
      <c r="C9" s="142"/>
      <c r="D9" s="142"/>
      <c r="E9" s="142"/>
      <c r="F9" s="138"/>
      <c r="G9" s="143"/>
    </row>
    <row r="10" spans="1:10" s="20" customFormat="1" ht="42">
      <c r="A10" s="144" t="s">
        <v>26</v>
      </c>
      <c r="B10" s="144" t="s">
        <v>30</v>
      </c>
      <c r="C10" s="144" t="s">
        <v>29</v>
      </c>
      <c r="D10" s="144" t="s">
        <v>68</v>
      </c>
      <c r="E10" s="144" t="s">
        <v>31</v>
      </c>
      <c r="F10" s="51" t="s">
        <v>52</v>
      </c>
      <c r="G10" s="51" t="s">
        <v>32</v>
      </c>
      <c r="H10" s="51" t="s">
        <v>69</v>
      </c>
      <c r="I10" s="51" t="s">
        <v>33</v>
      </c>
      <c r="J10" s="145" t="s">
        <v>70</v>
      </c>
    </row>
    <row r="11" spans="1:10" s="130" customFormat="1" ht="18" customHeight="1">
      <c r="A11" s="146"/>
      <c r="B11" s="147"/>
      <c r="C11" s="148"/>
      <c r="D11" s="147"/>
      <c r="E11" s="149"/>
      <c r="F11" s="150"/>
      <c r="G11" s="151"/>
      <c r="H11" s="147" t="e">
        <f>(C11+D11)/#REF!</f>
        <v>#REF!</v>
      </c>
      <c r="I11" s="152"/>
      <c r="J11" s="153"/>
    </row>
    <row r="12" spans="1:10" s="130" customFormat="1" ht="18" customHeight="1">
      <c r="A12" s="146"/>
      <c r="B12" s="147"/>
      <c r="C12" s="148"/>
      <c r="D12" s="147"/>
      <c r="E12" s="149"/>
      <c r="F12" s="150"/>
      <c r="G12" s="151"/>
      <c r="H12" s="147" t="e">
        <f>(C12+D12)/#REF!</f>
        <v>#REF!</v>
      </c>
      <c r="I12" s="152"/>
      <c r="J12" s="153"/>
    </row>
    <row r="13" spans="1:10" s="130" customFormat="1" ht="18" customHeight="1">
      <c r="A13" s="146"/>
      <c r="B13" s="147"/>
      <c r="C13" s="148"/>
      <c r="D13" s="147"/>
      <c r="E13" s="149"/>
      <c r="F13" s="150"/>
      <c r="G13" s="151"/>
      <c r="H13" s="147" t="e">
        <f>(C13+D13)/#REF!</f>
        <v>#REF!</v>
      </c>
      <c r="I13" s="152"/>
      <c r="J13" s="153"/>
    </row>
    <row r="14" spans="1:10" s="130" customFormat="1" ht="18" customHeight="1">
      <c r="A14" s="146"/>
      <c r="B14" s="147"/>
      <c r="C14" s="148"/>
      <c r="D14" s="147"/>
      <c r="E14" s="149"/>
      <c r="F14" s="150"/>
      <c r="G14" s="151"/>
      <c r="H14" s="147" t="e">
        <f>(C14+D14)/#REF!</f>
        <v>#REF!</v>
      </c>
      <c r="I14" s="152"/>
      <c r="J14" s="153"/>
    </row>
    <row r="15" spans="1:10" s="130" customFormat="1" ht="18" customHeight="1">
      <c r="A15" s="146"/>
      <c r="B15" s="147"/>
      <c r="C15" s="148"/>
      <c r="D15" s="147"/>
      <c r="E15" s="149"/>
      <c r="F15" s="150"/>
      <c r="G15" s="151"/>
      <c r="H15" s="147" t="e">
        <f>(C15+D15)/#REF!</f>
        <v>#REF!</v>
      </c>
      <c r="I15" s="152"/>
      <c r="J15" s="153"/>
    </row>
    <row r="16" spans="1:10" s="20" customFormat="1" ht="18" customHeight="1">
      <c r="A16" s="154" t="s">
        <v>0</v>
      </c>
      <c r="B16" s="155"/>
      <c r="C16" s="155"/>
      <c r="D16" s="156"/>
      <c r="E16" s="157"/>
      <c r="F16" s="158"/>
      <c r="G16" s="159">
        <f>SUM(G11:G15)</f>
        <v>0</v>
      </c>
      <c r="H16" s="159" t="e">
        <f>SUM(H11:H15)</f>
        <v>#REF!</v>
      </c>
      <c r="I16" s="160">
        <f>SUM(I11:I15)</f>
        <v>0</v>
      </c>
    </row>
    <row r="17" spans="1:10" s="20" customFormat="1" ht="18" customHeight="1">
      <c r="A17" s="161"/>
      <c r="B17" s="162"/>
      <c r="C17" s="162"/>
      <c r="D17" s="163"/>
      <c r="E17" s="164"/>
      <c r="F17" s="165"/>
      <c r="G17" s="162"/>
      <c r="H17" s="162"/>
      <c r="I17" s="162"/>
    </row>
    <row r="18" spans="1:10" s="130" customFormat="1" ht="15" customHeight="1">
      <c r="A18" s="140" t="s">
        <v>67</v>
      </c>
      <c r="B18" s="141"/>
      <c r="C18" s="142"/>
      <c r="D18" s="142"/>
      <c r="E18" s="142"/>
      <c r="F18" s="138"/>
      <c r="G18" s="143"/>
    </row>
    <row r="19" spans="1:10" s="20" customFormat="1" ht="42">
      <c r="A19" s="144" t="s">
        <v>26</v>
      </c>
      <c r="B19" s="144" t="s">
        <v>30</v>
      </c>
      <c r="C19" s="144" t="s">
        <v>29</v>
      </c>
      <c r="D19" s="144" t="s">
        <v>68</v>
      </c>
      <c r="E19" s="144" t="s">
        <v>31</v>
      </c>
      <c r="F19" s="51" t="s">
        <v>52</v>
      </c>
      <c r="G19" s="51" t="s">
        <v>32</v>
      </c>
      <c r="H19" s="51" t="s">
        <v>69</v>
      </c>
      <c r="I19" s="79" t="s">
        <v>33</v>
      </c>
      <c r="J19" s="145" t="s">
        <v>70</v>
      </c>
    </row>
    <row r="20" spans="1:10" s="130" customFormat="1" ht="18" customHeight="1">
      <c r="A20" s="146"/>
      <c r="B20" s="147"/>
      <c r="C20" s="148"/>
      <c r="D20" s="147"/>
      <c r="E20" s="149"/>
      <c r="F20" s="150"/>
      <c r="G20" s="151"/>
      <c r="H20" s="147" t="e">
        <f>(C20+D20)/#REF!</f>
        <v>#REF!</v>
      </c>
      <c r="I20" s="152"/>
      <c r="J20" s="153"/>
    </row>
    <row r="21" spans="1:10" s="130" customFormat="1" ht="18" customHeight="1">
      <c r="A21" s="146"/>
      <c r="B21" s="147"/>
      <c r="C21" s="148"/>
      <c r="D21" s="147"/>
      <c r="E21" s="149"/>
      <c r="F21" s="150"/>
      <c r="G21" s="151"/>
      <c r="H21" s="147" t="e">
        <f>(C21+D21)/#REF!</f>
        <v>#REF!</v>
      </c>
      <c r="I21" s="152"/>
      <c r="J21" s="153"/>
    </row>
    <row r="22" spans="1:10" s="130" customFormat="1" ht="18" customHeight="1">
      <c r="A22" s="146"/>
      <c r="B22" s="147"/>
      <c r="C22" s="148"/>
      <c r="D22" s="147"/>
      <c r="E22" s="149"/>
      <c r="F22" s="150"/>
      <c r="G22" s="151"/>
      <c r="H22" s="147" t="e">
        <f>(C22+D22)/#REF!</f>
        <v>#REF!</v>
      </c>
      <c r="I22" s="152"/>
      <c r="J22" s="153"/>
    </row>
    <row r="23" spans="1:10" s="130" customFormat="1" ht="18" customHeight="1">
      <c r="A23" s="146"/>
      <c r="B23" s="147"/>
      <c r="C23" s="148"/>
      <c r="D23" s="147"/>
      <c r="E23" s="149"/>
      <c r="F23" s="150"/>
      <c r="G23" s="151"/>
      <c r="H23" s="147" t="e">
        <f>(C23+D23)/#REF!</f>
        <v>#REF!</v>
      </c>
      <c r="I23" s="152"/>
      <c r="J23" s="153"/>
    </row>
    <row r="24" spans="1:10" s="130" customFormat="1" ht="18" customHeight="1">
      <c r="A24" s="146"/>
      <c r="B24" s="147"/>
      <c r="C24" s="148"/>
      <c r="D24" s="147"/>
      <c r="E24" s="149"/>
      <c r="F24" s="150"/>
      <c r="G24" s="151"/>
      <c r="H24" s="147" t="e">
        <f>(C24+D24)/#REF!</f>
        <v>#REF!</v>
      </c>
      <c r="I24" s="152"/>
      <c r="J24" s="153"/>
    </row>
    <row r="25" spans="1:10" s="20" customFormat="1" ht="18" customHeight="1">
      <c r="A25" s="154" t="s">
        <v>0</v>
      </c>
      <c r="B25" s="155"/>
      <c r="C25" s="155"/>
      <c r="D25" s="156"/>
      <c r="E25" s="157"/>
      <c r="F25" s="158"/>
      <c r="G25" s="159">
        <f>SUM(G20:G24)</f>
        <v>0</v>
      </c>
      <c r="H25" s="159" t="e">
        <f>SUM(H20:H24)</f>
        <v>#REF!</v>
      </c>
      <c r="I25" s="160">
        <f>SUM(I20:I24)</f>
        <v>0</v>
      </c>
    </row>
    <row r="26" spans="1:10">
      <c r="A26" s="56" t="s">
        <v>53</v>
      </c>
      <c r="B26" s="166"/>
      <c r="C26" s="167"/>
      <c r="D26" s="168"/>
      <c r="E26" s="168"/>
      <c r="F26" s="167"/>
    </row>
    <row r="27" spans="1:10" ht="25.5" customHeight="1">
      <c r="A27" s="229" t="s">
        <v>71</v>
      </c>
      <c r="B27" s="229"/>
      <c r="C27" s="229"/>
      <c r="D27" s="229"/>
      <c r="E27" s="229"/>
      <c r="F27" s="229"/>
      <c r="G27" s="229"/>
      <c r="H27" s="229"/>
      <c r="I27" s="229"/>
    </row>
    <row r="28" spans="1:10">
      <c r="A28" s="57" t="s">
        <v>54</v>
      </c>
      <c r="B28" s="169"/>
      <c r="F28" s="24"/>
      <c r="G28" s="24"/>
    </row>
    <row r="29" spans="1:10" ht="13.5" thickBot="1">
      <c r="A29" s="23" t="s">
        <v>101</v>
      </c>
      <c r="B29" s="169"/>
      <c r="F29" s="24"/>
      <c r="G29" s="24"/>
    </row>
    <row r="30" spans="1:10" s="130" customFormat="1" ht="15.95" customHeight="1" thickBot="1">
      <c r="A30" s="28"/>
      <c r="B30" s="28"/>
      <c r="C30" s="230" t="s">
        <v>36</v>
      </c>
      <c r="D30" s="230"/>
      <c r="E30" s="230"/>
      <c r="F30" s="231"/>
      <c r="G30" s="28"/>
      <c r="H30" s="129"/>
      <c r="I30" s="28"/>
    </row>
  </sheetData>
  <sheetProtection selectLockedCells="1" selectUnlockedCells="1"/>
  <mergeCells count="9">
    <mergeCell ref="A8:E8"/>
    <mergeCell ref="A27:I27"/>
    <mergeCell ref="C30:F30"/>
    <mergeCell ref="D1:E1"/>
    <mergeCell ref="A6:B6"/>
    <mergeCell ref="C6:D6"/>
    <mergeCell ref="E6:H6"/>
    <mergeCell ref="A4:B4"/>
    <mergeCell ref="A5:B5"/>
  </mergeCells>
  <pageMargins left="0.51181102362204722" right="0.31496062992125984" top="1.3779527559055118" bottom="0.86" header="0.51181102362204722" footer="0.32"/>
  <pageSetup paperSize="9" scale="83" firstPageNumber="0" orientation="landscape" horizontalDpi="300" verticalDpi="300" r:id="rId1"/>
  <headerFooter alignWithMargins="0">
    <oddHeader>&amp;L&amp;G&amp;C&amp;G&amp;R&amp;G</oddHeader>
    <oddFooter>&amp;CAYUDAS A PROYECTOS MOV (recursos humanos)
CUENTA JUSTIFICATIVA &amp;R&amp;"FrutigerNext LT RegularCn,Normal"Pág.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6631-0152-4676-80D3-6EA92DED7FEE}">
  <dimension ref="A1:AL236"/>
  <sheetViews>
    <sheetView topLeftCell="A12" zoomScaleNormal="100" workbookViewId="0">
      <selection activeCell="J46" sqref="J46"/>
    </sheetView>
  </sheetViews>
  <sheetFormatPr baseColWidth="10" defaultColWidth="11.42578125" defaultRowHeight="12.75"/>
  <cols>
    <col min="1" max="1" width="5.140625" style="6" customWidth="1"/>
    <col min="2" max="2" width="24.140625" style="6" customWidth="1"/>
    <col min="3" max="14" width="8.85546875" style="6" customWidth="1"/>
    <col min="15" max="16384" width="11.42578125" style="6"/>
  </cols>
  <sheetData>
    <row r="1" spans="1:17">
      <c r="A1" s="170"/>
      <c r="B1" s="170"/>
      <c r="C1" s="170"/>
      <c r="D1" s="170"/>
      <c r="E1" s="170"/>
      <c r="F1"/>
      <c r="G1"/>
      <c r="H1"/>
      <c r="I1"/>
      <c r="J1"/>
      <c r="K1"/>
      <c r="L1"/>
      <c r="M1"/>
      <c r="N1"/>
      <c r="O1"/>
      <c r="P1"/>
      <c r="Q1"/>
    </row>
    <row r="2" spans="1:17">
      <c r="A2" s="170"/>
      <c r="B2" s="170"/>
      <c r="C2" s="170"/>
      <c r="D2" s="170"/>
      <c r="E2" s="170"/>
      <c r="F2"/>
      <c r="G2"/>
      <c r="H2"/>
      <c r="I2"/>
      <c r="J2"/>
      <c r="K2"/>
      <c r="L2"/>
      <c r="M2"/>
      <c r="N2"/>
      <c r="O2"/>
      <c r="P2"/>
      <c r="Q2"/>
    </row>
    <row r="3" spans="1:17">
      <c r="A3" s="170"/>
      <c r="B3" s="170"/>
      <c r="C3" s="170"/>
      <c r="D3" s="170"/>
      <c r="E3" s="170"/>
      <c r="F3"/>
      <c r="G3"/>
      <c r="H3"/>
      <c r="I3"/>
      <c r="J3"/>
      <c r="K3"/>
      <c r="L3"/>
      <c r="M3"/>
      <c r="N3"/>
      <c r="O3"/>
      <c r="P3"/>
      <c r="Q3"/>
    </row>
    <row r="4" spans="1:17">
      <c r="A4" s="170"/>
      <c r="B4" s="170"/>
      <c r="C4" s="170"/>
      <c r="D4" s="170"/>
      <c r="E4" s="170"/>
      <c r="F4"/>
      <c r="G4"/>
      <c r="H4"/>
      <c r="I4"/>
      <c r="J4"/>
      <c r="K4"/>
      <c r="L4"/>
      <c r="M4"/>
      <c r="N4"/>
      <c r="O4"/>
      <c r="P4"/>
      <c r="Q4"/>
    </row>
    <row r="5" spans="1:17" ht="32.25" customHeight="1">
      <c r="A5" s="170"/>
      <c r="B5" s="170"/>
      <c r="C5" s="170"/>
      <c r="D5" s="170"/>
      <c r="E5" s="170"/>
      <c r="F5"/>
      <c r="G5"/>
      <c r="H5"/>
      <c r="I5"/>
      <c r="J5"/>
      <c r="K5"/>
      <c r="L5"/>
      <c r="M5"/>
      <c r="N5"/>
      <c r="O5"/>
      <c r="P5"/>
      <c r="Q5"/>
    </row>
    <row r="6" spans="1:17" s="88" customFormat="1" ht="15" customHeight="1">
      <c r="B6" s="237" t="s">
        <v>72</v>
      </c>
      <c r="C6" s="237"/>
      <c r="D6" s="237"/>
      <c r="E6" s="237"/>
      <c r="F6" s="237"/>
      <c r="G6" s="237"/>
      <c r="H6" s="237"/>
      <c r="I6" s="237"/>
      <c r="J6" s="171"/>
      <c r="K6" s="171"/>
      <c r="L6" s="171"/>
      <c r="M6" s="171"/>
      <c r="N6" s="171"/>
      <c r="O6" s="171"/>
      <c r="P6" s="171"/>
      <c r="Q6" s="171"/>
    </row>
    <row r="7" spans="1:17" s="88" customFormat="1" ht="15" customHeight="1">
      <c r="B7" s="172"/>
      <c r="C7" s="172"/>
      <c r="D7" s="172"/>
      <c r="E7" s="172"/>
      <c r="F7" s="172"/>
      <c r="G7" s="172"/>
      <c r="H7" s="172"/>
      <c r="I7" s="172"/>
      <c r="J7" s="171"/>
      <c r="K7" s="171"/>
      <c r="L7" s="171"/>
      <c r="M7" s="171"/>
      <c r="N7" s="171"/>
      <c r="O7" s="171"/>
      <c r="P7" s="171"/>
      <c r="Q7" s="171"/>
    </row>
    <row r="8" spans="1:17" s="88" customFormat="1" ht="15" customHeight="1">
      <c r="B8" s="173" t="s">
        <v>73</v>
      </c>
      <c r="C8" s="238" t="s">
        <v>74</v>
      </c>
      <c r="D8" s="238"/>
      <c r="E8" s="172"/>
      <c r="F8" s="172"/>
      <c r="G8" s="172"/>
      <c r="H8" s="172"/>
      <c r="I8" s="172"/>
      <c r="J8" s="171"/>
      <c r="K8" s="171"/>
      <c r="L8" s="171"/>
      <c r="M8" s="171"/>
      <c r="N8" s="171"/>
      <c r="O8" s="171"/>
      <c r="P8" s="171"/>
      <c r="Q8" s="171"/>
    </row>
    <row r="10" spans="1:17">
      <c r="A10" s="174" t="s">
        <v>75</v>
      </c>
      <c r="B10" s="174"/>
      <c r="C10" s="175"/>
      <c r="D10" s="170"/>
      <c r="E10" s="170"/>
      <c r="F10"/>
      <c r="G10"/>
      <c r="H10"/>
      <c r="I10"/>
      <c r="J10"/>
      <c r="K10"/>
      <c r="L10"/>
      <c r="M10"/>
      <c r="N10"/>
      <c r="O10"/>
      <c r="P10"/>
      <c r="Q10"/>
    </row>
    <row r="11" spans="1:17" ht="25.5">
      <c r="C11" s="236" t="s">
        <v>76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176" t="s">
        <v>77</v>
      </c>
    </row>
    <row r="12" spans="1:17" ht="13.5" thickBot="1">
      <c r="A12"/>
      <c r="B12"/>
      <c r="C12" s="177" t="s">
        <v>78</v>
      </c>
      <c r="D12" s="177" t="s">
        <v>79</v>
      </c>
      <c r="E12" s="177" t="s">
        <v>80</v>
      </c>
      <c r="F12" s="177" t="s">
        <v>81</v>
      </c>
      <c r="G12" s="177" t="s">
        <v>82</v>
      </c>
      <c r="H12" s="177" t="s">
        <v>83</v>
      </c>
      <c r="I12" s="177" t="s">
        <v>84</v>
      </c>
      <c r="J12" s="177" t="s">
        <v>85</v>
      </c>
      <c r="K12" s="177" t="s">
        <v>86</v>
      </c>
      <c r="L12" s="177" t="s">
        <v>87</v>
      </c>
      <c r="M12" s="177" t="s">
        <v>88</v>
      </c>
      <c r="N12" s="177" t="s">
        <v>89</v>
      </c>
    </row>
    <row r="13" spans="1:17" ht="13.5" thickBot="1">
      <c r="A13"/>
      <c r="B13" s="178" t="s">
        <v>90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</row>
    <row r="14" spans="1:17" ht="13.5" thickBot="1">
      <c r="A14"/>
      <c r="B14" s="178" t="s">
        <v>91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80">
        <f>SUM(C14:N14)</f>
        <v>0</v>
      </c>
    </row>
    <row r="15" spans="1:17" s="181" customFormat="1" ht="13.5" thickBot="1">
      <c r="B15" s="178" t="s">
        <v>92</v>
      </c>
      <c r="C15" s="179">
        <f>IF(C14="",0,C14/C13*100)</f>
        <v>0</v>
      </c>
      <c r="D15" s="179">
        <f t="shared" ref="D15:N15" si="0">IF(D14="",0,D14/D13*100)</f>
        <v>0</v>
      </c>
      <c r="E15" s="179">
        <f t="shared" si="0"/>
        <v>0</v>
      </c>
      <c r="F15" s="179">
        <f t="shared" si="0"/>
        <v>0</v>
      </c>
      <c r="G15" s="179">
        <f t="shared" si="0"/>
        <v>0</v>
      </c>
      <c r="H15" s="179">
        <f t="shared" si="0"/>
        <v>0</v>
      </c>
      <c r="I15" s="179">
        <f t="shared" si="0"/>
        <v>0</v>
      </c>
      <c r="J15" s="179">
        <f t="shared" si="0"/>
        <v>0</v>
      </c>
      <c r="K15" s="179">
        <f t="shared" si="0"/>
        <v>0</v>
      </c>
      <c r="L15" s="179">
        <f t="shared" si="0"/>
        <v>0</v>
      </c>
      <c r="M15" s="179">
        <f t="shared" si="0"/>
        <v>0</v>
      </c>
      <c r="N15" s="179">
        <f t="shared" si="0"/>
        <v>0</v>
      </c>
    </row>
    <row r="16" spans="1:17" s="181" customFormat="1" ht="18" customHeight="1">
      <c r="B16" s="182"/>
      <c r="C16" s="239" t="s">
        <v>93</v>
      </c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183"/>
      <c r="P16" s="183"/>
      <c r="Q16" s="183"/>
    </row>
    <row r="17" spans="1:38" s="181" customFormat="1" ht="13.5" thickBot="1">
      <c r="B17" s="182"/>
      <c r="C17" s="177" t="s">
        <v>78</v>
      </c>
      <c r="D17" s="177" t="s">
        <v>79</v>
      </c>
      <c r="E17" s="177" t="s">
        <v>80</v>
      </c>
      <c r="F17" s="177" t="s">
        <v>81</v>
      </c>
      <c r="G17" s="177" t="s">
        <v>82</v>
      </c>
      <c r="H17" s="177" t="s">
        <v>83</v>
      </c>
      <c r="I17" s="177" t="s">
        <v>84</v>
      </c>
      <c r="J17" s="177" t="s">
        <v>85</v>
      </c>
      <c r="K17" s="177" t="s">
        <v>86</v>
      </c>
      <c r="L17" s="177" t="s">
        <v>87</v>
      </c>
      <c r="M17" s="177" t="s">
        <v>88</v>
      </c>
      <c r="N17" s="177" t="s">
        <v>89</v>
      </c>
      <c r="O17" s="183"/>
      <c r="P17" s="183"/>
      <c r="Q17" s="183"/>
    </row>
    <row r="18" spans="1:38" s="181" customFormat="1" ht="13.5" thickBot="1">
      <c r="B18" s="178" t="s">
        <v>90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83"/>
      <c r="P18" s="183"/>
      <c r="Q18" s="183"/>
    </row>
    <row r="19" spans="1:38" s="181" customFormat="1" ht="13.5" thickBot="1">
      <c r="B19" s="178" t="s">
        <v>91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80">
        <f>SUM(C19:N19)</f>
        <v>0</v>
      </c>
      <c r="P19" s="183"/>
      <c r="Q19" s="183"/>
    </row>
    <row r="20" spans="1:38" s="181" customFormat="1" ht="13.5" thickBot="1">
      <c r="B20" s="178" t="s">
        <v>92</v>
      </c>
      <c r="C20" s="179">
        <f>IF(C19="",0,C19/C18*100)</f>
        <v>0</v>
      </c>
      <c r="D20" s="179">
        <f t="shared" ref="D20:M20" si="1">IF(D19="",0,D19/D18*100)</f>
        <v>0</v>
      </c>
      <c r="E20" s="179">
        <f t="shared" si="1"/>
        <v>0</v>
      </c>
      <c r="F20" s="179">
        <f t="shared" si="1"/>
        <v>0</v>
      </c>
      <c r="G20" s="179">
        <f t="shared" si="1"/>
        <v>0</v>
      </c>
      <c r="H20" s="179">
        <f t="shared" si="1"/>
        <v>0</v>
      </c>
      <c r="I20" s="179">
        <f t="shared" si="1"/>
        <v>0</v>
      </c>
      <c r="J20" s="179">
        <f t="shared" si="1"/>
        <v>0</v>
      </c>
      <c r="K20" s="179">
        <f t="shared" si="1"/>
        <v>0</v>
      </c>
      <c r="L20" s="179">
        <f t="shared" si="1"/>
        <v>0</v>
      </c>
      <c r="M20" s="179">
        <f t="shared" si="1"/>
        <v>0</v>
      </c>
      <c r="N20" s="179">
        <f>IF(N19="",0,N19/N18*100)</f>
        <v>0</v>
      </c>
      <c r="O20" s="183"/>
      <c r="P20" s="183"/>
      <c r="Q20" s="183"/>
    </row>
    <row r="21" spans="1:38" s="181" customFormat="1" ht="15" customHeight="1">
      <c r="B21" s="182"/>
      <c r="C21" s="240" t="s">
        <v>94</v>
      </c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183"/>
      <c r="P21" s="183"/>
      <c r="Q21" s="183"/>
    </row>
    <row r="22" spans="1:38" s="181" customFormat="1" ht="13.5" thickBot="1">
      <c r="B22" s="182"/>
      <c r="C22" s="177" t="s">
        <v>78</v>
      </c>
      <c r="D22" s="177" t="s">
        <v>79</v>
      </c>
      <c r="E22" s="177" t="s">
        <v>80</v>
      </c>
      <c r="F22" s="177" t="s">
        <v>81</v>
      </c>
      <c r="G22" s="177" t="s">
        <v>82</v>
      </c>
      <c r="H22" s="177" t="s">
        <v>83</v>
      </c>
      <c r="I22" s="177" t="s">
        <v>84</v>
      </c>
      <c r="J22" s="177" t="s">
        <v>85</v>
      </c>
      <c r="K22" s="177" t="s">
        <v>86</v>
      </c>
      <c r="L22" s="177" t="s">
        <v>87</v>
      </c>
      <c r="M22" s="177" t="s">
        <v>88</v>
      </c>
      <c r="N22" s="177" t="s">
        <v>89</v>
      </c>
      <c r="O22" s="183"/>
      <c r="P22" s="183"/>
      <c r="Q22" s="183"/>
    </row>
    <row r="23" spans="1:38" s="181" customFormat="1" ht="13.5" thickBot="1">
      <c r="B23" s="178" t="s">
        <v>90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83"/>
      <c r="P23" s="183"/>
      <c r="Q23" s="183"/>
    </row>
    <row r="24" spans="1:38" s="181" customFormat="1" ht="13.5" thickBot="1">
      <c r="B24" s="178" t="s">
        <v>91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80">
        <f>SUM(C24:N24)</f>
        <v>0</v>
      </c>
      <c r="P24" s="183"/>
      <c r="Q24" s="183"/>
    </row>
    <row r="25" spans="1:38" s="181" customFormat="1" ht="13.5" thickBot="1">
      <c r="B25" s="178" t="s">
        <v>92</v>
      </c>
      <c r="C25" s="179">
        <f>IF(C24="",0,C24/C23*100)</f>
        <v>0</v>
      </c>
      <c r="D25" s="179">
        <f t="shared" ref="D25:N25" si="2">IF(D24="",0,D24/D23*100)</f>
        <v>0</v>
      </c>
      <c r="E25" s="179">
        <f t="shared" si="2"/>
        <v>0</v>
      </c>
      <c r="F25" s="179">
        <f t="shared" si="2"/>
        <v>0</v>
      </c>
      <c r="G25" s="179">
        <f t="shared" si="2"/>
        <v>0</v>
      </c>
      <c r="H25" s="179">
        <f t="shared" si="2"/>
        <v>0</v>
      </c>
      <c r="I25" s="179">
        <f t="shared" si="2"/>
        <v>0</v>
      </c>
      <c r="J25" s="179">
        <f t="shared" si="2"/>
        <v>0</v>
      </c>
      <c r="K25" s="179">
        <f t="shared" si="2"/>
        <v>0</v>
      </c>
      <c r="L25" s="179">
        <f t="shared" si="2"/>
        <v>0</v>
      </c>
      <c r="M25" s="179">
        <f t="shared" si="2"/>
        <v>0</v>
      </c>
      <c r="N25" s="179">
        <f t="shared" si="2"/>
        <v>0</v>
      </c>
      <c r="O25" s="183"/>
      <c r="P25" s="183"/>
      <c r="Q25" s="183"/>
    </row>
    <row r="26" spans="1:38" s="181" customFormat="1">
      <c r="B26" s="182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</row>
    <row r="27" spans="1:38" s="181" customFormat="1">
      <c r="B27" s="182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</row>
    <row r="28" spans="1:38">
      <c r="A28" s="170"/>
      <c r="B28" s="184" t="s">
        <v>95</v>
      </c>
      <c r="C28" s="185"/>
      <c r="D28" s="185"/>
      <c r="E28" s="185"/>
      <c r="F28" s="184"/>
      <c r="G28" s="184"/>
      <c r="H28" s="185"/>
      <c r="I28" s="186"/>
      <c r="J28" s="186"/>
      <c r="K28" s="186"/>
      <c r="L28"/>
      <c r="M28"/>
      <c r="N28"/>
      <c r="O28"/>
      <c r="P28"/>
      <c r="Q28"/>
    </row>
    <row r="29" spans="1:38" s="181" customFormat="1" ht="17.45" customHeight="1" thickBot="1">
      <c r="C29" s="236" t="s">
        <v>76</v>
      </c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187"/>
      <c r="P29" s="187"/>
      <c r="Q29" s="187"/>
    </row>
    <row r="30" spans="1:38" s="181" customFormat="1" ht="13.5" thickBot="1">
      <c r="B30" s="188" t="s">
        <v>96</v>
      </c>
      <c r="C30" s="177" t="s">
        <v>78</v>
      </c>
      <c r="D30" s="177" t="s">
        <v>79</v>
      </c>
      <c r="E30" s="177" t="s">
        <v>80</v>
      </c>
      <c r="F30" s="177" t="s">
        <v>81</v>
      </c>
      <c r="G30" s="177" t="s">
        <v>82</v>
      </c>
      <c r="H30" s="177" t="s">
        <v>83</v>
      </c>
      <c r="I30" s="177" t="s">
        <v>84</v>
      </c>
      <c r="J30" s="177" t="s">
        <v>85</v>
      </c>
      <c r="K30" s="177" t="s">
        <v>86</v>
      </c>
      <c r="L30" s="177" t="s">
        <v>87</v>
      </c>
      <c r="M30" s="177" t="s">
        <v>88</v>
      </c>
      <c r="N30" s="177" t="s">
        <v>89</v>
      </c>
      <c r="O30" s="187"/>
      <c r="P30" s="187"/>
      <c r="Q30" s="187"/>
    </row>
    <row r="31" spans="1:38" ht="13.5" thickBot="1">
      <c r="A31"/>
      <c r="B31" s="178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</row>
    <row r="32" spans="1:38" ht="13.5" thickBot="1">
      <c r="A32"/>
      <c r="B32" s="178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</row>
    <row r="33" spans="1:38" ht="13.5" thickBot="1">
      <c r="A33"/>
      <c r="B33" s="178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</row>
    <row r="34" spans="1:38" ht="25.5">
      <c r="B34" s="191" t="s">
        <v>97</v>
      </c>
      <c r="C34" s="192">
        <f>SUM(C31:C33,C15)</f>
        <v>0</v>
      </c>
      <c r="D34" s="192">
        <f t="shared" ref="D34:N34" si="3">SUM(D31:D33,D15)</f>
        <v>0</v>
      </c>
      <c r="E34" s="192">
        <f t="shared" si="3"/>
        <v>0</v>
      </c>
      <c r="F34" s="192">
        <f t="shared" si="3"/>
        <v>0</v>
      </c>
      <c r="G34" s="192">
        <f t="shared" si="3"/>
        <v>0</v>
      </c>
      <c r="H34" s="192">
        <f t="shared" si="3"/>
        <v>0</v>
      </c>
      <c r="I34" s="192">
        <f t="shared" si="3"/>
        <v>0</v>
      </c>
      <c r="J34" s="192">
        <f t="shared" si="3"/>
        <v>0</v>
      </c>
      <c r="K34" s="192">
        <f t="shared" si="3"/>
        <v>0</v>
      </c>
      <c r="L34" s="192">
        <f t="shared" si="3"/>
        <v>0</v>
      </c>
      <c r="M34" s="192">
        <f t="shared" si="3"/>
        <v>0</v>
      </c>
      <c r="N34" s="192">
        <f t="shared" si="3"/>
        <v>0</v>
      </c>
    </row>
    <row r="35" spans="1:38" s="181" customFormat="1" ht="16.899999999999999" customHeight="1" thickBot="1">
      <c r="C35" s="239" t="s">
        <v>93</v>
      </c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187"/>
      <c r="P35" s="187"/>
      <c r="Q35" s="187"/>
    </row>
    <row r="36" spans="1:38" s="181" customFormat="1" ht="13.5" thickBot="1">
      <c r="B36" s="188" t="s">
        <v>96</v>
      </c>
      <c r="C36" s="177" t="s">
        <v>78</v>
      </c>
      <c r="D36" s="177" t="s">
        <v>79</v>
      </c>
      <c r="E36" s="177" t="s">
        <v>80</v>
      </c>
      <c r="F36" s="177" t="s">
        <v>81</v>
      </c>
      <c r="G36" s="177" t="s">
        <v>82</v>
      </c>
      <c r="H36" s="177" t="s">
        <v>83</v>
      </c>
      <c r="I36" s="177" t="s">
        <v>84</v>
      </c>
      <c r="J36" s="177" t="s">
        <v>85</v>
      </c>
      <c r="K36" s="177" t="s">
        <v>86</v>
      </c>
      <c r="L36" s="177" t="s">
        <v>87</v>
      </c>
      <c r="M36" s="177" t="s">
        <v>88</v>
      </c>
      <c r="N36" s="177" t="s">
        <v>89</v>
      </c>
      <c r="O36" s="187"/>
      <c r="P36" s="187"/>
      <c r="Q36" s="187"/>
    </row>
    <row r="37" spans="1:38" ht="13.5" thickBot="1">
      <c r="A37"/>
      <c r="B37" s="178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</row>
    <row r="38" spans="1:38" ht="13.5" thickBot="1">
      <c r="A38"/>
      <c r="B38" s="178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</row>
    <row r="39" spans="1:38" ht="13.5" thickBot="1">
      <c r="A39"/>
      <c r="B39" s="178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</row>
    <row r="40" spans="1:38" ht="25.5">
      <c r="B40" s="191" t="s">
        <v>97</v>
      </c>
      <c r="C40" s="192">
        <f>SUM(C37:C39,C20)</f>
        <v>0</v>
      </c>
      <c r="D40" s="192">
        <f t="shared" ref="D40:N40" si="4">SUM(D37:D39,D20)</f>
        <v>0</v>
      </c>
      <c r="E40" s="192">
        <f t="shared" si="4"/>
        <v>0</v>
      </c>
      <c r="F40" s="192">
        <f t="shared" si="4"/>
        <v>0</v>
      </c>
      <c r="G40" s="192">
        <f t="shared" si="4"/>
        <v>0</v>
      </c>
      <c r="H40" s="192">
        <f t="shared" si="4"/>
        <v>0</v>
      </c>
      <c r="I40" s="192">
        <f t="shared" si="4"/>
        <v>0</v>
      </c>
      <c r="J40" s="192">
        <f t="shared" si="4"/>
        <v>0</v>
      </c>
      <c r="K40" s="192">
        <f t="shared" si="4"/>
        <v>0</v>
      </c>
      <c r="L40" s="192">
        <f t="shared" si="4"/>
        <v>0</v>
      </c>
      <c r="M40" s="192">
        <f t="shared" si="4"/>
        <v>0</v>
      </c>
      <c r="N40" s="192">
        <f t="shared" si="4"/>
        <v>0</v>
      </c>
    </row>
    <row r="41" spans="1:38" s="181" customFormat="1" ht="19.149999999999999" customHeight="1" thickBot="1">
      <c r="C41" s="240" t="s">
        <v>94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187"/>
      <c r="P41" s="187"/>
      <c r="Q41" s="187"/>
    </row>
    <row r="42" spans="1:38" s="181" customFormat="1" ht="13.5" thickBot="1">
      <c r="B42" s="188" t="s">
        <v>96</v>
      </c>
      <c r="C42" s="177" t="s">
        <v>78</v>
      </c>
      <c r="D42" s="177" t="s">
        <v>79</v>
      </c>
      <c r="E42" s="177" t="s">
        <v>80</v>
      </c>
      <c r="F42" s="177" t="s">
        <v>81</v>
      </c>
      <c r="G42" s="177" t="s">
        <v>82</v>
      </c>
      <c r="H42" s="177" t="s">
        <v>83</v>
      </c>
      <c r="I42" s="177" t="s">
        <v>84</v>
      </c>
      <c r="J42" s="177" t="s">
        <v>85</v>
      </c>
      <c r="K42" s="177" t="s">
        <v>86</v>
      </c>
      <c r="L42" s="177" t="s">
        <v>87</v>
      </c>
      <c r="M42" s="177" t="s">
        <v>88</v>
      </c>
      <c r="N42" s="177" t="s">
        <v>89</v>
      </c>
      <c r="O42" s="187"/>
      <c r="P42" s="187"/>
      <c r="Q42" s="187"/>
    </row>
    <row r="43" spans="1:38" ht="13.5" thickBot="1">
      <c r="A43"/>
      <c r="B43" s="178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</row>
    <row r="44" spans="1:38" ht="13.5" thickBot="1">
      <c r="A44"/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</row>
    <row r="45" spans="1:38" ht="13.5" thickBot="1">
      <c r="A45"/>
      <c r="B45" s="178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</row>
    <row r="46" spans="1:38" ht="25.5">
      <c r="B46" s="191" t="s">
        <v>97</v>
      </c>
      <c r="C46" s="192">
        <f>SUM(C43:C45,C25)</f>
        <v>0</v>
      </c>
      <c r="D46" s="192">
        <f t="shared" ref="D46:M46" si="5">SUM(D43:D45,D25)</f>
        <v>0</v>
      </c>
      <c r="E46" s="192">
        <f t="shared" si="5"/>
        <v>0</v>
      </c>
      <c r="F46" s="192">
        <f t="shared" si="5"/>
        <v>0</v>
      </c>
      <c r="G46" s="192">
        <f t="shared" si="5"/>
        <v>0</v>
      </c>
      <c r="H46" s="192">
        <f t="shared" si="5"/>
        <v>0</v>
      </c>
      <c r="I46" s="192">
        <f t="shared" si="5"/>
        <v>0</v>
      </c>
      <c r="J46" s="192">
        <f t="shared" si="5"/>
        <v>0</v>
      </c>
      <c r="K46" s="192">
        <f t="shared" si="5"/>
        <v>0</v>
      </c>
      <c r="L46" s="192">
        <f t="shared" si="5"/>
        <v>0</v>
      </c>
      <c r="M46" s="192">
        <f t="shared" si="5"/>
        <v>0</v>
      </c>
      <c r="N46" s="192">
        <f>SUM(N43:N45,N25)</f>
        <v>0</v>
      </c>
    </row>
    <row r="48" spans="1:38">
      <c r="A48" s="174" t="s">
        <v>75</v>
      </c>
      <c r="B48" s="174"/>
      <c r="C48" s="175"/>
      <c r="D48" s="170"/>
      <c r="E48" s="170"/>
      <c r="F48"/>
      <c r="G48"/>
      <c r="H48"/>
      <c r="I48"/>
      <c r="J48"/>
      <c r="K48"/>
      <c r="L48"/>
      <c r="M48"/>
      <c r="N48"/>
      <c r="O48"/>
      <c r="P48"/>
      <c r="Q48"/>
    </row>
    <row r="49" spans="1:17" ht="15.6" customHeight="1">
      <c r="C49" s="236" t="s">
        <v>76</v>
      </c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</row>
    <row r="50" spans="1:17" ht="13.5" thickBot="1">
      <c r="A50"/>
      <c r="B50"/>
      <c r="C50" s="177" t="s">
        <v>78</v>
      </c>
      <c r="D50" s="177" t="s">
        <v>79</v>
      </c>
      <c r="E50" s="177" t="s">
        <v>80</v>
      </c>
      <c r="F50" s="177" t="s">
        <v>81</v>
      </c>
      <c r="G50" s="177" t="s">
        <v>82</v>
      </c>
      <c r="H50" s="177" t="s">
        <v>83</v>
      </c>
      <c r="I50" s="177" t="s">
        <v>84</v>
      </c>
      <c r="J50" s="177" t="s">
        <v>85</v>
      </c>
      <c r="K50" s="177" t="s">
        <v>86</v>
      </c>
      <c r="L50" s="177" t="s">
        <v>87</v>
      </c>
      <c r="M50" s="177" t="s">
        <v>88</v>
      </c>
      <c r="N50" s="177" t="s">
        <v>89</v>
      </c>
    </row>
    <row r="51" spans="1:17" ht="13.5" thickBot="1">
      <c r="A51"/>
      <c r="B51" s="178" t="s">
        <v>90</v>
      </c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</row>
    <row r="52" spans="1:17" ht="13.5" thickBot="1">
      <c r="A52"/>
      <c r="B52" s="178" t="s">
        <v>91</v>
      </c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80">
        <f>SUM(C52:N52)</f>
        <v>0</v>
      </c>
    </row>
    <row r="53" spans="1:17" s="181" customFormat="1" ht="13.5" thickBot="1">
      <c r="B53" s="178" t="s">
        <v>92</v>
      </c>
      <c r="C53" s="179">
        <f>IF(C52="",0,C52/C51*100)</f>
        <v>0</v>
      </c>
      <c r="D53" s="179">
        <f t="shared" ref="D53:N53" si="6">IF(D52="",0,D52/D51*100)</f>
        <v>0</v>
      </c>
      <c r="E53" s="179">
        <f t="shared" si="6"/>
        <v>0</v>
      </c>
      <c r="F53" s="179">
        <f t="shared" si="6"/>
        <v>0</v>
      </c>
      <c r="G53" s="179">
        <f t="shared" si="6"/>
        <v>0</v>
      </c>
      <c r="H53" s="179">
        <f t="shared" si="6"/>
        <v>0</v>
      </c>
      <c r="I53" s="179">
        <f t="shared" si="6"/>
        <v>0</v>
      </c>
      <c r="J53" s="179">
        <f t="shared" si="6"/>
        <v>0</v>
      </c>
      <c r="K53" s="179">
        <f t="shared" si="6"/>
        <v>0</v>
      </c>
      <c r="L53" s="179">
        <f t="shared" si="6"/>
        <v>0</v>
      </c>
      <c r="M53" s="179">
        <f t="shared" si="6"/>
        <v>0</v>
      </c>
      <c r="N53" s="179">
        <f t="shared" si="6"/>
        <v>0</v>
      </c>
    </row>
    <row r="54" spans="1:17" s="181" customFormat="1" ht="18" customHeight="1">
      <c r="B54" s="182"/>
      <c r="C54" s="239" t="s">
        <v>93</v>
      </c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183"/>
      <c r="P54" s="183"/>
      <c r="Q54" s="183"/>
    </row>
    <row r="55" spans="1:17" s="181" customFormat="1" ht="13.5" thickBot="1">
      <c r="B55" s="182"/>
      <c r="C55" s="177" t="s">
        <v>78</v>
      </c>
      <c r="D55" s="177" t="s">
        <v>79</v>
      </c>
      <c r="E55" s="177" t="s">
        <v>80</v>
      </c>
      <c r="F55" s="177" t="s">
        <v>81</v>
      </c>
      <c r="G55" s="177" t="s">
        <v>82</v>
      </c>
      <c r="H55" s="177" t="s">
        <v>83</v>
      </c>
      <c r="I55" s="177" t="s">
        <v>84</v>
      </c>
      <c r="J55" s="177" t="s">
        <v>85</v>
      </c>
      <c r="K55" s="177" t="s">
        <v>86</v>
      </c>
      <c r="L55" s="177" t="s">
        <v>87</v>
      </c>
      <c r="M55" s="177" t="s">
        <v>88</v>
      </c>
      <c r="N55" s="177" t="s">
        <v>89</v>
      </c>
      <c r="O55" s="183"/>
      <c r="P55" s="183"/>
      <c r="Q55" s="183"/>
    </row>
    <row r="56" spans="1:17" s="181" customFormat="1" ht="13.5" thickBot="1">
      <c r="B56" s="178" t="s">
        <v>90</v>
      </c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83"/>
      <c r="P56" s="183"/>
      <c r="Q56" s="183"/>
    </row>
    <row r="57" spans="1:17" s="181" customFormat="1" ht="13.5" thickBot="1">
      <c r="B57" s="178" t="s">
        <v>91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80">
        <f>SUM(C57:N57)</f>
        <v>0</v>
      </c>
      <c r="P57" s="183"/>
      <c r="Q57" s="183"/>
    </row>
    <row r="58" spans="1:17" s="181" customFormat="1" ht="13.5" thickBot="1">
      <c r="B58" s="178" t="s">
        <v>92</v>
      </c>
      <c r="C58" s="179">
        <f>IF(C57="",0,C57/C56*100)</f>
        <v>0</v>
      </c>
      <c r="D58" s="179">
        <f t="shared" ref="D58:M58" si="7">IF(D57="",0,D57/D56*100)</f>
        <v>0</v>
      </c>
      <c r="E58" s="179">
        <f t="shared" si="7"/>
        <v>0</v>
      </c>
      <c r="F58" s="179">
        <f t="shared" si="7"/>
        <v>0</v>
      </c>
      <c r="G58" s="179">
        <f t="shared" si="7"/>
        <v>0</v>
      </c>
      <c r="H58" s="179">
        <f t="shared" si="7"/>
        <v>0</v>
      </c>
      <c r="I58" s="179">
        <f t="shared" si="7"/>
        <v>0</v>
      </c>
      <c r="J58" s="179">
        <f t="shared" si="7"/>
        <v>0</v>
      </c>
      <c r="K58" s="179">
        <f t="shared" si="7"/>
        <v>0</v>
      </c>
      <c r="L58" s="179">
        <f t="shared" si="7"/>
        <v>0</v>
      </c>
      <c r="M58" s="179">
        <f t="shared" si="7"/>
        <v>0</v>
      </c>
      <c r="N58" s="179">
        <f>IF(N57="",0,N57/N56*100)</f>
        <v>0</v>
      </c>
      <c r="O58" s="183"/>
      <c r="P58" s="183"/>
      <c r="Q58" s="183"/>
    </row>
    <row r="59" spans="1:17" s="181" customFormat="1" ht="15" customHeight="1">
      <c r="B59" s="182"/>
      <c r="C59" s="240" t="s">
        <v>94</v>
      </c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183"/>
      <c r="P59" s="183"/>
      <c r="Q59" s="183"/>
    </row>
    <row r="60" spans="1:17" s="181" customFormat="1" ht="13.5" thickBot="1">
      <c r="B60" s="182"/>
      <c r="C60" s="177" t="s">
        <v>78</v>
      </c>
      <c r="D60" s="177" t="s">
        <v>79</v>
      </c>
      <c r="E60" s="177" t="s">
        <v>80</v>
      </c>
      <c r="F60" s="177" t="s">
        <v>81</v>
      </c>
      <c r="G60" s="177" t="s">
        <v>82</v>
      </c>
      <c r="H60" s="177" t="s">
        <v>83</v>
      </c>
      <c r="I60" s="177" t="s">
        <v>84</v>
      </c>
      <c r="J60" s="177" t="s">
        <v>85</v>
      </c>
      <c r="K60" s="177" t="s">
        <v>86</v>
      </c>
      <c r="L60" s="177" t="s">
        <v>87</v>
      </c>
      <c r="M60" s="177" t="s">
        <v>88</v>
      </c>
      <c r="N60" s="177" t="s">
        <v>89</v>
      </c>
      <c r="O60" s="183"/>
      <c r="P60" s="183"/>
      <c r="Q60" s="183"/>
    </row>
    <row r="61" spans="1:17" s="181" customFormat="1" ht="13.5" thickBot="1">
      <c r="B61" s="178" t="s">
        <v>90</v>
      </c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83"/>
      <c r="P61" s="183"/>
      <c r="Q61" s="183"/>
    </row>
    <row r="62" spans="1:17" s="181" customFormat="1" ht="13.5" thickBot="1">
      <c r="B62" s="178" t="s">
        <v>91</v>
      </c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80">
        <f>SUM(C62:N62)</f>
        <v>0</v>
      </c>
      <c r="P62" s="183"/>
      <c r="Q62" s="183"/>
    </row>
    <row r="63" spans="1:17" s="181" customFormat="1" ht="13.5" thickBot="1">
      <c r="B63" s="178" t="s">
        <v>92</v>
      </c>
      <c r="C63" s="179">
        <f>IF(C62="",0,C62/C61*100)</f>
        <v>0</v>
      </c>
      <c r="D63" s="179">
        <f t="shared" ref="D63:N63" si="8">IF(D62="",0,D62/D61*100)</f>
        <v>0</v>
      </c>
      <c r="E63" s="179">
        <f t="shared" si="8"/>
        <v>0</v>
      </c>
      <c r="F63" s="179">
        <f t="shared" si="8"/>
        <v>0</v>
      </c>
      <c r="G63" s="179">
        <f t="shared" si="8"/>
        <v>0</v>
      </c>
      <c r="H63" s="179">
        <f t="shared" si="8"/>
        <v>0</v>
      </c>
      <c r="I63" s="179">
        <f t="shared" si="8"/>
        <v>0</v>
      </c>
      <c r="J63" s="179">
        <f t="shared" si="8"/>
        <v>0</v>
      </c>
      <c r="K63" s="179">
        <f t="shared" si="8"/>
        <v>0</v>
      </c>
      <c r="L63" s="179">
        <f t="shared" si="8"/>
        <v>0</v>
      </c>
      <c r="M63" s="179">
        <f t="shared" si="8"/>
        <v>0</v>
      </c>
      <c r="N63" s="179">
        <f t="shared" si="8"/>
        <v>0</v>
      </c>
      <c r="O63" s="183"/>
      <c r="P63" s="183"/>
      <c r="Q63" s="183"/>
    </row>
    <row r="64" spans="1:17" s="181" customFormat="1">
      <c r="B64" s="182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</row>
    <row r="65" spans="1:38" s="181" customFormat="1">
      <c r="B65" s="182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</row>
    <row r="66" spans="1:38">
      <c r="A66" s="170"/>
      <c r="B66" s="184" t="s">
        <v>95</v>
      </c>
      <c r="C66" s="185"/>
      <c r="D66" s="185"/>
      <c r="E66" s="185"/>
      <c r="F66" s="184"/>
      <c r="G66" s="184"/>
      <c r="H66" s="185"/>
      <c r="I66" s="186"/>
      <c r="J66" s="186"/>
      <c r="K66" s="186"/>
      <c r="L66"/>
      <c r="M66"/>
      <c r="N66"/>
      <c r="O66"/>
      <c r="P66"/>
      <c r="Q66"/>
    </row>
    <row r="67" spans="1:38" s="181" customFormat="1" ht="17.45" customHeight="1" thickBot="1">
      <c r="C67" s="236" t="s">
        <v>76</v>
      </c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187"/>
      <c r="P67" s="187"/>
      <c r="Q67" s="187"/>
    </row>
    <row r="68" spans="1:38" s="181" customFormat="1" ht="13.5" thickBot="1">
      <c r="B68" s="188" t="s">
        <v>96</v>
      </c>
      <c r="C68" s="177" t="s">
        <v>78</v>
      </c>
      <c r="D68" s="177" t="s">
        <v>79</v>
      </c>
      <c r="E68" s="177" t="s">
        <v>80</v>
      </c>
      <c r="F68" s="177" t="s">
        <v>81</v>
      </c>
      <c r="G68" s="177" t="s">
        <v>82</v>
      </c>
      <c r="H68" s="177" t="s">
        <v>83</v>
      </c>
      <c r="I68" s="177" t="s">
        <v>84</v>
      </c>
      <c r="J68" s="177" t="s">
        <v>85</v>
      </c>
      <c r="K68" s="177" t="s">
        <v>86</v>
      </c>
      <c r="L68" s="177" t="s">
        <v>87</v>
      </c>
      <c r="M68" s="177" t="s">
        <v>88</v>
      </c>
      <c r="N68" s="177" t="s">
        <v>89</v>
      </c>
      <c r="O68" s="187"/>
      <c r="P68" s="187"/>
      <c r="Q68" s="187"/>
    </row>
    <row r="69" spans="1:38" ht="13.5" thickBot="1">
      <c r="A69"/>
      <c r="B69" s="178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</row>
    <row r="70" spans="1:38" ht="13.5" thickBot="1">
      <c r="A70"/>
      <c r="B70" s="178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</row>
    <row r="71" spans="1:38" ht="13.5" thickBot="1">
      <c r="A71"/>
      <c r="B71" s="178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K71" s="189"/>
      <c r="AL71" s="189"/>
    </row>
    <row r="72" spans="1:38" ht="25.5">
      <c r="B72" s="191" t="s">
        <v>97</v>
      </c>
      <c r="C72" s="192">
        <f>SUM(C69:C71,C53)</f>
        <v>0</v>
      </c>
      <c r="D72" s="192">
        <f t="shared" ref="D72:N72" si="9">SUM(D69:D71,D53)</f>
        <v>0</v>
      </c>
      <c r="E72" s="192">
        <f t="shared" si="9"/>
        <v>0</v>
      </c>
      <c r="F72" s="192">
        <f t="shared" si="9"/>
        <v>0</v>
      </c>
      <c r="G72" s="192">
        <f t="shared" si="9"/>
        <v>0</v>
      </c>
      <c r="H72" s="192">
        <f t="shared" si="9"/>
        <v>0</v>
      </c>
      <c r="I72" s="192">
        <f t="shared" si="9"/>
        <v>0</v>
      </c>
      <c r="J72" s="192">
        <f t="shared" si="9"/>
        <v>0</v>
      </c>
      <c r="K72" s="192">
        <f t="shared" si="9"/>
        <v>0</v>
      </c>
      <c r="L72" s="192">
        <f t="shared" si="9"/>
        <v>0</v>
      </c>
      <c r="M72" s="192">
        <f t="shared" si="9"/>
        <v>0</v>
      </c>
      <c r="N72" s="192">
        <f t="shared" si="9"/>
        <v>0</v>
      </c>
    </row>
    <row r="73" spans="1:38" s="181" customFormat="1" ht="16.899999999999999" customHeight="1" thickBot="1">
      <c r="C73" s="239" t="s">
        <v>93</v>
      </c>
      <c r="D73" s="239"/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187"/>
      <c r="P73" s="187"/>
      <c r="Q73" s="187"/>
    </row>
    <row r="74" spans="1:38" s="181" customFormat="1" ht="13.5" thickBot="1">
      <c r="B74" s="188" t="s">
        <v>96</v>
      </c>
      <c r="C74" s="177" t="s">
        <v>78</v>
      </c>
      <c r="D74" s="177" t="s">
        <v>79</v>
      </c>
      <c r="E74" s="177" t="s">
        <v>80</v>
      </c>
      <c r="F74" s="177" t="s">
        <v>81</v>
      </c>
      <c r="G74" s="177" t="s">
        <v>82</v>
      </c>
      <c r="H74" s="177" t="s">
        <v>83</v>
      </c>
      <c r="I74" s="177" t="s">
        <v>84</v>
      </c>
      <c r="J74" s="177" t="s">
        <v>85</v>
      </c>
      <c r="K74" s="177" t="s">
        <v>86</v>
      </c>
      <c r="L74" s="177" t="s">
        <v>87</v>
      </c>
      <c r="M74" s="177" t="s">
        <v>88</v>
      </c>
      <c r="N74" s="177" t="s">
        <v>89</v>
      </c>
      <c r="O74" s="187"/>
      <c r="P74" s="187"/>
      <c r="Q74" s="187"/>
    </row>
    <row r="75" spans="1:38" ht="13.5" thickBot="1">
      <c r="A75"/>
      <c r="B75" s="178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89"/>
      <c r="AL75" s="189"/>
    </row>
    <row r="76" spans="1:38" ht="13.5" thickBot="1">
      <c r="A76"/>
      <c r="B76" s="178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</row>
    <row r="77" spans="1:38" ht="13.5" thickBot="1">
      <c r="A77"/>
      <c r="B77" s="178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89"/>
      <c r="AL77" s="189"/>
    </row>
    <row r="78" spans="1:38" ht="25.5">
      <c r="B78" s="191" t="s">
        <v>97</v>
      </c>
      <c r="C78" s="192">
        <f>SUM(C75:C77,C58)</f>
        <v>0</v>
      </c>
      <c r="D78" s="192">
        <f t="shared" ref="D78:N78" si="10">SUM(D75:D77,D58)</f>
        <v>0</v>
      </c>
      <c r="E78" s="192">
        <f t="shared" si="10"/>
        <v>0</v>
      </c>
      <c r="F78" s="192">
        <f t="shared" si="10"/>
        <v>0</v>
      </c>
      <c r="G78" s="192">
        <f t="shared" si="10"/>
        <v>0</v>
      </c>
      <c r="H78" s="192">
        <f t="shared" si="10"/>
        <v>0</v>
      </c>
      <c r="I78" s="192">
        <f t="shared" si="10"/>
        <v>0</v>
      </c>
      <c r="J78" s="192">
        <f t="shared" si="10"/>
        <v>0</v>
      </c>
      <c r="K78" s="192">
        <f t="shared" si="10"/>
        <v>0</v>
      </c>
      <c r="L78" s="192">
        <f t="shared" si="10"/>
        <v>0</v>
      </c>
      <c r="M78" s="192">
        <f t="shared" si="10"/>
        <v>0</v>
      </c>
      <c r="N78" s="192">
        <f t="shared" si="10"/>
        <v>0</v>
      </c>
    </row>
    <row r="79" spans="1:38" s="181" customFormat="1" ht="19.149999999999999" customHeight="1" thickBot="1">
      <c r="C79" s="240" t="s">
        <v>94</v>
      </c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187"/>
      <c r="P79" s="187"/>
      <c r="Q79" s="187"/>
    </row>
    <row r="80" spans="1:38" s="181" customFormat="1" ht="13.5" thickBot="1">
      <c r="B80" s="188" t="s">
        <v>96</v>
      </c>
      <c r="C80" s="177" t="s">
        <v>78</v>
      </c>
      <c r="D80" s="177" t="s">
        <v>79</v>
      </c>
      <c r="E80" s="177" t="s">
        <v>80</v>
      </c>
      <c r="F80" s="177" t="s">
        <v>81</v>
      </c>
      <c r="G80" s="177" t="s">
        <v>82</v>
      </c>
      <c r="H80" s="177" t="s">
        <v>83</v>
      </c>
      <c r="I80" s="177" t="s">
        <v>84</v>
      </c>
      <c r="J80" s="177" t="s">
        <v>85</v>
      </c>
      <c r="K80" s="177" t="s">
        <v>86</v>
      </c>
      <c r="L80" s="177" t="s">
        <v>87</v>
      </c>
      <c r="M80" s="177" t="s">
        <v>88</v>
      </c>
      <c r="N80" s="177" t="s">
        <v>89</v>
      </c>
      <c r="O80" s="187"/>
      <c r="P80" s="187"/>
      <c r="Q80" s="187"/>
    </row>
    <row r="81" spans="1:38" ht="13.5" thickBot="1">
      <c r="A81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</row>
    <row r="82" spans="1:38" ht="13.5" thickBot="1">
      <c r="A82"/>
      <c r="B82" s="178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</row>
    <row r="83" spans="1:38" ht="13.5" thickBot="1">
      <c r="A83"/>
      <c r="B83" s="178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</row>
    <row r="84" spans="1:38" ht="25.5">
      <c r="B84" s="191" t="s">
        <v>97</v>
      </c>
      <c r="C84" s="192">
        <f>SUM(C81:C83,C63)</f>
        <v>0</v>
      </c>
      <c r="D84" s="192">
        <f t="shared" ref="D84:M84" si="11">SUM(D81:D83,D63)</f>
        <v>0</v>
      </c>
      <c r="E84" s="192">
        <f t="shared" si="11"/>
        <v>0</v>
      </c>
      <c r="F84" s="192">
        <f t="shared" si="11"/>
        <v>0</v>
      </c>
      <c r="G84" s="192">
        <f t="shared" si="11"/>
        <v>0</v>
      </c>
      <c r="H84" s="192">
        <f t="shared" si="11"/>
        <v>0</v>
      </c>
      <c r="I84" s="192">
        <f t="shared" si="11"/>
        <v>0</v>
      </c>
      <c r="J84" s="192">
        <f t="shared" si="11"/>
        <v>0</v>
      </c>
      <c r="K84" s="192">
        <f t="shared" si="11"/>
        <v>0</v>
      </c>
      <c r="L84" s="192">
        <f t="shared" si="11"/>
        <v>0</v>
      </c>
      <c r="M84" s="192">
        <f t="shared" si="11"/>
        <v>0</v>
      </c>
      <c r="N84" s="192">
        <f>SUM(N81:N83,N63)</f>
        <v>0</v>
      </c>
    </row>
    <row r="86" spans="1:38">
      <c r="A86" s="174" t="s">
        <v>75</v>
      </c>
      <c r="B86" s="174"/>
      <c r="C86" s="175"/>
      <c r="D86" s="170"/>
      <c r="E86" s="170"/>
      <c r="F86"/>
      <c r="G86"/>
      <c r="H86"/>
      <c r="I86"/>
      <c r="J86"/>
      <c r="K86"/>
      <c r="L86"/>
      <c r="M86"/>
      <c r="N86"/>
      <c r="O86"/>
      <c r="P86"/>
      <c r="Q86"/>
    </row>
    <row r="87" spans="1:38" ht="15.6" customHeight="1">
      <c r="C87" s="236" t="s">
        <v>76</v>
      </c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</row>
    <row r="88" spans="1:38" ht="13.5" thickBot="1">
      <c r="A88"/>
      <c r="B88"/>
      <c r="C88" s="177" t="s">
        <v>78</v>
      </c>
      <c r="D88" s="177" t="s">
        <v>79</v>
      </c>
      <c r="E88" s="177" t="s">
        <v>80</v>
      </c>
      <c r="F88" s="177" t="s">
        <v>81</v>
      </c>
      <c r="G88" s="177" t="s">
        <v>82</v>
      </c>
      <c r="H88" s="177" t="s">
        <v>83</v>
      </c>
      <c r="I88" s="177" t="s">
        <v>84</v>
      </c>
      <c r="J88" s="177" t="s">
        <v>85</v>
      </c>
      <c r="K88" s="177" t="s">
        <v>86</v>
      </c>
      <c r="L88" s="177" t="s">
        <v>87</v>
      </c>
      <c r="M88" s="177" t="s">
        <v>88</v>
      </c>
      <c r="N88" s="177" t="s">
        <v>89</v>
      </c>
    </row>
    <row r="89" spans="1:38" ht="13.5" thickBot="1">
      <c r="A89"/>
      <c r="B89" s="178" t="s">
        <v>90</v>
      </c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</row>
    <row r="90" spans="1:38" ht="13.5" thickBot="1">
      <c r="A90"/>
      <c r="B90" s="178" t="s">
        <v>91</v>
      </c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80">
        <f>SUM(C90:N90)</f>
        <v>0</v>
      </c>
    </row>
    <row r="91" spans="1:38" s="181" customFormat="1" ht="13.5" thickBot="1">
      <c r="B91" s="178" t="s">
        <v>92</v>
      </c>
      <c r="C91" s="179">
        <f>IF(C90="",0,C90/C89*100)</f>
        <v>0</v>
      </c>
      <c r="D91" s="179">
        <f t="shared" ref="D91:N91" si="12">IF(D90="",0,D90/D89*100)</f>
        <v>0</v>
      </c>
      <c r="E91" s="179">
        <f t="shared" si="12"/>
        <v>0</v>
      </c>
      <c r="F91" s="179">
        <f t="shared" si="12"/>
        <v>0</v>
      </c>
      <c r="G91" s="179">
        <f t="shared" si="12"/>
        <v>0</v>
      </c>
      <c r="H91" s="179">
        <f t="shared" si="12"/>
        <v>0</v>
      </c>
      <c r="I91" s="179">
        <f t="shared" si="12"/>
        <v>0</v>
      </c>
      <c r="J91" s="179">
        <f t="shared" si="12"/>
        <v>0</v>
      </c>
      <c r="K91" s="179">
        <f t="shared" si="12"/>
        <v>0</v>
      </c>
      <c r="L91" s="179">
        <f t="shared" si="12"/>
        <v>0</v>
      </c>
      <c r="M91" s="179">
        <f t="shared" si="12"/>
        <v>0</v>
      </c>
      <c r="N91" s="179">
        <f t="shared" si="12"/>
        <v>0</v>
      </c>
    </row>
    <row r="92" spans="1:38" s="181" customFormat="1" ht="18" customHeight="1">
      <c r="B92" s="182"/>
      <c r="C92" s="239" t="s">
        <v>93</v>
      </c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39"/>
      <c r="O92" s="183"/>
      <c r="P92" s="183"/>
      <c r="Q92" s="183"/>
    </row>
    <row r="93" spans="1:38" s="181" customFormat="1" ht="13.5" thickBot="1">
      <c r="B93" s="182"/>
      <c r="C93" s="177" t="s">
        <v>78</v>
      </c>
      <c r="D93" s="177" t="s">
        <v>79</v>
      </c>
      <c r="E93" s="177" t="s">
        <v>80</v>
      </c>
      <c r="F93" s="177" t="s">
        <v>81</v>
      </c>
      <c r="G93" s="177" t="s">
        <v>82</v>
      </c>
      <c r="H93" s="177" t="s">
        <v>83</v>
      </c>
      <c r="I93" s="177" t="s">
        <v>84</v>
      </c>
      <c r="J93" s="177" t="s">
        <v>85</v>
      </c>
      <c r="K93" s="177" t="s">
        <v>86</v>
      </c>
      <c r="L93" s="177" t="s">
        <v>87</v>
      </c>
      <c r="M93" s="177" t="s">
        <v>88</v>
      </c>
      <c r="N93" s="177" t="s">
        <v>89</v>
      </c>
      <c r="O93" s="183"/>
      <c r="P93" s="183"/>
      <c r="Q93" s="183"/>
    </row>
    <row r="94" spans="1:38" s="181" customFormat="1" ht="13.5" thickBot="1">
      <c r="B94" s="178" t="s">
        <v>90</v>
      </c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83"/>
      <c r="P94" s="183"/>
      <c r="Q94" s="183"/>
    </row>
    <row r="95" spans="1:38" s="181" customFormat="1" ht="13.5" thickBot="1">
      <c r="B95" s="178" t="s">
        <v>91</v>
      </c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80">
        <f>SUM(C95:N95)</f>
        <v>0</v>
      </c>
      <c r="P95" s="183"/>
      <c r="Q95" s="183"/>
    </row>
    <row r="96" spans="1:38" s="181" customFormat="1" ht="13.5" thickBot="1">
      <c r="B96" s="178" t="s">
        <v>92</v>
      </c>
      <c r="C96" s="179">
        <f>IF(C95="",0,C95/C94*100)</f>
        <v>0</v>
      </c>
      <c r="D96" s="179">
        <f t="shared" ref="D96:M96" si="13">IF(D95="",0,D95/D94*100)</f>
        <v>0</v>
      </c>
      <c r="E96" s="179">
        <f t="shared" si="13"/>
        <v>0</v>
      </c>
      <c r="F96" s="179">
        <f t="shared" si="13"/>
        <v>0</v>
      </c>
      <c r="G96" s="179">
        <f t="shared" si="13"/>
        <v>0</v>
      </c>
      <c r="H96" s="179">
        <f t="shared" si="13"/>
        <v>0</v>
      </c>
      <c r="I96" s="179">
        <f t="shared" si="13"/>
        <v>0</v>
      </c>
      <c r="J96" s="179">
        <f t="shared" si="13"/>
        <v>0</v>
      </c>
      <c r="K96" s="179">
        <f t="shared" si="13"/>
        <v>0</v>
      </c>
      <c r="L96" s="179">
        <f t="shared" si="13"/>
        <v>0</v>
      </c>
      <c r="M96" s="179">
        <f t="shared" si="13"/>
        <v>0</v>
      </c>
      <c r="N96" s="179">
        <f>IF(N95="",0,N95/N94*100)</f>
        <v>0</v>
      </c>
      <c r="O96" s="183"/>
      <c r="P96" s="183"/>
      <c r="Q96" s="183"/>
    </row>
    <row r="97" spans="1:38" s="181" customFormat="1" ht="15" customHeight="1">
      <c r="B97" s="182"/>
      <c r="C97" s="240" t="s">
        <v>94</v>
      </c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183"/>
      <c r="P97" s="183"/>
      <c r="Q97" s="183"/>
    </row>
    <row r="98" spans="1:38" s="181" customFormat="1" ht="13.5" thickBot="1">
      <c r="B98" s="182"/>
      <c r="C98" s="177" t="s">
        <v>78</v>
      </c>
      <c r="D98" s="177" t="s">
        <v>79</v>
      </c>
      <c r="E98" s="177" t="s">
        <v>80</v>
      </c>
      <c r="F98" s="177" t="s">
        <v>81</v>
      </c>
      <c r="G98" s="177" t="s">
        <v>82</v>
      </c>
      <c r="H98" s="177" t="s">
        <v>83</v>
      </c>
      <c r="I98" s="177" t="s">
        <v>84</v>
      </c>
      <c r="J98" s="177" t="s">
        <v>85</v>
      </c>
      <c r="K98" s="177" t="s">
        <v>86</v>
      </c>
      <c r="L98" s="177" t="s">
        <v>87</v>
      </c>
      <c r="M98" s="177" t="s">
        <v>88</v>
      </c>
      <c r="N98" s="177" t="s">
        <v>89</v>
      </c>
      <c r="O98" s="183"/>
      <c r="P98" s="183"/>
      <c r="Q98" s="183"/>
    </row>
    <row r="99" spans="1:38" s="181" customFormat="1" ht="13.5" thickBot="1">
      <c r="B99" s="178" t="s">
        <v>90</v>
      </c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83"/>
      <c r="P99" s="183"/>
      <c r="Q99" s="183"/>
    </row>
    <row r="100" spans="1:38" s="181" customFormat="1" ht="13.5" thickBot="1">
      <c r="B100" s="178" t="s">
        <v>91</v>
      </c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80">
        <f>SUM(C100:N100)</f>
        <v>0</v>
      </c>
      <c r="P100" s="183"/>
      <c r="Q100" s="183"/>
    </row>
    <row r="101" spans="1:38" s="181" customFormat="1" ht="13.5" thickBot="1">
      <c r="B101" s="178" t="s">
        <v>92</v>
      </c>
      <c r="C101" s="179">
        <f>IF(C100="",0,C100/C99*100)</f>
        <v>0</v>
      </c>
      <c r="D101" s="179">
        <f t="shared" ref="D101:N101" si="14">IF(D100="",0,D100/D99*100)</f>
        <v>0</v>
      </c>
      <c r="E101" s="179">
        <f t="shared" si="14"/>
        <v>0</v>
      </c>
      <c r="F101" s="179">
        <f t="shared" si="14"/>
        <v>0</v>
      </c>
      <c r="G101" s="179">
        <f t="shared" si="14"/>
        <v>0</v>
      </c>
      <c r="H101" s="179">
        <f t="shared" si="14"/>
        <v>0</v>
      </c>
      <c r="I101" s="179">
        <f t="shared" si="14"/>
        <v>0</v>
      </c>
      <c r="J101" s="179">
        <f t="shared" si="14"/>
        <v>0</v>
      </c>
      <c r="K101" s="179">
        <f t="shared" si="14"/>
        <v>0</v>
      </c>
      <c r="L101" s="179">
        <f t="shared" si="14"/>
        <v>0</v>
      </c>
      <c r="M101" s="179">
        <f t="shared" si="14"/>
        <v>0</v>
      </c>
      <c r="N101" s="179">
        <f t="shared" si="14"/>
        <v>0</v>
      </c>
      <c r="O101" s="183"/>
      <c r="P101" s="183"/>
      <c r="Q101" s="183"/>
    </row>
    <row r="102" spans="1:38" s="181" customFormat="1">
      <c r="B102" s="182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</row>
    <row r="103" spans="1:38" s="181" customFormat="1">
      <c r="B103" s="182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</row>
    <row r="104" spans="1:38">
      <c r="A104" s="170"/>
      <c r="B104" s="184" t="s">
        <v>95</v>
      </c>
      <c r="C104" s="185"/>
      <c r="D104" s="185"/>
      <c r="E104" s="185"/>
      <c r="F104" s="184"/>
      <c r="G104" s="184"/>
      <c r="H104" s="185"/>
      <c r="I104" s="186"/>
      <c r="J104" s="186"/>
      <c r="K104" s="186"/>
      <c r="L104"/>
      <c r="M104"/>
      <c r="N104"/>
      <c r="O104"/>
      <c r="P104"/>
      <c r="Q104"/>
    </row>
    <row r="105" spans="1:38" s="181" customFormat="1" ht="17.45" customHeight="1" thickBot="1">
      <c r="C105" s="236" t="s">
        <v>76</v>
      </c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187"/>
      <c r="P105" s="187"/>
      <c r="Q105" s="187"/>
    </row>
    <row r="106" spans="1:38" s="181" customFormat="1" ht="13.5" thickBot="1">
      <c r="B106" s="188" t="s">
        <v>96</v>
      </c>
      <c r="C106" s="177" t="s">
        <v>78</v>
      </c>
      <c r="D106" s="177" t="s">
        <v>79</v>
      </c>
      <c r="E106" s="177" t="s">
        <v>80</v>
      </c>
      <c r="F106" s="177" t="s">
        <v>81</v>
      </c>
      <c r="G106" s="177" t="s">
        <v>82</v>
      </c>
      <c r="H106" s="177" t="s">
        <v>83</v>
      </c>
      <c r="I106" s="177" t="s">
        <v>84</v>
      </c>
      <c r="J106" s="177" t="s">
        <v>85</v>
      </c>
      <c r="K106" s="177" t="s">
        <v>86</v>
      </c>
      <c r="L106" s="177" t="s">
        <v>87</v>
      </c>
      <c r="M106" s="177" t="s">
        <v>88</v>
      </c>
      <c r="N106" s="177" t="s">
        <v>89</v>
      </c>
      <c r="O106" s="187"/>
      <c r="P106" s="187"/>
      <c r="Q106" s="187"/>
    </row>
    <row r="107" spans="1:38" ht="13.5" thickBot="1">
      <c r="A107"/>
      <c r="B107" s="178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</row>
    <row r="108" spans="1:38" ht="13.5" thickBot="1">
      <c r="A108"/>
      <c r="B108" s="178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</row>
    <row r="109" spans="1:38" ht="13.5" thickBot="1">
      <c r="A109"/>
      <c r="B109" s="178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89"/>
      <c r="AE109" s="189"/>
      <c r="AF109" s="189"/>
      <c r="AG109" s="189"/>
      <c r="AH109" s="189"/>
      <c r="AI109" s="189"/>
      <c r="AJ109" s="189"/>
      <c r="AK109" s="189"/>
      <c r="AL109" s="189"/>
    </row>
    <row r="110" spans="1:38" ht="25.5">
      <c r="B110" s="191" t="s">
        <v>97</v>
      </c>
      <c r="C110" s="192">
        <f>SUM(C107:C109,C91)</f>
        <v>0</v>
      </c>
      <c r="D110" s="192">
        <f t="shared" ref="D110:N110" si="15">SUM(D107:D109,D91)</f>
        <v>0</v>
      </c>
      <c r="E110" s="192">
        <f t="shared" si="15"/>
        <v>0</v>
      </c>
      <c r="F110" s="192">
        <f t="shared" si="15"/>
        <v>0</v>
      </c>
      <c r="G110" s="192">
        <f t="shared" si="15"/>
        <v>0</v>
      </c>
      <c r="H110" s="192">
        <f t="shared" si="15"/>
        <v>0</v>
      </c>
      <c r="I110" s="192">
        <f t="shared" si="15"/>
        <v>0</v>
      </c>
      <c r="J110" s="192">
        <f t="shared" si="15"/>
        <v>0</v>
      </c>
      <c r="K110" s="192">
        <f t="shared" si="15"/>
        <v>0</v>
      </c>
      <c r="L110" s="192">
        <f t="shared" si="15"/>
        <v>0</v>
      </c>
      <c r="M110" s="192">
        <f t="shared" si="15"/>
        <v>0</v>
      </c>
      <c r="N110" s="192">
        <f t="shared" si="15"/>
        <v>0</v>
      </c>
    </row>
    <row r="111" spans="1:38" s="181" customFormat="1" ht="16.899999999999999" customHeight="1" thickBot="1">
      <c r="C111" s="239" t="s">
        <v>93</v>
      </c>
      <c r="D111" s="239"/>
      <c r="E111" s="239"/>
      <c r="F111" s="239"/>
      <c r="G111" s="239"/>
      <c r="H111" s="239"/>
      <c r="I111" s="239"/>
      <c r="J111" s="239"/>
      <c r="K111" s="239"/>
      <c r="L111" s="239"/>
      <c r="M111" s="239"/>
      <c r="N111" s="239"/>
      <c r="O111" s="187"/>
      <c r="P111" s="187"/>
      <c r="Q111" s="187"/>
    </row>
    <row r="112" spans="1:38" s="181" customFormat="1" ht="13.5" thickBot="1">
      <c r="B112" s="188" t="s">
        <v>96</v>
      </c>
      <c r="C112" s="177" t="s">
        <v>78</v>
      </c>
      <c r="D112" s="177" t="s">
        <v>79</v>
      </c>
      <c r="E112" s="177" t="s">
        <v>80</v>
      </c>
      <c r="F112" s="177" t="s">
        <v>81</v>
      </c>
      <c r="G112" s="177" t="s">
        <v>82</v>
      </c>
      <c r="H112" s="177" t="s">
        <v>83</v>
      </c>
      <c r="I112" s="177" t="s">
        <v>84</v>
      </c>
      <c r="J112" s="177" t="s">
        <v>85</v>
      </c>
      <c r="K112" s="177" t="s">
        <v>86</v>
      </c>
      <c r="L112" s="177" t="s">
        <v>87</v>
      </c>
      <c r="M112" s="177" t="s">
        <v>88</v>
      </c>
      <c r="N112" s="177" t="s">
        <v>89</v>
      </c>
      <c r="O112" s="187"/>
      <c r="P112" s="187"/>
      <c r="Q112" s="187"/>
    </row>
    <row r="113" spans="1:38" ht="13.5" thickBot="1">
      <c r="A113"/>
      <c r="B113" s="178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89"/>
      <c r="AG113" s="189"/>
      <c r="AH113" s="189"/>
      <c r="AI113" s="189"/>
      <c r="AJ113" s="189"/>
      <c r="AK113" s="189"/>
      <c r="AL113" s="189"/>
    </row>
    <row r="114" spans="1:38" ht="13.5" thickBot="1">
      <c r="A114"/>
      <c r="B114" s="178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</row>
    <row r="115" spans="1:38" ht="13.5" thickBot="1">
      <c r="A115"/>
      <c r="B115" s="178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</row>
    <row r="116" spans="1:38" ht="25.5">
      <c r="B116" s="191" t="s">
        <v>97</v>
      </c>
      <c r="C116" s="192">
        <f>SUM(C113:C115,C96)</f>
        <v>0</v>
      </c>
      <c r="D116" s="192">
        <f t="shared" ref="D116:N116" si="16">SUM(D113:D115,D96)</f>
        <v>0</v>
      </c>
      <c r="E116" s="192">
        <f t="shared" si="16"/>
        <v>0</v>
      </c>
      <c r="F116" s="192">
        <f t="shared" si="16"/>
        <v>0</v>
      </c>
      <c r="G116" s="192">
        <f t="shared" si="16"/>
        <v>0</v>
      </c>
      <c r="H116" s="192">
        <f t="shared" si="16"/>
        <v>0</v>
      </c>
      <c r="I116" s="192">
        <f t="shared" si="16"/>
        <v>0</v>
      </c>
      <c r="J116" s="192">
        <f t="shared" si="16"/>
        <v>0</v>
      </c>
      <c r="K116" s="192">
        <f t="shared" si="16"/>
        <v>0</v>
      </c>
      <c r="L116" s="192">
        <f t="shared" si="16"/>
        <v>0</v>
      </c>
      <c r="M116" s="192">
        <f t="shared" si="16"/>
        <v>0</v>
      </c>
      <c r="N116" s="192">
        <f t="shared" si="16"/>
        <v>0</v>
      </c>
    </row>
    <row r="117" spans="1:38" s="181" customFormat="1" ht="19.149999999999999" customHeight="1" thickBot="1">
      <c r="C117" s="240" t="s">
        <v>94</v>
      </c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187"/>
      <c r="P117" s="187"/>
      <c r="Q117" s="187"/>
    </row>
    <row r="118" spans="1:38" s="181" customFormat="1" ht="13.5" thickBot="1">
      <c r="B118" s="188" t="s">
        <v>96</v>
      </c>
      <c r="C118" s="177" t="s">
        <v>78</v>
      </c>
      <c r="D118" s="177" t="s">
        <v>79</v>
      </c>
      <c r="E118" s="177" t="s">
        <v>80</v>
      </c>
      <c r="F118" s="177" t="s">
        <v>81</v>
      </c>
      <c r="G118" s="177" t="s">
        <v>82</v>
      </c>
      <c r="H118" s="177" t="s">
        <v>83</v>
      </c>
      <c r="I118" s="177" t="s">
        <v>84</v>
      </c>
      <c r="J118" s="177" t="s">
        <v>85</v>
      </c>
      <c r="K118" s="177" t="s">
        <v>86</v>
      </c>
      <c r="L118" s="177" t="s">
        <v>87</v>
      </c>
      <c r="M118" s="177" t="s">
        <v>88</v>
      </c>
      <c r="N118" s="177" t="s">
        <v>89</v>
      </c>
      <c r="O118" s="187"/>
      <c r="P118" s="187"/>
      <c r="Q118" s="187"/>
    </row>
    <row r="119" spans="1:38" ht="13.5" thickBot="1">
      <c r="A119"/>
      <c r="B119" s="178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</row>
    <row r="120" spans="1:38" ht="13.5" thickBot="1">
      <c r="A120"/>
      <c r="B120" s="178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</row>
    <row r="121" spans="1:38" ht="13.5" thickBot="1">
      <c r="A121"/>
      <c r="B121" s="178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</row>
    <row r="122" spans="1:38" ht="25.5">
      <c r="B122" s="191" t="s">
        <v>97</v>
      </c>
      <c r="C122" s="192">
        <f>SUM(C119:C121,C101)</f>
        <v>0</v>
      </c>
      <c r="D122" s="192">
        <f t="shared" ref="D122:M122" si="17">SUM(D119:D121,D101)</f>
        <v>0</v>
      </c>
      <c r="E122" s="192">
        <f t="shared" si="17"/>
        <v>0</v>
      </c>
      <c r="F122" s="192">
        <f t="shared" si="17"/>
        <v>0</v>
      </c>
      <c r="G122" s="192">
        <f t="shared" si="17"/>
        <v>0</v>
      </c>
      <c r="H122" s="192">
        <f t="shared" si="17"/>
        <v>0</v>
      </c>
      <c r="I122" s="192">
        <f t="shared" si="17"/>
        <v>0</v>
      </c>
      <c r="J122" s="192">
        <f t="shared" si="17"/>
        <v>0</v>
      </c>
      <c r="K122" s="192">
        <f t="shared" si="17"/>
        <v>0</v>
      </c>
      <c r="L122" s="192">
        <f t="shared" si="17"/>
        <v>0</v>
      </c>
      <c r="M122" s="192">
        <f t="shared" si="17"/>
        <v>0</v>
      </c>
      <c r="N122" s="192">
        <f>SUM(N119:N121,N101)</f>
        <v>0</v>
      </c>
    </row>
    <row r="124" spans="1:38">
      <c r="A124" s="174" t="s">
        <v>75</v>
      </c>
      <c r="B124" s="174"/>
      <c r="C124" s="175"/>
      <c r="D124" s="170"/>
      <c r="E124" s="170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38" ht="15.6" customHeight="1">
      <c r="C125" s="236" t="s">
        <v>76</v>
      </c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236"/>
    </row>
    <row r="126" spans="1:38" ht="13.5" thickBot="1">
      <c r="A126"/>
      <c r="B126"/>
      <c r="C126" s="177" t="s">
        <v>78</v>
      </c>
      <c r="D126" s="177" t="s">
        <v>79</v>
      </c>
      <c r="E126" s="177" t="s">
        <v>80</v>
      </c>
      <c r="F126" s="177" t="s">
        <v>81</v>
      </c>
      <c r="G126" s="177" t="s">
        <v>82</v>
      </c>
      <c r="H126" s="177" t="s">
        <v>83</v>
      </c>
      <c r="I126" s="177" t="s">
        <v>84</v>
      </c>
      <c r="J126" s="177" t="s">
        <v>85</v>
      </c>
      <c r="K126" s="177" t="s">
        <v>86</v>
      </c>
      <c r="L126" s="177" t="s">
        <v>87</v>
      </c>
      <c r="M126" s="177" t="s">
        <v>88</v>
      </c>
      <c r="N126" s="177" t="s">
        <v>89</v>
      </c>
    </row>
    <row r="127" spans="1:38" ht="13.5" thickBot="1">
      <c r="A127"/>
      <c r="B127" s="178" t="s">
        <v>90</v>
      </c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</row>
    <row r="128" spans="1:38" ht="13.5" thickBot="1">
      <c r="A128"/>
      <c r="B128" s="178" t="s">
        <v>91</v>
      </c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80">
        <f>SUM(C128:N128)</f>
        <v>0</v>
      </c>
    </row>
    <row r="129" spans="1:17" s="181" customFormat="1" ht="13.5" thickBot="1">
      <c r="B129" s="178" t="s">
        <v>92</v>
      </c>
      <c r="C129" s="179">
        <f>IF(C128="",0,C128/C127*100)</f>
        <v>0</v>
      </c>
      <c r="D129" s="179">
        <f t="shared" ref="D129:N129" si="18">IF(D128="",0,D128/D127*100)</f>
        <v>0</v>
      </c>
      <c r="E129" s="179">
        <f t="shared" si="18"/>
        <v>0</v>
      </c>
      <c r="F129" s="179">
        <f t="shared" si="18"/>
        <v>0</v>
      </c>
      <c r="G129" s="179">
        <f t="shared" si="18"/>
        <v>0</v>
      </c>
      <c r="H129" s="179">
        <f t="shared" si="18"/>
        <v>0</v>
      </c>
      <c r="I129" s="179">
        <f t="shared" si="18"/>
        <v>0</v>
      </c>
      <c r="J129" s="179">
        <f t="shared" si="18"/>
        <v>0</v>
      </c>
      <c r="K129" s="179">
        <f t="shared" si="18"/>
        <v>0</v>
      </c>
      <c r="L129" s="179">
        <f t="shared" si="18"/>
        <v>0</v>
      </c>
      <c r="M129" s="179">
        <f t="shared" si="18"/>
        <v>0</v>
      </c>
      <c r="N129" s="179">
        <f t="shared" si="18"/>
        <v>0</v>
      </c>
    </row>
    <row r="130" spans="1:17" s="181" customFormat="1" ht="18" customHeight="1">
      <c r="B130" s="182"/>
      <c r="C130" s="239" t="s">
        <v>93</v>
      </c>
      <c r="D130" s="239"/>
      <c r="E130" s="239"/>
      <c r="F130" s="239"/>
      <c r="G130" s="239"/>
      <c r="H130" s="239"/>
      <c r="I130" s="239"/>
      <c r="J130" s="239"/>
      <c r="K130" s="239"/>
      <c r="L130" s="239"/>
      <c r="M130" s="239"/>
      <c r="N130" s="239"/>
      <c r="O130" s="183"/>
      <c r="P130" s="183"/>
      <c r="Q130" s="183"/>
    </row>
    <row r="131" spans="1:17" s="181" customFormat="1" ht="13.5" thickBot="1">
      <c r="B131" s="182"/>
      <c r="C131" s="177" t="s">
        <v>78</v>
      </c>
      <c r="D131" s="177" t="s">
        <v>79</v>
      </c>
      <c r="E131" s="177" t="s">
        <v>80</v>
      </c>
      <c r="F131" s="177" t="s">
        <v>81</v>
      </c>
      <c r="G131" s="177" t="s">
        <v>82</v>
      </c>
      <c r="H131" s="177" t="s">
        <v>83</v>
      </c>
      <c r="I131" s="177" t="s">
        <v>84</v>
      </c>
      <c r="J131" s="177" t="s">
        <v>85</v>
      </c>
      <c r="K131" s="177" t="s">
        <v>86</v>
      </c>
      <c r="L131" s="177" t="s">
        <v>87</v>
      </c>
      <c r="M131" s="177" t="s">
        <v>88</v>
      </c>
      <c r="N131" s="177" t="s">
        <v>89</v>
      </c>
      <c r="O131" s="183"/>
      <c r="P131" s="183"/>
      <c r="Q131" s="183"/>
    </row>
    <row r="132" spans="1:17" s="181" customFormat="1" ht="13.5" thickBot="1">
      <c r="B132" s="178" t="s">
        <v>90</v>
      </c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83"/>
      <c r="P132" s="183"/>
      <c r="Q132" s="183"/>
    </row>
    <row r="133" spans="1:17" s="181" customFormat="1" ht="13.5" thickBot="1">
      <c r="B133" s="178" t="s">
        <v>91</v>
      </c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80">
        <f>SUM(C133:N133)</f>
        <v>0</v>
      </c>
      <c r="P133" s="183"/>
      <c r="Q133" s="183"/>
    </row>
    <row r="134" spans="1:17" s="181" customFormat="1" ht="13.5" thickBot="1">
      <c r="B134" s="178" t="s">
        <v>92</v>
      </c>
      <c r="C134" s="179">
        <f>IF(C133="",0,C133/C132*100)</f>
        <v>0</v>
      </c>
      <c r="D134" s="179">
        <f t="shared" ref="D134:M134" si="19">IF(D133="",0,D133/D132*100)</f>
        <v>0</v>
      </c>
      <c r="E134" s="179">
        <f t="shared" si="19"/>
        <v>0</v>
      </c>
      <c r="F134" s="179">
        <f t="shared" si="19"/>
        <v>0</v>
      </c>
      <c r="G134" s="179">
        <f t="shared" si="19"/>
        <v>0</v>
      </c>
      <c r="H134" s="179">
        <f t="shared" si="19"/>
        <v>0</v>
      </c>
      <c r="I134" s="179">
        <f t="shared" si="19"/>
        <v>0</v>
      </c>
      <c r="J134" s="179">
        <f t="shared" si="19"/>
        <v>0</v>
      </c>
      <c r="K134" s="179">
        <f t="shared" si="19"/>
        <v>0</v>
      </c>
      <c r="L134" s="179">
        <f t="shared" si="19"/>
        <v>0</v>
      </c>
      <c r="M134" s="179">
        <f t="shared" si="19"/>
        <v>0</v>
      </c>
      <c r="N134" s="179">
        <f>IF(N133="",0,N133/N132*100)</f>
        <v>0</v>
      </c>
      <c r="O134" s="183"/>
      <c r="P134" s="183"/>
      <c r="Q134" s="183"/>
    </row>
    <row r="135" spans="1:17" s="181" customFormat="1" ht="15" customHeight="1">
      <c r="B135" s="182"/>
      <c r="C135" s="240" t="s">
        <v>94</v>
      </c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183"/>
      <c r="P135" s="183"/>
      <c r="Q135" s="183"/>
    </row>
    <row r="136" spans="1:17" s="181" customFormat="1" ht="13.5" thickBot="1">
      <c r="B136" s="182"/>
      <c r="C136" s="177" t="s">
        <v>78</v>
      </c>
      <c r="D136" s="177" t="s">
        <v>79</v>
      </c>
      <c r="E136" s="177" t="s">
        <v>80</v>
      </c>
      <c r="F136" s="177" t="s">
        <v>81</v>
      </c>
      <c r="G136" s="177" t="s">
        <v>82</v>
      </c>
      <c r="H136" s="177" t="s">
        <v>83</v>
      </c>
      <c r="I136" s="177" t="s">
        <v>84</v>
      </c>
      <c r="J136" s="177" t="s">
        <v>85</v>
      </c>
      <c r="K136" s="177" t="s">
        <v>86</v>
      </c>
      <c r="L136" s="177" t="s">
        <v>87</v>
      </c>
      <c r="M136" s="177" t="s">
        <v>88</v>
      </c>
      <c r="N136" s="177" t="s">
        <v>89</v>
      </c>
      <c r="O136" s="183"/>
      <c r="P136" s="183"/>
      <c r="Q136" s="183"/>
    </row>
    <row r="137" spans="1:17" s="181" customFormat="1" ht="13.5" thickBot="1">
      <c r="B137" s="178" t="s">
        <v>90</v>
      </c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83"/>
      <c r="P137" s="183"/>
      <c r="Q137" s="183"/>
    </row>
    <row r="138" spans="1:17" s="181" customFormat="1" ht="13.5" thickBot="1">
      <c r="B138" s="178" t="s">
        <v>91</v>
      </c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80">
        <f>SUM(C138:N138)</f>
        <v>0</v>
      </c>
      <c r="P138" s="183"/>
      <c r="Q138" s="183"/>
    </row>
    <row r="139" spans="1:17" s="181" customFormat="1" ht="13.5" thickBot="1">
      <c r="B139" s="178" t="s">
        <v>92</v>
      </c>
      <c r="C139" s="179">
        <f>IF(C138="",0,C138/C137*100)</f>
        <v>0</v>
      </c>
      <c r="D139" s="179">
        <f t="shared" ref="D139:N139" si="20">IF(D138="",0,D138/D137*100)</f>
        <v>0</v>
      </c>
      <c r="E139" s="179">
        <f t="shared" si="20"/>
        <v>0</v>
      </c>
      <c r="F139" s="179">
        <f t="shared" si="20"/>
        <v>0</v>
      </c>
      <c r="G139" s="179">
        <f t="shared" si="20"/>
        <v>0</v>
      </c>
      <c r="H139" s="179">
        <f t="shared" si="20"/>
        <v>0</v>
      </c>
      <c r="I139" s="179">
        <f t="shared" si="20"/>
        <v>0</v>
      </c>
      <c r="J139" s="179">
        <f t="shared" si="20"/>
        <v>0</v>
      </c>
      <c r="K139" s="179">
        <f t="shared" si="20"/>
        <v>0</v>
      </c>
      <c r="L139" s="179">
        <f t="shared" si="20"/>
        <v>0</v>
      </c>
      <c r="M139" s="179">
        <f t="shared" si="20"/>
        <v>0</v>
      </c>
      <c r="N139" s="179">
        <f t="shared" si="20"/>
        <v>0</v>
      </c>
      <c r="O139" s="183"/>
      <c r="P139" s="183"/>
      <c r="Q139" s="183"/>
    </row>
    <row r="140" spans="1:17" s="181" customFormat="1">
      <c r="B140" s="182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</row>
    <row r="141" spans="1:17" s="181" customFormat="1">
      <c r="B141" s="182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</row>
    <row r="142" spans="1:17">
      <c r="A142" s="170"/>
      <c r="B142" s="184" t="s">
        <v>95</v>
      </c>
      <c r="C142" s="185"/>
      <c r="D142" s="185"/>
      <c r="E142" s="185"/>
      <c r="F142" s="184"/>
      <c r="G142" s="184"/>
      <c r="H142" s="185"/>
      <c r="I142" s="186"/>
      <c r="J142" s="186"/>
      <c r="K142" s="186"/>
      <c r="L142"/>
      <c r="M142"/>
      <c r="N142"/>
      <c r="O142"/>
      <c r="P142"/>
      <c r="Q142"/>
    </row>
    <row r="143" spans="1:17" s="181" customFormat="1" ht="17.45" customHeight="1" thickBot="1">
      <c r="C143" s="236" t="s">
        <v>76</v>
      </c>
      <c r="D143" s="236"/>
      <c r="E143" s="236"/>
      <c r="F143" s="236"/>
      <c r="G143" s="236"/>
      <c r="H143" s="236"/>
      <c r="I143" s="236"/>
      <c r="J143" s="236"/>
      <c r="K143" s="236"/>
      <c r="L143" s="236"/>
      <c r="M143" s="236"/>
      <c r="N143" s="236"/>
      <c r="O143" s="187"/>
      <c r="P143" s="187"/>
      <c r="Q143" s="187"/>
    </row>
    <row r="144" spans="1:17" s="181" customFormat="1" ht="13.5" thickBot="1">
      <c r="B144" s="188" t="s">
        <v>96</v>
      </c>
      <c r="C144" s="177" t="s">
        <v>78</v>
      </c>
      <c r="D144" s="177" t="s">
        <v>79</v>
      </c>
      <c r="E144" s="177" t="s">
        <v>80</v>
      </c>
      <c r="F144" s="177" t="s">
        <v>81</v>
      </c>
      <c r="G144" s="177" t="s">
        <v>82</v>
      </c>
      <c r="H144" s="177" t="s">
        <v>83</v>
      </c>
      <c r="I144" s="177" t="s">
        <v>84</v>
      </c>
      <c r="J144" s="177" t="s">
        <v>85</v>
      </c>
      <c r="K144" s="177" t="s">
        <v>86</v>
      </c>
      <c r="L144" s="177" t="s">
        <v>87</v>
      </c>
      <c r="M144" s="177" t="s">
        <v>88</v>
      </c>
      <c r="N144" s="177" t="s">
        <v>89</v>
      </c>
      <c r="O144" s="187"/>
      <c r="P144" s="187"/>
      <c r="Q144" s="187"/>
    </row>
    <row r="145" spans="1:38" ht="13.5" thickBot="1">
      <c r="A145"/>
      <c r="B145" s="178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</row>
    <row r="146" spans="1:38" ht="13.5" thickBot="1">
      <c r="A146"/>
      <c r="B146" s="178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</row>
    <row r="147" spans="1:38" ht="13.5" thickBot="1">
      <c r="A147"/>
      <c r="B147" s="178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89"/>
      <c r="AF147" s="189"/>
      <c r="AG147" s="189"/>
      <c r="AH147" s="189"/>
      <c r="AI147" s="189"/>
      <c r="AJ147" s="189"/>
      <c r="AK147" s="189"/>
      <c r="AL147" s="189"/>
    </row>
    <row r="148" spans="1:38" ht="25.5">
      <c r="B148" s="191" t="s">
        <v>97</v>
      </c>
      <c r="C148" s="192">
        <f>SUM(C145:C147,C129)</f>
        <v>0</v>
      </c>
      <c r="D148" s="192">
        <f t="shared" ref="D148:N148" si="21">SUM(D145:D147,D129)</f>
        <v>0</v>
      </c>
      <c r="E148" s="192">
        <f t="shared" si="21"/>
        <v>0</v>
      </c>
      <c r="F148" s="192">
        <f t="shared" si="21"/>
        <v>0</v>
      </c>
      <c r="G148" s="192">
        <f t="shared" si="21"/>
        <v>0</v>
      </c>
      <c r="H148" s="192">
        <f t="shared" si="21"/>
        <v>0</v>
      </c>
      <c r="I148" s="192">
        <f t="shared" si="21"/>
        <v>0</v>
      </c>
      <c r="J148" s="192">
        <f t="shared" si="21"/>
        <v>0</v>
      </c>
      <c r="K148" s="192">
        <f t="shared" si="21"/>
        <v>0</v>
      </c>
      <c r="L148" s="192">
        <f t="shared" si="21"/>
        <v>0</v>
      </c>
      <c r="M148" s="192">
        <f t="shared" si="21"/>
        <v>0</v>
      </c>
      <c r="N148" s="192">
        <f t="shared" si="21"/>
        <v>0</v>
      </c>
    </row>
    <row r="149" spans="1:38" s="181" customFormat="1" ht="16.899999999999999" customHeight="1" thickBot="1">
      <c r="C149" s="239" t="s">
        <v>93</v>
      </c>
      <c r="D149" s="239"/>
      <c r="E149" s="239"/>
      <c r="F149" s="239"/>
      <c r="G149" s="239"/>
      <c r="H149" s="239"/>
      <c r="I149" s="239"/>
      <c r="J149" s="239"/>
      <c r="K149" s="239"/>
      <c r="L149" s="239"/>
      <c r="M149" s="239"/>
      <c r="N149" s="239"/>
      <c r="O149" s="187"/>
      <c r="P149" s="187"/>
      <c r="Q149" s="187"/>
    </row>
    <row r="150" spans="1:38" s="181" customFormat="1" ht="13.5" thickBot="1">
      <c r="B150" s="188" t="s">
        <v>96</v>
      </c>
      <c r="C150" s="177" t="s">
        <v>78</v>
      </c>
      <c r="D150" s="177" t="s">
        <v>79</v>
      </c>
      <c r="E150" s="177" t="s">
        <v>80</v>
      </c>
      <c r="F150" s="177" t="s">
        <v>81</v>
      </c>
      <c r="G150" s="177" t="s">
        <v>82</v>
      </c>
      <c r="H150" s="177" t="s">
        <v>83</v>
      </c>
      <c r="I150" s="177" t="s">
        <v>84</v>
      </c>
      <c r="J150" s="177" t="s">
        <v>85</v>
      </c>
      <c r="K150" s="177" t="s">
        <v>86</v>
      </c>
      <c r="L150" s="177" t="s">
        <v>87</v>
      </c>
      <c r="M150" s="177" t="s">
        <v>88</v>
      </c>
      <c r="N150" s="177" t="s">
        <v>89</v>
      </c>
      <c r="O150" s="187"/>
      <c r="P150" s="187"/>
      <c r="Q150" s="187"/>
    </row>
    <row r="151" spans="1:38" ht="13.5" thickBot="1">
      <c r="A151"/>
      <c r="B151" s="178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89"/>
      <c r="AF151" s="189"/>
      <c r="AG151" s="189"/>
      <c r="AH151" s="189"/>
      <c r="AI151" s="189"/>
      <c r="AJ151" s="189"/>
      <c r="AK151" s="189"/>
      <c r="AL151" s="189"/>
    </row>
    <row r="152" spans="1:38" ht="13.5" thickBot="1">
      <c r="A152"/>
      <c r="B152" s="178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  <c r="AK152" s="189"/>
      <c r="AL152" s="189"/>
    </row>
    <row r="153" spans="1:38" ht="13.5" thickBot="1">
      <c r="A153"/>
      <c r="B153" s="178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89"/>
      <c r="AE153" s="189"/>
      <c r="AF153" s="189"/>
      <c r="AG153" s="189"/>
      <c r="AH153" s="189"/>
      <c r="AI153" s="189"/>
      <c r="AJ153" s="189"/>
      <c r="AK153" s="189"/>
      <c r="AL153" s="189"/>
    </row>
    <row r="154" spans="1:38" ht="25.5">
      <c r="B154" s="191" t="s">
        <v>97</v>
      </c>
      <c r="C154" s="192">
        <f>SUM(C151:C153,C134)</f>
        <v>0</v>
      </c>
      <c r="D154" s="192">
        <f t="shared" ref="D154:E154" si="22">SUM(D151:D153,D134)</f>
        <v>0</v>
      </c>
      <c r="E154" s="192">
        <f t="shared" si="22"/>
        <v>0</v>
      </c>
      <c r="F154" s="192">
        <f>SUM(F151:F153,F134)</f>
        <v>0</v>
      </c>
      <c r="G154" s="192">
        <f t="shared" ref="G154:N154" si="23">SUM(G151:G153,G134)</f>
        <v>0</v>
      </c>
      <c r="H154" s="192">
        <f t="shared" si="23"/>
        <v>0</v>
      </c>
      <c r="I154" s="192">
        <f t="shared" si="23"/>
        <v>0</v>
      </c>
      <c r="J154" s="192">
        <f t="shared" si="23"/>
        <v>0</v>
      </c>
      <c r="K154" s="192">
        <f t="shared" si="23"/>
        <v>0</v>
      </c>
      <c r="L154" s="192">
        <f t="shared" si="23"/>
        <v>0</v>
      </c>
      <c r="M154" s="192">
        <f t="shared" si="23"/>
        <v>0</v>
      </c>
      <c r="N154" s="192">
        <f t="shared" si="23"/>
        <v>0</v>
      </c>
    </row>
    <row r="155" spans="1:38" s="181" customFormat="1" ht="19.149999999999999" customHeight="1" thickBot="1">
      <c r="C155" s="240" t="s">
        <v>94</v>
      </c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187"/>
      <c r="P155" s="187"/>
      <c r="Q155" s="187"/>
    </row>
    <row r="156" spans="1:38" s="181" customFormat="1" ht="13.5" thickBot="1">
      <c r="B156" s="188" t="s">
        <v>96</v>
      </c>
      <c r="C156" s="177" t="s">
        <v>78</v>
      </c>
      <c r="D156" s="177" t="s">
        <v>79</v>
      </c>
      <c r="E156" s="177" t="s">
        <v>80</v>
      </c>
      <c r="F156" s="177" t="s">
        <v>81</v>
      </c>
      <c r="G156" s="177" t="s">
        <v>82</v>
      </c>
      <c r="H156" s="177" t="s">
        <v>83</v>
      </c>
      <c r="I156" s="177" t="s">
        <v>84</v>
      </c>
      <c r="J156" s="177" t="s">
        <v>85</v>
      </c>
      <c r="K156" s="177" t="s">
        <v>86</v>
      </c>
      <c r="L156" s="177" t="s">
        <v>87</v>
      </c>
      <c r="M156" s="177" t="s">
        <v>88</v>
      </c>
      <c r="N156" s="177" t="s">
        <v>89</v>
      </c>
      <c r="O156" s="187"/>
      <c r="P156" s="187"/>
      <c r="Q156" s="187"/>
    </row>
    <row r="157" spans="1:38" ht="13.5" thickBot="1">
      <c r="A157"/>
      <c r="B157" s="178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</row>
    <row r="158" spans="1:38" ht="13.5" thickBot="1">
      <c r="A158"/>
      <c r="B158" s="178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</row>
    <row r="159" spans="1:38" ht="13.5" thickBot="1">
      <c r="A159"/>
      <c r="B159" s="178"/>
      <c r="C159" s="190"/>
      <c r="D159" s="190"/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189"/>
      <c r="AE159" s="189"/>
      <c r="AF159" s="189"/>
      <c r="AG159" s="189"/>
      <c r="AH159" s="189"/>
      <c r="AI159" s="189"/>
      <c r="AJ159" s="189"/>
      <c r="AK159" s="189"/>
      <c r="AL159" s="189"/>
    </row>
    <row r="160" spans="1:38" ht="25.5">
      <c r="B160" s="191" t="s">
        <v>97</v>
      </c>
      <c r="C160" s="192">
        <f>SUM(C157:C159,C139)</f>
        <v>0</v>
      </c>
      <c r="D160" s="192">
        <f t="shared" ref="D160:M160" si="24">SUM(D157:D159,D139)</f>
        <v>0</v>
      </c>
      <c r="E160" s="192">
        <f t="shared" si="24"/>
        <v>0</v>
      </c>
      <c r="F160" s="192">
        <f t="shared" si="24"/>
        <v>0</v>
      </c>
      <c r="G160" s="192">
        <f t="shared" si="24"/>
        <v>0</v>
      </c>
      <c r="H160" s="192">
        <f t="shared" si="24"/>
        <v>0</v>
      </c>
      <c r="I160" s="192">
        <f t="shared" si="24"/>
        <v>0</v>
      </c>
      <c r="J160" s="192">
        <f t="shared" si="24"/>
        <v>0</v>
      </c>
      <c r="K160" s="192">
        <f t="shared" si="24"/>
        <v>0</v>
      </c>
      <c r="L160" s="192">
        <f t="shared" si="24"/>
        <v>0</v>
      </c>
      <c r="M160" s="192">
        <f t="shared" si="24"/>
        <v>0</v>
      </c>
      <c r="N160" s="192">
        <f>SUM(N157:N159,N139)</f>
        <v>0</v>
      </c>
    </row>
    <row r="162" spans="1:17">
      <c r="A162" s="174" t="s">
        <v>75</v>
      </c>
      <c r="B162" s="174"/>
      <c r="C162" s="175"/>
      <c r="D162" s="170"/>
      <c r="E162" s="170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ht="15.6" customHeight="1">
      <c r="C163" s="241" t="s">
        <v>76</v>
      </c>
      <c r="D163" s="242"/>
      <c r="E163" s="242"/>
      <c r="F163" s="242"/>
      <c r="G163" s="242"/>
      <c r="H163" s="242"/>
      <c r="I163" s="242"/>
      <c r="J163" s="242"/>
      <c r="K163" s="242"/>
      <c r="L163" s="242"/>
      <c r="M163" s="242"/>
      <c r="N163" s="243"/>
    </row>
    <row r="164" spans="1:17" ht="13.5" thickBot="1">
      <c r="A164"/>
      <c r="B164"/>
      <c r="C164" s="177" t="s">
        <v>78</v>
      </c>
      <c r="D164" s="177" t="s">
        <v>79</v>
      </c>
      <c r="E164" s="177" t="s">
        <v>80</v>
      </c>
      <c r="F164" s="177" t="s">
        <v>81</v>
      </c>
      <c r="G164" s="177" t="s">
        <v>82</v>
      </c>
      <c r="H164" s="177" t="s">
        <v>83</v>
      </c>
      <c r="I164" s="177" t="s">
        <v>84</v>
      </c>
      <c r="J164" s="177" t="s">
        <v>85</v>
      </c>
      <c r="K164" s="177" t="s">
        <v>86</v>
      </c>
      <c r="L164" s="177" t="s">
        <v>87</v>
      </c>
      <c r="M164" s="177" t="s">
        <v>88</v>
      </c>
      <c r="N164" s="177" t="s">
        <v>89</v>
      </c>
    </row>
    <row r="165" spans="1:17" ht="13.5" thickBot="1">
      <c r="A165"/>
      <c r="B165" s="178" t="s">
        <v>90</v>
      </c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</row>
    <row r="166" spans="1:17" ht="13.5" thickBot="1">
      <c r="A166"/>
      <c r="B166" s="178" t="s">
        <v>91</v>
      </c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80">
        <f>SUM(C166:N166)</f>
        <v>0</v>
      </c>
    </row>
    <row r="167" spans="1:17" s="181" customFormat="1" ht="13.5" thickBot="1">
      <c r="B167" s="178" t="s">
        <v>92</v>
      </c>
      <c r="C167" s="179">
        <f>IF(C166="",0,C166/C165*100)</f>
        <v>0</v>
      </c>
      <c r="D167" s="179">
        <f t="shared" ref="D167:N167" si="25">IF(D166="",0,D166/D165*100)</f>
        <v>0</v>
      </c>
      <c r="E167" s="179">
        <f t="shared" si="25"/>
        <v>0</v>
      </c>
      <c r="F167" s="179">
        <f t="shared" si="25"/>
        <v>0</v>
      </c>
      <c r="G167" s="179">
        <f t="shared" si="25"/>
        <v>0</v>
      </c>
      <c r="H167" s="179">
        <f t="shared" si="25"/>
        <v>0</v>
      </c>
      <c r="I167" s="179">
        <f t="shared" si="25"/>
        <v>0</v>
      </c>
      <c r="J167" s="179">
        <f t="shared" si="25"/>
        <v>0</v>
      </c>
      <c r="K167" s="179">
        <f t="shared" si="25"/>
        <v>0</v>
      </c>
      <c r="L167" s="179">
        <f t="shared" si="25"/>
        <v>0</v>
      </c>
      <c r="M167" s="179">
        <f t="shared" si="25"/>
        <v>0</v>
      </c>
      <c r="N167" s="179">
        <f t="shared" si="25"/>
        <v>0</v>
      </c>
    </row>
    <row r="168" spans="1:17" s="181" customFormat="1" ht="18" customHeight="1">
      <c r="B168" s="182"/>
      <c r="C168" s="244" t="s">
        <v>93</v>
      </c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6"/>
      <c r="O168" s="183"/>
      <c r="P168" s="183"/>
      <c r="Q168" s="183"/>
    </row>
    <row r="169" spans="1:17" s="181" customFormat="1" ht="13.5" thickBot="1">
      <c r="B169" s="182"/>
      <c r="C169" s="177" t="s">
        <v>78</v>
      </c>
      <c r="D169" s="177" t="s">
        <v>79</v>
      </c>
      <c r="E169" s="177" t="s">
        <v>80</v>
      </c>
      <c r="F169" s="177" t="s">
        <v>81</v>
      </c>
      <c r="G169" s="177" t="s">
        <v>82</v>
      </c>
      <c r="H169" s="177" t="s">
        <v>83</v>
      </c>
      <c r="I169" s="177" t="s">
        <v>84</v>
      </c>
      <c r="J169" s="177" t="s">
        <v>85</v>
      </c>
      <c r="K169" s="177" t="s">
        <v>86</v>
      </c>
      <c r="L169" s="177" t="s">
        <v>87</v>
      </c>
      <c r="M169" s="177" t="s">
        <v>88</v>
      </c>
      <c r="N169" s="177" t="s">
        <v>89</v>
      </c>
      <c r="O169" s="183"/>
      <c r="P169" s="183"/>
      <c r="Q169" s="183"/>
    </row>
    <row r="170" spans="1:17" s="181" customFormat="1" ht="13.5" thickBot="1">
      <c r="B170" s="178" t="s">
        <v>90</v>
      </c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83"/>
      <c r="P170" s="183"/>
      <c r="Q170" s="183"/>
    </row>
    <row r="171" spans="1:17" s="181" customFormat="1" ht="13.5" thickBot="1">
      <c r="B171" s="178" t="s">
        <v>91</v>
      </c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80">
        <f>SUM(C171:N171)</f>
        <v>0</v>
      </c>
      <c r="P171" s="183"/>
      <c r="Q171" s="183"/>
    </row>
    <row r="172" spans="1:17" s="181" customFormat="1" ht="13.5" thickBot="1">
      <c r="B172" s="178" t="s">
        <v>92</v>
      </c>
      <c r="C172" s="179">
        <f>IF(C171="",0,C171/C170*100)</f>
        <v>0</v>
      </c>
      <c r="D172" s="179">
        <f t="shared" ref="D172:M172" si="26">IF(D171="",0,D171/D170*100)</f>
        <v>0</v>
      </c>
      <c r="E172" s="179">
        <f t="shared" si="26"/>
        <v>0</v>
      </c>
      <c r="F172" s="179">
        <f t="shared" si="26"/>
        <v>0</v>
      </c>
      <c r="G172" s="179">
        <f t="shared" si="26"/>
        <v>0</v>
      </c>
      <c r="H172" s="179">
        <f t="shared" si="26"/>
        <v>0</v>
      </c>
      <c r="I172" s="179">
        <f t="shared" si="26"/>
        <v>0</v>
      </c>
      <c r="J172" s="179">
        <f t="shared" si="26"/>
        <v>0</v>
      </c>
      <c r="K172" s="179">
        <f t="shared" si="26"/>
        <v>0</v>
      </c>
      <c r="L172" s="179">
        <f t="shared" si="26"/>
        <v>0</v>
      </c>
      <c r="M172" s="179">
        <f t="shared" si="26"/>
        <v>0</v>
      </c>
      <c r="N172" s="179">
        <f>IF(N171="",0,N171/N170*100)</f>
        <v>0</v>
      </c>
      <c r="O172" s="183"/>
      <c r="P172" s="183"/>
      <c r="Q172" s="183"/>
    </row>
    <row r="173" spans="1:17" s="181" customFormat="1" ht="15" customHeight="1">
      <c r="B173" s="182"/>
      <c r="C173" s="247" t="s">
        <v>94</v>
      </c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49"/>
      <c r="O173" s="183"/>
      <c r="P173" s="183"/>
      <c r="Q173" s="183"/>
    </row>
    <row r="174" spans="1:17" s="181" customFormat="1" ht="13.5" thickBot="1">
      <c r="B174" s="182"/>
      <c r="C174" s="177" t="s">
        <v>78</v>
      </c>
      <c r="D174" s="177" t="s">
        <v>79</v>
      </c>
      <c r="E174" s="177" t="s">
        <v>80</v>
      </c>
      <c r="F174" s="177" t="s">
        <v>81</v>
      </c>
      <c r="G174" s="177" t="s">
        <v>82</v>
      </c>
      <c r="H174" s="177" t="s">
        <v>83</v>
      </c>
      <c r="I174" s="177" t="s">
        <v>84</v>
      </c>
      <c r="J174" s="177" t="s">
        <v>85</v>
      </c>
      <c r="K174" s="177" t="s">
        <v>86</v>
      </c>
      <c r="L174" s="177" t="s">
        <v>87</v>
      </c>
      <c r="M174" s="177" t="s">
        <v>88</v>
      </c>
      <c r="N174" s="177" t="s">
        <v>89</v>
      </c>
      <c r="O174" s="183"/>
      <c r="P174" s="183"/>
      <c r="Q174" s="183"/>
    </row>
    <row r="175" spans="1:17" s="181" customFormat="1" ht="13.5" thickBot="1">
      <c r="B175" s="178" t="s">
        <v>90</v>
      </c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83"/>
      <c r="P175" s="183"/>
      <c r="Q175" s="183"/>
    </row>
    <row r="176" spans="1:17" s="181" customFormat="1" ht="13.5" thickBot="1">
      <c r="B176" s="178" t="s">
        <v>91</v>
      </c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80">
        <f>SUM(C176:N176)</f>
        <v>0</v>
      </c>
      <c r="P176" s="183"/>
      <c r="Q176" s="183"/>
    </row>
    <row r="177" spans="1:38" s="181" customFormat="1" ht="13.5" thickBot="1">
      <c r="B177" s="178" t="s">
        <v>92</v>
      </c>
      <c r="C177" s="179">
        <f>IF(C176="",0,C176/C175*100)</f>
        <v>0</v>
      </c>
      <c r="D177" s="179">
        <f t="shared" ref="D177:N177" si="27">IF(D176="",0,D176/D175*100)</f>
        <v>0</v>
      </c>
      <c r="E177" s="179">
        <f t="shared" si="27"/>
        <v>0</v>
      </c>
      <c r="F177" s="179">
        <f t="shared" si="27"/>
        <v>0</v>
      </c>
      <c r="G177" s="179">
        <f t="shared" si="27"/>
        <v>0</v>
      </c>
      <c r="H177" s="179">
        <f t="shared" si="27"/>
        <v>0</v>
      </c>
      <c r="I177" s="179">
        <f t="shared" si="27"/>
        <v>0</v>
      </c>
      <c r="J177" s="179">
        <f t="shared" si="27"/>
        <v>0</v>
      </c>
      <c r="K177" s="179">
        <f t="shared" si="27"/>
        <v>0</v>
      </c>
      <c r="L177" s="179">
        <f t="shared" si="27"/>
        <v>0</v>
      </c>
      <c r="M177" s="179">
        <f t="shared" si="27"/>
        <v>0</v>
      </c>
      <c r="N177" s="179">
        <f t="shared" si="27"/>
        <v>0</v>
      </c>
      <c r="O177" s="183"/>
      <c r="P177" s="183"/>
      <c r="Q177" s="183"/>
    </row>
    <row r="178" spans="1:38" s="181" customFormat="1">
      <c r="B178" s="182"/>
      <c r="C178" s="183"/>
      <c r="D178" s="183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</row>
    <row r="179" spans="1:38" s="181" customFormat="1">
      <c r="B179" s="182"/>
      <c r="C179" s="183"/>
      <c r="D179" s="183"/>
      <c r="E179" s="183"/>
      <c r="F179" s="183"/>
      <c r="G179" s="183"/>
      <c r="H179" s="183"/>
      <c r="I179" s="183"/>
      <c r="J179" s="183"/>
      <c r="K179" s="183"/>
      <c r="L179" s="183"/>
      <c r="M179" s="183"/>
      <c r="N179" s="183"/>
      <c r="O179" s="183"/>
      <c r="P179" s="183"/>
      <c r="Q179" s="183"/>
    </row>
    <row r="180" spans="1:38">
      <c r="A180" s="170"/>
      <c r="B180" s="184" t="s">
        <v>95</v>
      </c>
      <c r="C180" s="185"/>
      <c r="D180" s="185"/>
      <c r="E180" s="185"/>
      <c r="F180" s="184"/>
      <c r="G180" s="184"/>
      <c r="H180" s="185"/>
      <c r="I180" s="186"/>
      <c r="J180" s="186"/>
      <c r="K180" s="186"/>
      <c r="L180"/>
      <c r="M180"/>
      <c r="N180"/>
      <c r="O180"/>
      <c r="P180"/>
      <c r="Q180"/>
    </row>
    <row r="181" spans="1:38" s="181" customFormat="1" ht="17.45" customHeight="1" thickBot="1">
      <c r="C181" s="241" t="s">
        <v>76</v>
      </c>
      <c r="D181" s="242"/>
      <c r="E181" s="242"/>
      <c r="F181" s="242"/>
      <c r="G181" s="242"/>
      <c r="H181" s="242"/>
      <c r="I181" s="242"/>
      <c r="J181" s="242"/>
      <c r="K181" s="242"/>
      <c r="L181" s="242"/>
      <c r="M181" s="242"/>
      <c r="N181" s="243"/>
      <c r="O181" s="187"/>
      <c r="P181" s="187"/>
      <c r="Q181" s="187"/>
    </row>
    <row r="182" spans="1:38" s="181" customFormat="1" ht="13.5" thickBot="1">
      <c r="B182" s="188" t="s">
        <v>96</v>
      </c>
      <c r="C182" s="177" t="s">
        <v>78</v>
      </c>
      <c r="D182" s="177" t="s">
        <v>79</v>
      </c>
      <c r="E182" s="177" t="s">
        <v>80</v>
      </c>
      <c r="F182" s="177" t="s">
        <v>81</v>
      </c>
      <c r="G182" s="177" t="s">
        <v>82</v>
      </c>
      <c r="H182" s="177" t="s">
        <v>83</v>
      </c>
      <c r="I182" s="177" t="s">
        <v>84</v>
      </c>
      <c r="J182" s="177" t="s">
        <v>85</v>
      </c>
      <c r="K182" s="177" t="s">
        <v>86</v>
      </c>
      <c r="L182" s="177" t="s">
        <v>87</v>
      </c>
      <c r="M182" s="177" t="s">
        <v>88</v>
      </c>
      <c r="N182" s="177" t="s">
        <v>89</v>
      </c>
      <c r="O182" s="187"/>
      <c r="P182" s="187"/>
      <c r="Q182" s="187"/>
    </row>
    <row r="183" spans="1:38" ht="13.5" thickBot="1">
      <c r="A183"/>
      <c r="B183" s="178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C183" s="189"/>
      <c r="AD183" s="189"/>
      <c r="AE183" s="189"/>
      <c r="AF183" s="189"/>
      <c r="AG183" s="189"/>
      <c r="AH183" s="189"/>
      <c r="AI183" s="189"/>
      <c r="AJ183" s="189"/>
      <c r="AK183" s="189"/>
      <c r="AL183" s="189"/>
    </row>
    <row r="184" spans="1:38" ht="13.5" thickBot="1">
      <c r="A184"/>
      <c r="B184" s="178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G184" s="189"/>
      <c r="AH184" s="189"/>
      <c r="AI184" s="189"/>
      <c r="AJ184" s="189"/>
      <c r="AK184" s="189"/>
      <c r="AL184" s="189"/>
    </row>
    <row r="185" spans="1:38" ht="13.5" thickBot="1">
      <c r="A185"/>
      <c r="B185" s="178"/>
      <c r="C185" s="190"/>
      <c r="D185" s="190"/>
      <c r="E185" s="190"/>
      <c r="F185" s="190"/>
      <c r="G185" s="190"/>
      <c r="H185" s="190"/>
      <c r="I185" s="190"/>
      <c r="J185" s="190"/>
      <c r="K185" s="190"/>
      <c r="L185" s="190"/>
      <c r="M185" s="190"/>
      <c r="N185" s="190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189"/>
      <c r="AA185" s="189"/>
      <c r="AB185" s="189"/>
      <c r="AC185" s="189"/>
      <c r="AD185" s="189"/>
      <c r="AE185" s="189"/>
      <c r="AF185" s="189"/>
      <c r="AG185" s="189"/>
      <c r="AH185" s="189"/>
      <c r="AI185" s="189"/>
      <c r="AJ185" s="189"/>
      <c r="AK185" s="189"/>
      <c r="AL185" s="189"/>
    </row>
    <row r="186" spans="1:38" ht="25.5">
      <c r="B186" s="191" t="s">
        <v>97</v>
      </c>
      <c r="C186" s="192">
        <f>SUM(C183:C185,C167)</f>
        <v>0</v>
      </c>
      <c r="D186" s="192">
        <f t="shared" ref="D186:N186" si="28">SUM(D183:D185,D167)</f>
        <v>0</v>
      </c>
      <c r="E186" s="192">
        <f t="shared" si="28"/>
        <v>0</v>
      </c>
      <c r="F186" s="192">
        <f t="shared" si="28"/>
        <v>0</v>
      </c>
      <c r="G186" s="192">
        <f t="shared" si="28"/>
        <v>0</v>
      </c>
      <c r="H186" s="192">
        <f t="shared" si="28"/>
        <v>0</v>
      </c>
      <c r="I186" s="192">
        <f t="shared" si="28"/>
        <v>0</v>
      </c>
      <c r="J186" s="192">
        <f t="shared" si="28"/>
        <v>0</v>
      </c>
      <c r="K186" s="192">
        <f t="shared" si="28"/>
        <v>0</v>
      </c>
      <c r="L186" s="192">
        <f t="shared" si="28"/>
        <v>0</v>
      </c>
      <c r="M186" s="192">
        <f t="shared" si="28"/>
        <v>0</v>
      </c>
      <c r="N186" s="192">
        <f t="shared" si="28"/>
        <v>0</v>
      </c>
    </row>
    <row r="187" spans="1:38" s="181" customFormat="1" ht="16.899999999999999" customHeight="1" thickBot="1">
      <c r="C187" s="241" t="s">
        <v>93</v>
      </c>
      <c r="D187" s="242"/>
      <c r="E187" s="242"/>
      <c r="F187" s="242"/>
      <c r="G187" s="242"/>
      <c r="H187" s="242"/>
      <c r="I187" s="242"/>
      <c r="J187" s="242"/>
      <c r="K187" s="242"/>
      <c r="L187" s="242"/>
      <c r="M187" s="242"/>
      <c r="N187" s="243"/>
      <c r="O187" s="187"/>
      <c r="P187" s="187"/>
      <c r="Q187" s="187"/>
    </row>
    <row r="188" spans="1:38" s="181" customFormat="1" ht="13.5" thickBot="1">
      <c r="B188" s="188" t="s">
        <v>96</v>
      </c>
      <c r="C188" s="177" t="s">
        <v>78</v>
      </c>
      <c r="D188" s="177" t="s">
        <v>79</v>
      </c>
      <c r="E188" s="177" t="s">
        <v>80</v>
      </c>
      <c r="F188" s="177" t="s">
        <v>81</v>
      </c>
      <c r="G188" s="177" t="s">
        <v>82</v>
      </c>
      <c r="H188" s="177" t="s">
        <v>83</v>
      </c>
      <c r="I188" s="177" t="s">
        <v>84</v>
      </c>
      <c r="J188" s="177" t="s">
        <v>85</v>
      </c>
      <c r="K188" s="177" t="s">
        <v>86</v>
      </c>
      <c r="L188" s="177" t="s">
        <v>87</v>
      </c>
      <c r="M188" s="177" t="s">
        <v>88</v>
      </c>
      <c r="N188" s="177" t="s">
        <v>89</v>
      </c>
      <c r="O188" s="187"/>
      <c r="P188" s="187"/>
      <c r="Q188" s="187"/>
    </row>
    <row r="189" spans="1:38" ht="13.5" thickBot="1">
      <c r="A189"/>
      <c r="B189" s="178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</row>
    <row r="190" spans="1:38" ht="13.5" thickBot="1">
      <c r="A190"/>
      <c r="B190" s="178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</row>
    <row r="191" spans="1:38" ht="13.5" thickBot="1">
      <c r="A191"/>
      <c r="B191" s="178"/>
      <c r="C191" s="190"/>
      <c r="D191" s="190"/>
      <c r="E191" s="190"/>
      <c r="F191" s="190"/>
      <c r="G191" s="190"/>
      <c r="H191" s="190"/>
      <c r="I191" s="190"/>
      <c r="J191" s="190"/>
      <c r="K191" s="190"/>
      <c r="L191" s="190"/>
      <c r="M191" s="190"/>
      <c r="N191" s="190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</row>
    <row r="192" spans="1:38" ht="25.5">
      <c r="B192" s="191" t="s">
        <v>97</v>
      </c>
      <c r="C192" s="192">
        <f>SUM(C189:C191,C172)</f>
        <v>0</v>
      </c>
      <c r="D192" s="192">
        <f t="shared" ref="D192:E192" si="29">SUM(D189:D191,D172)</f>
        <v>0</v>
      </c>
      <c r="E192" s="192">
        <f t="shared" si="29"/>
        <v>0</v>
      </c>
      <c r="F192" s="192">
        <f>SUM(F189:F191,F172)</f>
        <v>0</v>
      </c>
      <c r="G192" s="192">
        <f t="shared" ref="G192:N192" si="30">SUM(G189:G191,G172)</f>
        <v>0</v>
      </c>
      <c r="H192" s="192">
        <f t="shared" si="30"/>
        <v>0</v>
      </c>
      <c r="I192" s="192">
        <f t="shared" si="30"/>
        <v>0</v>
      </c>
      <c r="J192" s="192">
        <f t="shared" si="30"/>
        <v>0</v>
      </c>
      <c r="K192" s="192">
        <f t="shared" si="30"/>
        <v>0</v>
      </c>
      <c r="L192" s="192">
        <f t="shared" si="30"/>
        <v>0</v>
      </c>
      <c r="M192" s="192">
        <f t="shared" si="30"/>
        <v>0</v>
      </c>
      <c r="N192" s="192">
        <f t="shared" si="30"/>
        <v>0</v>
      </c>
    </row>
    <row r="193" spans="1:38" s="181" customFormat="1" ht="19.149999999999999" customHeight="1" thickBot="1">
      <c r="C193" s="250" t="s">
        <v>94</v>
      </c>
      <c r="D193" s="251"/>
      <c r="E193" s="251"/>
      <c r="F193" s="251"/>
      <c r="G193" s="251"/>
      <c r="H193" s="251"/>
      <c r="I193" s="251"/>
      <c r="J193" s="251"/>
      <c r="K193" s="251"/>
      <c r="L193" s="251"/>
      <c r="M193" s="251"/>
      <c r="N193" s="252"/>
      <c r="O193" s="187"/>
      <c r="P193" s="187"/>
      <c r="Q193" s="187"/>
    </row>
    <row r="194" spans="1:38" s="181" customFormat="1" ht="13.5" thickBot="1">
      <c r="B194" s="188" t="s">
        <v>96</v>
      </c>
      <c r="C194" s="177" t="s">
        <v>78</v>
      </c>
      <c r="D194" s="177" t="s">
        <v>79</v>
      </c>
      <c r="E194" s="177" t="s">
        <v>80</v>
      </c>
      <c r="F194" s="177" t="s">
        <v>81</v>
      </c>
      <c r="G194" s="177" t="s">
        <v>82</v>
      </c>
      <c r="H194" s="177" t="s">
        <v>83</v>
      </c>
      <c r="I194" s="177" t="s">
        <v>84</v>
      </c>
      <c r="J194" s="177" t="s">
        <v>85</v>
      </c>
      <c r="K194" s="177" t="s">
        <v>86</v>
      </c>
      <c r="L194" s="177" t="s">
        <v>87</v>
      </c>
      <c r="M194" s="177" t="s">
        <v>88</v>
      </c>
      <c r="N194" s="177" t="s">
        <v>89</v>
      </c>
      <c r="O194" s="187"/>
      <c r="P194" s="187"/>
      <c r="Q194" s="187"/>
    </row>
    <row r="195" spans="1:38" ht="13.5" thickBot="1">
      <c r="A195"/>
      <c r="B195" s="178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</row>
    <row r="196" spans="1:38" ht="13.5" thickBot="1">
      <c r="A196"/>
      <c r="B196" s="178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</row>
    <row r="197" spans="1:38" ht="13.5" thickBot="1">
      <c r="A197"/>
      <c r="B197" s="178"/>
      <c r="C197" s="190"/>
      <c r="D197" s="190"/>
      <c r="E197" s="190"/>
      <c r="F197" s="190"/>
      <c r="G197" s="190"/>
      <c r="H197" s="190"/>
      <c r="I197" s="190"/>
      <c r="J197" s="190"/>
      <c r="K197" s="190"/>
      <c r="L197" s="190"/>
      <c r="M197" s="190"/>
      <c r="N197" s="190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</row>
    <row r="198" spans="1:38" ht="25.5">
      <c r="B198" s="191" t="s">
        <v>97</v>
      </c>
      <c r="C198" s="192">
        <f>SUM(C195:C197,C177)</f>
        <v>0</v>
      </c>
      <c r="D198" s="192">
        <f t="shared" ref="D198:M198" si="31">SUM(D195:D197,D177)</f>
        <v>0</v>
      </c>
      <c r="E198" s="192">
        <f t="shared" si="31"/>
        <v>0</v>
      </c>
      <c r="F198" s="192">
        <f t="shared" si="31"/>
        <v>0</v>
      </c>
      <c r="G198" s="192">
        <f t="shared" si="31"/>
        <v>0</v>
      </c>
      <c r="H198" s="192">
        <f t="shared" si="31"/>
        <v>0</v>
      </c>
      <c r="I198" s="192">
        <f t="shared" si="31"/>
        <v>0</v>
      </c>
      <c r="J198" s="192">
        <f t="shared" si="31"/>
        <v>0</v>
      </c>
      <c r="K198" s="192">
        <f t="shared" si="31"/>
        <v>0</v>
      </c>
      <c r="L198" s="192">
        <f t="shared" si="31"/>
        <v>0</v>
      </c>
      <c r="M198" s="192">
        <f t="shared" si="31"/>
        <v>0</v>
      </c>
      <c r="N198" s="192">
        <f>SUM(N195:N197,N177)</f>
        <v>0</v>
      </c>
    </row>
    <row r="200" spans="1:38">
      <c r="A200" s="174" t="s">
        <v>75</v>
      </c>
      <c r="B200" s="174"/>
      <c r="C200" s="175"/>
      <c r="D200" s="170"/>
      <c r="E200" s="17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38" ht="15.6" customHeight="1">
      <c r="C201" s="236" t="s">
        <v>76</v>
      </c>
      <c r="D201" s="236"/>
      <c r="E201" s="236"/>
      <c r="F201" s="236"/>
      <c r="G201" s="236"/>
      <c r="H201" s="236"/>
      <c r="I201" s="236"/>
      <c r="J201" s="236"/>
      <c r="K201" s="236"/>
      <c r="L201" s="236"/>
      <c r="M201" s="236"/>
      <c r="N201" s="236"/>
    </row>
    <row r="202" spans="1:38" ht="13.5" thickBot="1">
      <c r="A202"/>
      <c r="B202"/>
      <c r="C202" s="177" t="s">
        <v>78</v>
      </c>
      <c r="D202" s="177" t="s">
        <v>79</v>
      </c>
      <c r="E202" s="177" t="s">
        <v>80</v>
      </c>
      <c r="F202" s="177" t="s">
        <v>81</v>
      </c>
      <c r="G202" s="177" t="s">
        <v>82</v>
      </c>
      <c r="H202" s="177" t="s">
        <v>83</v>
      </c>
      <c r="I202" s="177" t="s">
        <v>84</v>
      </c>
      <c r="J202" s="177" t="s">
        <v>85</v>
      </c>
      <c r="K202" s="177" t="s">
        <v>86</v>
      </c>
      <c r="L202" s="177" t="s">
        <v>87</v>
      </c>
      <c r="M202" s="177" t="s">
        <v>88</v>
      </c>
      <c r="N202" s="177" t="s">
        <v>89</v>
      </c>
    </row>
    <row r="203" spans="1:38" ht="13.5" thickBot="1">
      <c r="A203"/>
      <c r="B203" s="178" t="s">
        <v>90</v>
      </c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</row>
    <row r="204" spans="1:38" ht="13.5" thickBot="1">
      <c r="A204"/>
      <c r="B204" s="178" t="s">
        <v>91</v>
      </c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80">
        <f>SUM(C204:N204)</f>
        <v>0</v>
      </c>
    </row>
    <row r="205" spans="1:38" s="181" customFormat="1" ht="13.5" thickBot="1">
      <c r="B205" s="178" t="s">
        <v>92</v>
      </c>
      <c r="C205" s="179">
        <f>IF(C204="",0,C204/C203*100)</f>
        <v>0</v>
      </c>
      <c r="D205" s="179">
        <f t="shared" ref="D205:N205" si="32">IF(D204="",0,D204/D203*100)</f>
        <v>0</v>
      </c>
      <c r="E205" s="179">
        <f t="shared" si="32"/>
        <v>0</v>
      </c>
      <c r="F205" s="179">
        <f t="shared" si="32"/>
        <v>0</v>
      </c>
      <c r="G205" s="179">
        <f t="shared" si="32"/>
        <v>0</v>
      </c>
      <c r="H205" s="179">
        <f t="shared" si="32"/>
        <v>0</v>
      </c>
      <c r="I205" s="179">
        <f t="shared" si="32"/>
        <v>0</v>
      </c>
      <c r="J205" s="179">
        <f t="shared" si="32"/>
        <v>0</v>
      </c>
      <c r="K205" s="179">
        <f t="shared" si="32"/>
        <v>0</v>
      </c>
      <c r="L205" s="179">
        <f t="shared" si="32"/>
        <v>0</v>
      </c>
      <c r="M205" s="179">
        <f t="shared" si="32"/>
        <v>0</v>
      </c>
      <c r="N205" s="179">
        <f t="shared" si="32"/>
        <v>0</v>
      </c>
    </row>
    <row r="206" spans="1:38" s="181" customFormat="1" ht="18" customHeight="1">
      <c r="B206" s="182"/>
      <c r="C206" s="239" t="s">
        <v>93</v>
      </c>
      <c r="D206" s="239"/>
      <c r="E206" s="239"/>
      <c r="F206" s="239"/>
      <c r="G206" s="239"/>
      <c r="H206" s="239"/>
      <c r="I206" s="239"/>
      <c r="J206" s="239"/>
      <c r="K206" s="239"/>
      <c r="L206" s="239"/>
      <c r="M206" s="239"/>
      <c r="N206" s="239"/>
      <c r="O206" s="183"/>
      <c r="P206" s="183"/>
      <c r="Q206" s="183"/>
    </row>
    <row r="207" spans="1:38" s="181" customFormat="1" ht="13.5" thickBot="1">
      <c r="B207" s="182"/>
      <c r="C207" s="177" t="s">
        <v>78</v>
      </c>
      <c r="D207" s="177" t="s">
        <v>79</v>
      </c>
      <c r="E207" s="177" t="s">
        <v>80</v>
      </c>
      <c r="F207" s="177" t="s">
        <v>81</v>
      </c>
      <c r="G207" s="177" t="s">
        <v>82</v>
      </c>
      <c r="H207" s="177" t="s">
        <v>83</v>
      </c>
      <c r="I207" s="177" t="s">
        <v>84</v>
      </c>
      <c r="J207" s="177" t="s">
        <v>85</v>
      </c>
      <c r="K207" s="177" t="s">
        <v>86</v>
      </c>
      <c r="L207" s="177" t="s">
        <v>87</v>
      </c>
      <c r="M207" s="177" t="s">
        <v>88</v>
      </c>
      <c r="N207" s="177" t="s">
        <v>89</v>
      </c>
      <c r="O207" s="183"/>
      <c r="P207" s="183"/>
      <c r="Q207" s="183"/>
    </row>
    <row r="208" spans="1:38" s="181" customFormat="1" ht="13.5" thickBot="1">
      <c r="B208" s="178" t="s">
        <v>90</v>
      </c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83"/>
      <c r="P208" s="183"/>
      <c r="Q208" s="183"/>
    </row>
    <row r="209" spans="1:38" s="181" customFormat="1" ht="13.5" thickBot="1">
      <c r="B209" s="178" t="s">
        <v>91</v>
      </c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80">
        <f>SUM(C209:N209)</f>
        <v>0</v>
      </c>
      <c r="P209" s="183"/>
      <c r="Q209" s="183"/>
    </row>
    <row r="210" spans="1:38" s="181" customFormat="1" ht="13.5" thickBot="1">
      <c r="B210" s="178" t="s">
        <v>92</v>
      </c>
      <c r="C210" s="179">
        <f>IF(C209="",0,C209/C208*100)</f>
        <v>0</v>
      </c>
      <c r="D210" s="179">
        <f t="shared" ref="D210:M210" si="33">IF(D209="",0,D209/D208*100)</f>
        <v>0</v>
      </c>
      <c r="E210" s="179">
        <f t="shared" si="33"/>
        <v>0</v>
      </c>
      <c r="F210" s="179">
        <f t="shared" si="33"/>
        <v>0</v>
      </c>
      <c r="G210" s="179">
        <f t="shared" si="33"/>
        <v>0</v>
      </c>
      <c r="H210" s="179">
        <f t="shared" si="33"/>
        <v>0</v>
      </c>
      <c r="I210" s="179">
        <f t="shared" si="33"/>
        <v>0</v>
      </c>
      <c r="J210" s="179">
        <f t="shared" si="33"/>
        <v>0</v>
      </c>
      <c r="K210" s="179">
        <f t="shared" si="33"/>
        <v>0</v>
      </c>
      <c r="L210" s="179">
        <f t="shared" si="33"/>
        <v>0</v>
      </c>
      <c r="M210" s="179">
        <f t="shared" si="33"/>
        <v>0</v>
      </c>
      <c r="N210" s="179">
        <f>IF(N209="",0,N209/N208*100)</f>
        <v>0</v>
      </c>
      <c r="O210" s="183"/>
      <c r="P210" s="183"/>
      <c r="Q210" s="183"/>
    </row>
    <row r="211" spans="1:38" s="181" customFormat="1" ht="15" customHeight="1">
      <c r="B211" s="182"/>
      <c r="C211" s="240" t="s">
        <v>94</v>
      </c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183"/>
      <c r="P211" s="183"/>
      <c r="Q211" s="183"/>
    </row>
    <row r="212" spans="1:38" s="181" customFormat="1" ht="13.5" thickBot="1">
      <c r="B212" s="182"/>
      <c r="C212" s="177" t="s">
        <v>78</v>
      </c>
      <c r="D212" s="177" t="s">
        <v>79</v>
      </c>
      <c r="E212" s="177" t="s">
        <v>80</v>
      </c>
      <c r="F212" s="177" t="s">
        <v>81</v>
      </c>
      <c r="G212" s="177" t="s">
        <v>82</v>
      </c>
      <c r="H212" s="177" t="s">
        <v>83</v>
      </c>
      <c r="I212" s="177" t="s">
        <v>84</v>
      </c>
      <c r="J212" s="177" t="s">
        <v>85</v>
      </c>
      <c r="K212" s="177" t="s">
        <v>86</v>
      </c>
      <c r="L212" s="177" t="s">
        <v>87</v>
      </c>
      <c r="M212" s="177" t="s">
        <v>88</v>
      </c>
      <c r="N212" s="177" t="s">
        <v>89</v>
      </c>
      <c r="O212" s="183"/>
      <c r="P212" s="183"/>
      <c r="Q212" s="183"/>
    </row>
    <row r="213" spans="1:38" s="181" customFormat="1" ht="13.5" thickBot="1">
      <c r="B213" s="178" t="s">
        <v>90</v>
      </c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83"/>
      <c r="P213" s="183"/>
      <c r="Q213" s="183"/>
    </row>
    <row r="214" spans="1:38" s="181" customFormat="1" ht="13.5" thickBot="1">
      <c r="B214" s="178" t="s">
        <v>91</v>
      </c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80">
        <f>SUM(C214:N214)</f>
        <v>0</v>
      </c>
      <c r="P214" s="183"/>
      <c r="Q214" s="183"/>
    </row>
    <row r="215" spans="1:38" s="181" customFormat="1" ht="13.5" thickBot="1">
      <c r="B215" s="178" t="s">
        <v>92</v>
      </c>
      <c r="C215" s="179">
        <f>IF(C214="",0,C214/C213*100)</f>
        <v>0</v>
      </c>
      <c r="D215" s="179">
        <f t="shared" ref="D215:N215" si="34">IF(D214="",0,D214/D213*100)</f>
        <v>0</v>
      </c>
      <c r="E215" s="179">
        <f t="shared" si="34"/>
        <v>0</v>
      </c>
      <c r="F215" s="179">
        <f t="shared" si="34"/>
        <v>0</v>
      </c>
      <c r="G215" s="179">
        <f t="shared" si="34"/>
        <v>0</v>
      </c>
      <c r="H215" s="179">
        <f t="shared" si="34"/>
        <v>0</v>
      </c>
      <c r="I215" s="179">
        <f t="shared" si="34"/>
        <v>0</v>
      </c>
      <c r="J215" s="179">
        <f t="shared" si="34"/>
        <v>0</v>
      </c>
      <c r="K215" s="179">
        <f t="shared" si="34"/>
        <v>0</v>
      </c>
      <c r="L215" s="179">
        <f t="shared" si="34"/>
        <v>0</v>
      </c>
      <c r="M215" s="179">
        <f t="shared" si="34"/>
        <v>0</v>
      </c>
      <c r="N215" s="179">
        <f t="shared" si="34"/>
        <v>0</v>
      </c>
      <c r="O215" s="183"/>
      <c r="P215" s="183"/>
      <c r="Q215" s="183"/>
    </row>
    <row r="216" spans="1:38" s="181" customFormat="1">
      <c r="B216" s="182"/>
      <c r="C216" s="183"/>
      <c r="D216" s="183"/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</row>
    <row r="217" spans="1:38" s="181" customFormat="1">
      <c r="B217" s="182"/>
      <c r="C217" s="183"/>
      <c r="D217" s="183"/>
      <c r="E217" s="183"/>
      <c r="F217" s="183"/>
      <c r="G217" s="183"/>
      <c r="H217" s="183"/>
      <c r="I217" s="183"/>
      <c r="J217" s="183"/>
      <c r="K217" s="183"/>
      <c r="L217" s="183"/>
      <c r="M217" s="183"/>
      <c r="N217" s="183"/>
      <c r="O217" s="183"/>
      <c r="P217" s="183"/>
      <c r="Q217" s="183"/>
    </row>
    <row r="218" spans="1:38">
      <c r="A218" s="170"/>
      <c r="B218" s="184" t="s">
        <v>95</v>
      </c>
      <c r="C218" s="185"/>
      <c r="D218" s="185"/>
      <c r="E218" s="185"/>
      <c r="F218" s="184"/>
      <c r="G218" s="184"/>
      <c r="H218" s="185"/>
      <c r="I218" s="186"/>
      <c r="J218" s="186"/>
      <c r="K218" s="186"/>
      <c r="L218"/>
      <c r="M218"/>
      <c r="N218"/>
      <c r="O218"/>
      <c r="P218"/>
      <c r="Q218"/>
    </row>
    <row r="219" spans="1:38" s="181" customFormat="1" ht="17.45" customHeight="1" thickBot="1">
      <c r="C219" s="236" t="s">
        <v>76</v>
      </c>
      <c r="D219" s="236"/>
      <c r="E219" s="236"/>
      <c r="F219" s="236"/>
      <c r="G219" s="236"/>
      <c r="H219" s="236"/>
      <c r="I219" s="236"/>
      <c r="J219" s="236"/>
      <c r="K219" s="236"/>
      <c r="L219" s="236"/>
      <c r="M219" s="236"/>
      <c r="N219" s="236"/>
      <c r="O219" s="187"/>
      <c r="P219" s="187"/>
      <c r="Q219" s="187"/>
    </row>
    <row r="220" spans="1:38" s="181" customFormat="1" ht="13.5" thickBot="1">
      <c r="B220" s="188" t="s">
        <v>96</v>
      </c>
      <c r="C220" s="177" t="s">
        <v>78</v>
      </c>
      <c r="D220" s="177" t="s">
        <v>79</v>
      </c>
      <c r="E220" s="177" t="s">
        <v>80</v>
      </c>
      <c r="F220" s="177" t="s">
        <v>81</v>
      </c>
      <c r="G220" s="177" t="s">
        <v>82</v>
      </c>
      <c r="H220" s="177" t="s">
        <v>83</v>
      </c>
      <c r="I220" s="177" t="s">
        <v>84</v>
      </c>
      <c r="J220" s="177" t="s">
        <v>85</v>
      </c>
      <c r="K220" s="177" t="s">
        <v>86</v>
      </c>
      <c r="L220" s="177" t="s">
        <v>87</v>
      </c>
      <c r="M220" s="177" t="s">
        <v>88</v>
      </c>
      <c r="N220" s="177" t="s">
        <v>89</v>
      </c>
      <c r="O220" s="187"/>
      <c r="P220" s="187"/>
      <c r="Q220" s="187"/>
    </row>
    <row r="221" spans="1:38" ht="13.5" thickBot="1">
      <c r="A221"/>
      <c r="B221" s="178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  <c r="AA221" s="189"/>
      <c r="AB221" s="189"/>
      <c r="AC221" s="189"/>
      <c r="AD221" s="189"/>
      <c r="AE221" s="189"/>
      <c r="AF221" s="189"/>
      <c r="AG221" s="189"/>
      <c r="AH221" s="189"/>
      <c r="AI221" s="189"/>
      <c r="AJ221" s="189"/>
      <c r="AK221" s="189"/>
      <c r="AL221" s="189"/>
    </row>
    <row r="222" spans="1:38" ht="13.5" thickBot="1">
      <c r="A222"/>
      <c r="B222" s="178"/>
      <c r="C222" s="179"/>
      <c r="D222" s="179"/>
      <c r="E222" s="179"/>
      <c r="F222" s="179"/>
      <c r="G222" s="179"/>
      <c r="H222" s="179"/>
      <c r="I222" s="179"/>
      <c r="J222" s="179"/>
      <c r="K222" s="179"/>
      <c r="L222" s="179"/>
      <c r="M222" s="179"/>
      <c r="N222" s="17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  <c r="AA222" s="189"/>
      <c r="AB222" s="189"/>
      <c r="AC222" s="189"/>
      <c r="AD222" s="189"/>
      <c r="AE222" s="189"/>
      <c r="AF222" s="189"/>
      <c r="AG222" s="189"/>
      <c r="AH222" s="189"/>
      <c r="AI222" s="189"/>
      <c r="AJ222" s="189"/>
      <c r="AK222" s="189"/>
      <c r="AL222" s="189"/>
    </row>
    <row r="223" spans="1:38" ht="13.5" thickBot="1">
      <c r="A223"/>
      <c r="B223" s="178"/>
      <c r="C223" s="190"/>
      <c r="D223" s="190"/>
      <c r="E223" s="190"/>
      <c r="F223" s="190"/>
      <c r="G223" s="190"/>
      <c r="H223" s="190"/>
      <c r="I223" s="190"/>
      <c r="J223" s="190"/>
      <c r="K223" s="190"/>
      <c r="L223" s="190"/>
      <c r="M223" s="190"/>
      <c r="N223" s="190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  <c r="AA223" s="189"/>
      <c r="AB223" s="189"/>
      <c r="AC223" s="189"/>
      <c r="AD223" s="189"/>
      <c r="AE223" s="189"/>
      <c r="AF223" s="189"/>
      <c r="AG223" s="189"/>
      <c r="AH223" s="189"/>
      <c r="AI223" s="189"/>
      <c r="AJ223" s="189"/>
      <c r="AK223" s="189"/>
      <c r="AL223" s="189"/>
    </row>
    <row r="224" spans="1:38" ht="25.5">
      <c r="B224" s="191" t="s">
        <v>97</v>
      </c>
      <c r="C224" s="192">
        <f>SUM(C221:C223,C205)</f>
        <v>0</v>
      </c>
      <c r="D224" s="192">
        <f t="shared" ref="D224:N224" si="35">SUM(D221:D223,D205)</f>
        <v>0</v>
      </c>
      <c r="E224" s="192">
        <f t="shared" si="35"/>
        <v>0</v>
      </c>
      <c r="F224" s="192">
        <f t="shared" si="35"/>
        <v>0</v>
      </c>
      <c r="G224" s="192">
        <f t="shared" si="35"/>
        <v>0</v>
      </c>
      <c r="H224" s="192">
        <f t="shared" si="35"/>
        <v>0</v>
      </c>
      <c r="I224" s="192">
        <f t="shared" si="35"/>
        <v>0</v>
      </c>
      <c r="J224" s="192">
        <f t="shared" si="35"/>
        <v>0</v>
      </c>
      <c r="K224" s="192">
        <f t="shared" si="35"/>
        <v>0</v>
      </c>
      <c r="L224" s="192">
        <f t="shared" si="35"/>
        <v>0</v>
      </c>
      <c r="M224" s="192">
        <f t="shared" si="35"/>
        <v>0</v>
      </c>
      <c r="N224" s="192">
        <f t="shared" si="35"/>
        <v>0</v>
      </c>
    </row>
    <row r="225" spans="1:38" s="181" customFormat="1" ht="16.899999999999999" customHeight="1" thickBot="1">
      <c r="C225" s="239" t="s">
        <v>93</v>
      </c>
      <c r="D225" s="239"/>
      <c r="E225" s="239"/>
      <c r="F225" s="239"/>
      <c r="G225" s="239"/>
      <c r="H225" s="239"/>
      <c r="I225" s="239"/>
      <c r="J225" s="239"/>
      <c r="K225" s="239"/>
      <c r="L225" s="239"/>
      <c r="M225" s="239"/>
      <c r="N225" s="239"/>
      <c r="O225" s="187"/>
      <c r="P225" s="187"/>
      <c r="Q225" s="187"/>
    </row>
    <row r="226" spans="1:38" s="181" customFormat="1" ht="13.5" thickBot="1">
      <c r="B226" s="188" t="s">
        <v>96</v>
      </c>
      <c r="C226" s="177" t="s">
        <v>78</v>
      </c>
      <c r="D226" s="177" t="s">
        <v>79</v>
      </c>
      <c r="E226" s="177" t="s">
        <v>80</v>
      </c>
      <c r="F226" s="177" t="s">
        <v>81</v>
      </c>
      <c r="G226" s="177" t="s">
        <v>82</v>
      </c>
      <c r="H226" s="177" t="s">
        <v>83</v>
      </c>
      <c r="I226" s="177" t="s">
        <v>84</v>
      </c>
      <c r="J226" s="177" t="s">
        <v>85</v>
      </c>
      <c r="K226" s="177" t="s">
        <v>86</v>
      </c>
      <c r="L226" s="177" t="s">
        <v>87</v>
      </c>
      <c r="M226" s="177" t="s">
        <v>88</v>
      </c>
      <c r="N226" s="177" t="s">
        <v>89</v>
      </c>
      <c r="O226" s="187"/>
      <c r="P226" s="187"/>
      <c r="Q226" s="187"/>
    </row>
    <row r="227" spans="1:38" ht="13.5" thickBot="1">
      <c r="A227"/>
      <c r="B227" s="178"/>
      <c r="C227" s="179"/>
      <c r="D227" s="179"/>
      <c r="E227" s="179"/>
      <c r="F227" s="179"/>
      <c r="G227" s="179"/>
      <c r="H227" s="179"/>
      <c r="I227" s="179"/>
      <c r="J227" s="179"/>
      <c r="K227" s="179"/>
      <c r="L227" s="179"/>
      <c r="M227" s="179"/>
      <c r="N227" s="17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189"/>
      <c r="AK227" s="189"/>
      <c r="AL227" s="189"/>
    </row>
    <row r="228" spans="1:38" ht="13.5" thickBot="1">
      <c r="A228"/>
      <c r="B228" s="178"/>
      <c r="C228" s="179"/>
      <c r="D228" s="179"/>
      <c r="E228" s="179"/>
      <c r="F228" s="179"/>
      <c r="G228" s="179"/>
      <c r="H228" s="179"/>
      <c r="I228" s="179"/>
      <c r="J228" s="179"/>
      <c r="K228" s="179"/>
      <c r="L228" s="179"/>
      <c r="M228" s="179"/>
      <c r="N228" s="17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189"/>
    </row>
    <row r="229" spans="1:38" ht="13.5" thickBot="1">
      <c r="A229"/>
      <c r="B229" s="178"/>
      <c r="C229" s="190"/>
      <c r="D229" s="190"/>
      <c r="E229" s="190"/>
      <c r="F229" s="190"/>
      <c r="G229" s="190"/>
      <c r="H229" s="190"/>
      <c r="I229" s="190"/>
      <c r="J229" s="190"/>
      <c r="K229" s="190"/>
      <c r="L229" s="190"/>
      <c r="M229" s="190"/>
      <c r="N229" s="190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</row>
    <row r="230" spans="1:38" ht="25.5">
      <c r="B230" s="191" t="s">
        <v>97</v>
      </c>
      <c r="C230" s="192">
        <f>SUM(C227:C229,C210)</f>
        <v>0</v>
      </c>
      <c r="D230" s="192">
        <f t="shared" ref="D230:E230" si="36">SUM(D227:D229,D210)</f>
        <v>0</v>
      </c>
      <c r="E230" s="192">
        <f t="shared" si="36"/>
        <v>0</v>
      </c>
      <c r="F230" s="192">
        <f>SUM(F227:F229,F210)</f>
        <v>0</v>
      </c>
      <c r="G230" s="192">
        <f t="shared" ref="G230:N230" si="37">SUM(G227:G229,G210)</f>
        <v>0</v>
      </c>
      <c r="H230" s="192">
        <f t="shared" si="37"/>
        <v>0</v>
      </c>
      <c r="I230" s="192">
        <f t="shared" si="37"/>
        <v>0</v>
      </c>
      <c r="J230" s="192">
        <f t="shared" si="37"/>
        <v>0</v>
      </c>
      <c r="K230" s="192">
        <f t="shared" si="37"/>
        <v>0</v>
      </c>
      <c r="L230" s="192">
        <f t="shared" si="37"/>
        <v>0</v>
      </c>
      <c r="M230" s="192">
        <f t="shared" si="37"/>
        <v>0</v>
      </c>
      <c r="N230" s="192">
        <f t="shared" si="37"/>
        <v>0</v>
      </c>
    </row>
    <row r="231" spans="1:38" s="181" customFormat="1" ht="19.149999999999999" customHeight="1" thickBot="1">
      <c r="C231" s="240" t="s">
        <v>94</v>
      </c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187"/>
      <c r="P231" s="187"/>
      <c r="Q231" s="187"/>
    </row>
    <row r="232" spans="1:38" s="181" customFormat="1" ht="13.5" thickBot="1">
      <c r="B232" s="188" t="s">
        <v>96</v>
      </c>
      <c r="C232" s="177" t="s">
        <v>78</v>
      </c>
      <c r="D232" s="177" t="s">
        <v>79</v>
      </c>
      <c r="E232" s="177" t="s">
        <v>80</v>
      </c>
      <c r="F232" s="177" t="s">
        <v>81</v>
      </c>
      <c r="G232" s="177" t="s">
        <v>82</v>
      </c>
      <c r="H232" s="177" t="s">
        <v>83</v>
      </c>
      <c r="I232" s="177" t="s">
        <v>84</v>
      </c>
      <c r="J232" s="177" t="s">
        <v>85</v>
      </c>
      <c r="K232" s="177" t="s">
        <v>86</v>
      </c>
      <c r="L232" s="177" t="s">
        <v>87</v>
      </c>
      <c r="M232" s="177" t="s">
        <v>88</v>
      </c>
      <c r="N232" s="177" t="s">
        <v>89</v>
      </c>
      <c r="O232" s="187"/>
      <c r="P232" s="187"/>
      <c r="Q232" s="187"/>
    </row>
    <row r="233" spans="1:38" ht="13.5" thickBot="1">
      <c r="A233"/>
      <c r="B233" s="178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7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189"/>
      <c r="AA233" s="189"/>
      <c r="AB233" s="189"/>
      <c r="AC233" s="189"/>
      <c r="AD233" s="189"/>
      <c r="AE233" s="189"/>
      <c r="AF233" s="189"/>
      <c r="AG233" s="189"/>
      <c r="AH233" s="189"/>
      <c r="AI233" s="189"/>
      <c r="AJ233" s="189"/>
      <c r="AK233" s="189"/>
      <c r="AL233" s="189"/>
    </row>
    <row r="234" spans="1:38" ht="13.5" thickBot="1">
      <c r="A234"/>
      <c r="B234" s="178"/>
      <c r="C234" s="179"/>
      <c r="D234" s="179"/>
      <c r="E234" s="179"/>
      <c r="F234" s="179"/>
      <c r="G234" s="179"/>
      <c r="H234" s="179"/>
      <c r="I234" s="179"/>
      <c r="J234" s="179"/>
      <c r="K234" s="179"/>
      <c r="L234" s="179"/>
      <c r="M234" s="179"/>
      <c r="N234" s="17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  <c r="AA234" s="189"/>
      <c r="AB234" s="189"/>
      <c r="AC234" s="189"/>
      <c r="AD234" s="189"/>
      <c r="AE234" s="189"/>
      <c r="AF234" s="189"/>
      <c r="AG234" s="189"/>
      <c r="AH234" s="189"/>
      <c r="AI234" s="189"/>
      <c r="AJ234" s="189"/>
      <c r="AK234" s="189"/>
      <c r="AL234" s="189"/>
    </row>
    <row r="235" spans="1:38" ht="13.5" thickBot="1">
      <c r="A235"/>
      <c r="B235" s="178"/>
      <c r="C235" s="190"/>
      <c r="D235" s="190"/>
      <c r="E235" s="190"/>
      <c r="F235" s="190"/>
      <c r="G235" s="190"/>
      <c r="H235" s="190"/>
      <c r="I235" s="190"/>
      <c r="J235" s="190"/>
      <c r="K235" s="190"/>
      <c r="L235" s="190"/>
      <c r="M235" s="190"/>
      <c r="N235" s="190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  <c r="AA235" s="189"/>
      <c r="AB235" s="189"/>
      <c r="AC235" s="189"/>
      <c r="AD235" s="189"/>
      <c r="AE235" s="189"/>
      <c r="AF235" s="189"/>
      <c r="AG235" s="189"/>
      <c r="AH235" s="189"/>
      <c r="AI235" s="189"/>
      <c r="AJ235" s="189"/>
      <c r="AK235" s="189"/>
      <c r="AL235" s="189"/>
    </row>
    <row r="236" spans="1:38" ht="25.5">
      <c r="B236" s="191" t="s">
        <v>97</v>
      </c>
      <c r="C236" s="192">
        <f>SUM(C233:C235,C215)</f>
        <v>0</v>
      </c>
      <c r="D236" s="192">
        <f t="shared" ref="D236:M236" si="38">SUM(D233:D235,D215)</f>
        <v>0</v>
      </c>
      <c r="E236" s="192">
        <f t="shared" si="38"/>
        <v>0</v>
      </c>
      <c r="F236" s="192">
        <f t="shared" si="38"/>
        <v>0</v>
      </c>
      <c r="G236" s="192">
        <f t="shared" si="38"/>
        <v>0</v>
      </c>
      <c r="H236" s="192">
        <f t="shared" si="38"/>
        <v>0</v>
      </c>
      <c r="I236" s="192">
        <f t="shared" si="38"/>
        <v>0</v>
      </c>
      <c r="J236" s="192">
        <f t="shared" si="38"/>
        <v>0</v>
      </c>
      <c r="K236" s="192">
        <f t="shared" si="38"/>
        <v>0</v>
      </c>
      <c r="L236" s="192">
        <f t="shared" si="38"/>
        <v>0</v>
      </c>
      <c r="M236" s="192">
        <f t="shared" si="38"/>
        <v>0</v>
      </c>
      <c r="N236" s="192">
        <f>SUM(N233:N235,N215)</f>
        <v>0</v>
      </c>
    </row>
  </sheetData>
  <mergeCells count="38">
    <mergeCell ref="C225:N225"/>
    <mergeCell ref="C231:N231"/>
    <mergeCell ref="C187:N187"/>
    <mergeCell ref="C193:N193"/>
    <mergeCell ref="C201:N201"/>
    <mergeCell ref="C206:N206"/>
    <mergeCell ref="C211:N211"/>
    <mergeCell ref="C219:N219"/>
    <mergeCell ref="C181:N181"/>
    <mergeCell ref="C111:N111"/>
    <mergeCell ref="C117:N117"/>
    <mergeCell ref="C125:N125"/>
    <mergeCell ref="C130:N130"/>
    <mergeCell ref="C135:N135"/>
    <mergeCell ref="C143:N143"/>
    <mergeCell ref="C149:N149"/>
    <mergeCell ref="C155:N155"/>
    <mergeCell ref="C163:N163"/>
    <mergeCell ref="C168:N168"/>
    <mergeCell ref="C173:N173"/>
    <mergeCell ref="C105:N105"/>
    <mergeCell ref="C35:N35"/>
    <mergeCell ref="C41:N41"/>
    <mergeCell ref="C49:N49"/>
    <mergeCell ref="C54:N54"/>
    <mergeCell ref="C59:N59"/>
    <mergeCell ref="C67:N67"/>
    <mergeCell ref="C73:N73"/>
    <mergeCell ref="C79:N79"/>
    <mergeCell ref="C87:N87"/>
    <mergeCell ref="C92:N92"/>
    <mergeCell ref="C97:N97"/>
    <mergeCell ref="C29:N29"/>
    <mergeCell ref="B6:I6"/>
    <mergeCell ref="C8:D8"/>
    <mergeCell ref="C11:N11"/>
    <mergeCell ref="C16:N16"/>
    <mergeCell ref="C21:N21"/>
  </mergeCells>
  <pageMargins left="0.7" right="0.7" top="0.75" bottom="0.75" header="0.3" footer="0.3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"/>
  <sheetViews>
    <sheetView view="pageLayout" topLeftCell="A4" zoomScaleNormal="100" workbookViewId="0">
      <selection activeCell="E22" sqref="E22"/>
    </sheetView>
  </sheetViews>
  <sheetFormatPr baseColWidth="10" defaultRowHeight="12.75"/>
  <cols>
    <col min="1" max="1" width="26.28515625" style="23" customWidth="1"/>
    <col min="2" max="2" width="12.85546875" style="23" customWidth="1"/>
    <col min="3" max="3" width="13.140625" style="23" customWidth="1"/>
    <col min="4" max="4" width="18.42578125" style="24" customWidth="1"/>
    <col min="5" max="5" width="22.140625" style="24" customWidth="1"/>
    <col min="6" max="6" width="13" style="23" customWidth="1"/>
    <col min="7" max="7" width="9.7109375" style="23" customWidth="1"/>
    <col min="8" max="8" width="12.42578125" style="23" customWidth="1"/>
    <col min="9" max="9" width="14.5703125" style="23" customWidth="1"/>
  </cols>
  <sheetData>
    <row r="1" spans="1:11" s="9" customFormat="1" ht="22.5" customHeight="1">
      <c r="A1" s="73"/>
      <c r="B1" s="74"/>
      <c r="C1" s="74"/>
      <c r="D1" s="253" t="s">
        <v>37</v>
      </c>
      <c r="E1" s="253"/>
      <c r="F1" s="74"/>
      <c r="G1" s="74"/>
      <c r="H1" s="75"/>
      <c r="I1" s="74"/>
    </row>
    <row r="2" spans="1:11" s="9" customFormat="1" ht="24.75" customHeight="1">
      <c r="A2" s="263" t="s">
        <v>98</v>
      </c>
      <c r="B2" s="263"/>
      <c r="C2" s="263"/>
      <c r="D2" s="263"/>
      <c r="E2" s="263"/>
      <c r="F2" s="263"/>
      <c r="G2" s="263"/>
      <c r="H2" s="263"/>
      <c r="I2" s="263"/>
    </row>
    <row r="3" spans="1:11" s="1" customFormat="1" ht="11.25">
      <c r="A3" s="46"/>
      <c r="B3" s="23"/>
      <c r="C3" s="23"/>
      <c r="D3" s="24"/>
      <c r="E3" s="24"/>
      <c r="F3" s="23"/>
      <c r="G3" s="23"/>
      <c r="H3" s="23"/>
      <c r="I3" s="23"/>
    </row>
    <row r="4" spans="1:11" s="17" customFormat="1" ht="30" customHeight="1">
      <c r="A4" s="265" t="s">
        <v>59</v>
      </c>
      <c r="B4" s="265"/>
      <c r="C4" s="265"/>
      <c r="D4" s="265"/>
      <c r="E4" s="265"/>
      <c r="F4" s="265"/>
      <c r="G4" s="265"/>
      <c r="H4" s="265"/>
      <c r="I4" s="265"/>
    </row>
    <row r="5" spans="1:11" s="17" customFormat="1" ht="15" customHeight="1">
      <c r="A5" s="264" t="s">
        <v>55</v>
      </c>
      <c r="B5" s="264"/>
      <c r="C5" s="264"/>
      <c r="D5" s="264"/>
      <c r="E5" s="264"/>
      <c r="F5" s="264"/>
      <c r="G5" s="264"/>
      <c r="H5" s="264"/>
      <c r="I5" s="264"/>
    </row>
    <row r="6" spans="1:11" s="20" customFormat="1" ht="60" customHeight="1">
      <c r="A6" s="51" t="s">
        <v>38</v>
      </c>
      <c r="B6" s="51" t="s">
        <v>10</v>
      </c>
      <c r="C6" s="51" t="s">
        <v>11</v>
      </c>
      <c r="D6" s="51" t="s">
        <v>12</v>
      </c>
      <c r="E6" s="51" t="s">
        <v>39</v>
      </c>
      <c r="F6" s="51" t="s">
        <v>40</v>
      </c>
      <c r="G6" s="266" t="s">
        <v>41</v>
      </c>
      <c r="H6" s="267"/>
      <c r="I6" s="268"/>
      <c r="J6" s="19"/>
      <c r="K6" s="19"/>
    </row>
    <row r="7" spans="1:11" s="11" customFormat="1" ht="18" customHeight="1">
      <c r="A7" s="52"/>
      <c r="B7" s="60"/>
      <c r="C7" s="61"/>
      <c r="D7" s="38"/>
      <c r="E7" s="53"/>
      <c r="F7" s="62"/>
      <c r="G7" s="256"/>
      <c r="H7" s="257"/>
      <c r="I7" s="258"/>
      <c r="J7" s="13"/>
      <c r="K7" s="13"/>
    </row>
    <row r="8" spans="1:11" s="11" customFormat="1" ht="18" customHeight="1">
      <c r="A8" s="52"/>
      <c r="B8" s="60"/>
      <c r="C8" s="61"/>
      <c r="D8" s="38"/>
      <c r="E8" s="53"/>
      <c r="F8" s="62"/>
      <c r="G8" s="256"/>
      <c r="H8" s="257"/>
      <c r="I8" s="258"/>
      <c r="J8" s="13"/>
      <c r="K8" s="13"/>
    </row>
    <row r="9" spans="1:11" s="11" customFormat="1" ht="18" customHeight="1">
      <c r="A9" s="52"/>
      <c r="B9" s="60"/>
      <c r="C9" s="61"/>
      <c r="D9" s="38"/>
      <c r="E9" s="53"/>
      <c r="F9" s="62"/>
      <c r="G9" s="256"/>
      <c r="H9" s="257"/>
      <c r="I9" s="258"/>
      <c r="J9" s="13"/>
      <c r="K9" s="13"/>
    </row>
    <row r="10" spans="1:11" s="11" customFormat="1" ht="18" customHeight="1">
      <c r="A10" s="52"/>
      <c r="B10" s="60"/>
      <c r="C10" s="61"/>
      <c r="D10" s="38"/>
      <c r="E10" s="53"/>
      <c r="F10" s="62"/>
      <c r="G10" s="256"/>
      <c r="H10" s="257"/>
      <c r="I10" s="258"/>
      <c r="J10" s="13"/>
      <c r="K10" s="13"/>
    </row>
    <row r="11" spans="1:11" s="11" customFormat="1" ht="18" customHeight="1">
      <c r="A11" s="52"/>
      <c r="B11" s="60"/>
      <c r="C11" s="61"/>
      <c r="D11" s="38"/>
      <c r="E11" s="53"/>
      <c r="F11" s="62"/>
      <c r="G11" s="256"/>
      <c r="H11" s="257"/>
      <c r="I11" s="258"/>
      <c r="J11" s="13"/>
      <c r="K11" s="13"/>
    </row>
    <row r="12" spans="1:11" s="11" customFormat="1" ht="18" customHeight="1">
      <c r="A12" s="52"/>
      <c r="B12" s="60"/>
      <c r="C12" s="61"/>
      <c r="D12" s="38"/>
      <c r="E12" s="53"/>
      <c r="F12" s="62"/>
      <c r="G12" s="256"/>
      <c r="H12" s="257"/>
      <c r="I12" s="258"/>
      <c r="J12" s="13"/>
      <c r="K12" s="13"/>
    </row>
    <row r="13" spans="1:11" s="11" customFormat="1" ht="18" customHeight="1">
      <c r="A13" s="52"/>
      <c r="B13" s="60"/>
      <c r="C13" s="61"/>
      <c r="D13" s="38"/>
      <c r="E13" s="53"/>
      <c r="F13" s="62"/>
      <c r="G13" s="256"/>
      <c r="H13" s="257"/>
      <c r="I13" s="258"/>
      <c r="J13" s="13"/>
      <c r="K13" s="13"/>
    </row>
    <row r="14" spans="1:11" s="11" customFormat="1" ht="18" customHeight="1">
      <c r="A14" s="54" t="s">
        <v>0</v>
      </c>
      <c r="B14" s="53"/>
      <c r="C14" s="53"/>
      <c r="D14" s="63"/>
      <c r="E14" s="55">
        <f>SUM(E7:E13)</f>
        <v>0</v>
      </c>
      <c r="F14" s="55">
        <f>SUM(F7:F13)</f>
        <v>0</v>
      </c>
      <c r="G14" s="259"/>
      <c r="H14" s="260"/>
      <c r="I14" s="261"/>
      <c r="J14" s="13"/>
      <c r="K14" s="13"/>
    </row>
    <row r="15" spans="1:11" s="21" customFormat="1" ht="18" customHeight="1" thickBot="1">
      <c r="A15" s="64"/>
      <c r="B15" s="65"/>
      <c r="C15" s="65"/>
      <c r="D15" s="66"/>
      <c r="E15" s="67"/>
      <c r="F15" s="68"/>
      <c r="G15" s="65"/>
      <c r="H15" s="65"/>
      <c r="I15" s="65"/>
      <c r="J15" s="18"/>
      <c r="K15" s="18"/>
    </row>
    <row r="16" spans="1:11" s="11" customFormat="1" ht="15.95" customHeight="1" thickBot="1">
      <c r="A16" s="39"/>
      <c r="B16" s="39"/>
      <c r="C16" s="254" t="s">
        <v>36</v>
      </c>
      <c r="D16" s="254"/>
      <c r="E16" s="254"/>
      <c r="F16" s="255"/>
      <c r="G16" s="39"/>
      <c r="H16" s="43"/>
      <c r="I16" s="39"/>
    </row>
    <row r="17" spans="1:11" s="11" customFormat="1" ht="15.95" customHeight="1">
      <c r="A17" s="39"/>
      <c r="B17" s="39"/>
      <c r="C17" s="58"/>
      <c r="D17" s="58"/>
      <c r="E17" s="58"/>
      <c r="F17" s="58"/>
      <c r="G17" s="39"/>
      <c r="H17" s="69"/>
      <c r="I17" s="39"/>
    </row>
    <row r="18" spans="1:11" s="11" customFormat="1" ht="15.95" customHeight="1">
      <c r="A18" s="39"/>
      <c r="B18" s="39"/>
      <c r="C18" s="58"/>
      <c r="D18" s="58"/>
      <c r="E18" s="58"/>
      <c r="F18" s="58"/>
      <c r="G18" s="39"/>
      <c r="H18" s="69"/>
      <c r="I18" s="39"/>
    </row>
    <row r="19" spans="1:11" s="5" customFormat="1">
      <c r="A19" s="29"/>
      <c r="B19" s="29"/>
      <c r="C19" s="29"/>
      <c r="D19" s="32"/>
      <c r="E19" s="29"/>
      <c r="F19" s="29"/>
      <c r="G19" s="29"/>
      <c r="H19" s="29"/>
      <c r="I19" s="29"/>
      <c r="K19" s="7"/>
    </row>
    <row r="20" spans="1:11" s="16" customFormat="1" ht="15.95" customHeight="1">
      <c r="A20" s="39"/>
      <c r="B20" s="39"/>
      <c r="C20" s="44"/>
      <c r="D20" s="39"/>
      <c r="E20" s="45"/>
      <c r="F20" s="45"/>
      <c r="G20" s="45"/>
      <c r="H20" s="44"/>
      <c r="I20" s="39"/>
      <c r="J20" s="15"/>
      <c r="K20" s="14"/>
    </row>
    <row r="21" spans="1:11" s="11" customFormat="1" ht="15.95" customHeight="1">
      <c r="A21" s="39"/>
      <c r="B21" s="39"/>
      <c r="C21" s="39"/>
      <c r="D21" s="262" t="s">
        <v>35</v>
      </c>
      <c r="E21" s="262"/>
      <c r="F21" s="59"/>
      <c r="G21" s="59"/>
      <c r="H21" s="59"/>
      <c r="I21" s="39"/>
      <c r="J21" s="12"/>
    </row>
  </sheetData>
  <sheetProtection selectLockedCells="1" selectUnlockedCells="1"/>
  <mergeCells count="15">
    <mergeCell ref="D21:E21"/>
    <mergeCell ref="A2:I2"/>
    <mergeCell ref="A5:I5"/>
    <mergeCell ref="A4:I4"/>
    <mergeCell ref="G6:I6"/>
    <mergeCell ref="D1:E1"/>
    <mergeCell ref="C16:F16"/>
    <mergeCell ref="G12:I12"/>
    <mergeCell ref="G13:I13"/>
    <mergeCell ref="G14:I14"/>
    <mergeCell ref="G7:I7"/>
    <mergeCell ref="G8:I8"/>
    <mergeCell ref="G9:I9"/>
    <mergeCell ref="G10:I10"/>
    <mergeCell ref="G11:I11"/>
  </mergeCells>
  <pageMargins left="0.17" right="0.31496062992125984" top="1.3779527559055118" bottom="0.73" header="0.51181102362204722" footer="0.23622047244094491"/>
  <pageSetup paperSize="9" firstPageNumber="0" orientation="landscape" horizontalDpi="300" verticalDpi="300" r:id="rId1"/>
  <headerFooter alignWithMargins="0">
    <oddHeader>&amp;L&amp;G&amp;C&amp;G&amp;R&amp;G</oddHeader>
    <oddFooter>&amp;CAYUDAS A PROYECTOS MOV (recursos humanos)
CUENTA JUSTIFICATIVA&amp;R&amp;"FrutigerNext LT RegularCn,Normal"Pág. 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view="pageLayout" topLeftCell="A4" zoomScaleNormal="100" workbookViewId="0">
      <selection activeCell="F33" sqref="F33"/>
    </sheetView>
  </sheetViews>
  <sheetFormatPr baseColWidth="10" defaultRowHeight="12.75"/>
  <cols>
    <col min="1" max="1" width="26.28515625" style="71" customWidth="1"/>
    <col min="2" max="2" width="12.85546875" style="71" customWidth="1"/>
    <col min="3" max="3" width="9.42578125" style="71" customWidth="1"/>
    <col min="4" max="4" width="13" style="72" customWidth="1"/>
    <col min="5" max="5" width="14.5703125" style="72" customWidth="1"/>
    <col min="6" max="6" width="13.5703125" style="71" customWidth="1"/>
    <col min="7" max="7" width="14.140625" style="72" customWidth="1"/>
    <col min="8" max="8" width="8.85546875" style="72" customWidth="1"/>
    <col min="9" max="9" width="14.5703125" style="72" customWidth="1"/>
    <col min="10" max="10" width="11.140625" style="72" customWidth="1"/>
    <col min="11" max="11" width="14.5703125" style="72" customWidth="1"/>
    <col min="12" max="12" width="17.5703125" style="72" customWidth="1"/>
  </cols>
  <sheetData>
    <row r="1" spans="1:12" s="9" customFormat="1" ht="22.5" customHeight="1">
      <c r="A1" s="73"/>
      <c r="B1" s="74"/>
      <c r="C1" s="74"/>
      <c r="D1" s="73"/>
      <c r="E1" s="73"/>
      <c r="F1" s="253" t="s">
        <v>50</v>
      </c>
      <c r="G1" s="253"/>
      <c r="H1" s="76"/>
      <c r="I1" s="77"/>
      <c r="J1" s="77"/>
      <c r="K1" s="77"/>
      <c r="L1" s="77"/>
    </row>
    <row r="2" spans="1:12" s="9" customFormat="1" ht="24.75" customHeight="1">
      <c r="A2" s="263" t="s">
        <v>43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s="2" customFormat="1" ht="20.100000000000001" customHeight="1">
      <c r="A3" s="221" t="s">
        <v>20</v>
      </c>
      <c r="B3" s="221"/>
      <c r="C3" s="26"/>
      <c r="D3" s="27"/>
      <c r="E3" s="27"/>
      <c r="F3" s="28"/>
      <c r="G3" s="28"/>
      <c r="H3" s="28"/>
      <c r="I3" s="28"/>
      <c r="J3" s="28"/>
      <c r="K3" s="28"/>
      <c r="L3" s="28"/>
    </row>
    <row r="4" spans="1:12" s="2" customFormat="1" ht="20.100000000000001" customHeight="1">
      <c r="A4" s="221" t="s">
        <v>13</v>
      </c>
      <c r="B4" s="221"/>
      <c r="C4" s="222"/>
      <c r="D4" s="223"/>
      <c r="E4" s="223"/>
      <c r="F4" s="223"/>
      <c r="G4" s="223"/>
      <c r="H4" s="223"/>
      <c r="I4" s="223"/>
      <c r="J4" s="223"/>
      <c r="K4" s="224"/>
      <c r="L4" s="28"/>
    </row>
    <row r="5" spans="1:12" s="1" customFormat="1" ht="11.25">
      <c r="A5" s="70"/>
      <c r="B5" s="71"/>
      <c r="C5" s="71"/>
      <c r="D5" s="72"/>
      <c r="E5" s="72"/>
      <c r="F5" s="71"/>
      <c r="G5" s="72"/>
      <c r="H5" s="72"/>
      <c r="I5" s="72"/>
      <c r="J5" s="72"/>
      <c r="K5" s="72"/>
      <c r="L5" s="72"/>
    </row>
    <row r="7" spans="1:12" s="195" customFormat="1" ht="45">
      <c r="A7" s="193" t="s">
        <v>99</v>
      </c>
      <c r="B7" s="193" t="s">
        <v>10</v>
      </c>
      <c r="C7" s="193" t="s">
        <v>11</v>
      </c>
      <c r="D7" s="193" t="s">
        <v>12</v>
      </c>
      <c r="E7" s="193" t="s">
        <v>100</v>
      </c>
      <c r="F7" s="193" t="s">
        <v>44</v>
      </c>
      <c r="G7" s="194" t="s">
        <v>45</v>
      </c>
      <c r="H7" s="194" t="s">
        <v>46</v>
      </c>
      <c r="I7" s="194" t="s">
        <v>47</v>
      </c>
      <c r="J7" s="194" t="s">
        <v>48</v>
      </c>
      <c r="K7" s="193" t="s">
        <v>49</v>
      </c>
    </row>
    <row r="8" spans="1:12" s="199" customFormat="1" ht="11.25">
      <c r="A8" s="196"/>
      <c r="B8" s="196"/>
      <c r="C8" s="196"/>
      <c r="D8" s="196"/>
      <c r="E8" s="196"/>
      <c r="F8" s="197"/>
      <c r="G8" s="197">
        <f>(E8*F8)/100</f>
        <v>0</v>
      </c>
      <c r="H8" s="198"/>
      <c r="I8" s="198" t="e">
        <f>G8/H8</f>
        <v>#DIV/0!</v>
      </c>
      <c r="J8" s="198"/>
      <c r="K8" s="197" t="e">
        <f>I8*J8</f>
        <v>#DIV/0!</v>
      </c>
    </row>
    <row r="9" spans="1:12" s="199" customFormat="1" ht="11.25">
      <c r="A9" s="196"/>
      <c r="B9" s="196"/>
      <c r="C9" s="196"/>
      <c r="D9" s="196"/>
      <c r="E9" s="196"/>
      <c r="F9" s="197"/>
      <c r="G9" s="197">
        <f t="shared" ref="G9:G17" si="0">(E9*F9)/100</f>
        <v>0</v>
      </c>
      <c r="H9" s="198"/>
      <c r="I9" s="198" t="e">
        <f t="shared" ref="I9:I17" si="1">G9/H9</f>
        <v>#DIV/0!</v>
      </c>
      <c r="J9" s="198"/>
      <c r="K9" s="197" t="e">
        <f t="shared" ref="K9:K17" si="2">I9*J9</f>
        <v>#DIV/0!</v>
      </c>
    </row>
    <row r="10" spans="1:12" s="199" customFormat="1" ht="11.25">
      <c r="A10" s="196"/>
      <c r="B10" s="196"/>
      <c r="C10" s="196"/>
      <c r="D10" s="196"/>
      <c r="E10" s="196"/>
      <c r="F10" s="197"/>
      <c r="G10" s="197">
        <f t="shared" si="0"/>
        <v>0</v>
      </c>
      <c r="H10" s="198"/>
      <c r="I10" s="198" t="e">
        <f t="shared" si="1"/>
        <v>#DIV/0!</v>
      </c>
      <c r="J10" s="198"/>
      <c r="K10" s="197" t="e">
        <f t="shared" si="2"/>
        <v>#DIV/0!</v>
      </c>
    </row>
    <row r="11" spans="1:12" s="199" customFormat="1" ht="11.25">
      <c r="A11" s="196"/>
      <c r="B11" s="196"/>
      <c r="C11" s="196"/>
      <c r="D11" s="196"/>
      <c r="E11" s="196"/>
      <c r="F11" s="197"/>
      <c r="G11" s="197">
        <f t="shared" si="0"/>
        <v>0</v>
      </c>
      <c r="H11" s="198"/>
      <c r="I11" s="198" t="e">
        <f t="shared" si="1"/>
        <v>#DIV/0!</v>
      </c>
      <c r="J11" s="198"/>
      <c r="K11" s="197" t="e">
        <f t="shared" si="2"/>
        <v>#DIV/0!</v>
      </c>
    </row>
    <row r="12" spans="1:12" s="199" customFormat="1" ht="11.25">
      <c r="A12" s="196"/>
      <c r="B12" s="196"/>
      <c r="C12" s="196"/>
      <c r="D12" s="196"/>
      <c r="E12" s="196"/>
      <c r="F12" s="197"/>
      <c r="G12" s="197">
        <f t="shared" si="0"/>
        <v>0</v>
      </c>
      <c r="H12" s="198"/>
      <c r="I12" s="198" t="e">
        <f t="shared" si="1"/>
        <v>#DIV/0!</v>
      </c>
      <c r="J12" s="198"/>
      <c r="K12" s="197" t="e">
        <f t="shared" si="2"/>
        <v>#DIV/0!</v>
      </c>
    </row>
    <row r="13" spans="1:12" s="199" customFormat="1" ht="11.25">
      <c r="A13" s="196"/>
      <c r="B13" s="196"/>
      <c r="C13" s="196"/>
      <c r="D13" s="196"/>
      <c r="E13" s="196"/>
      <c r="F13" s="197"/>
      <c r="G13" s="197">
        <f t="shared" si="0"/>
        <v>0</v>
      </c>
      <c r="H13" s="198"/>
      <c r="I13" s="198" t="e">
        <f t="shared" si="1"/>
        <v>#DIV/0!</v>
      </c>
      <c r="J13" s="198"/>
      <c r="K13" s="197" t="e">
        <f t="shared" si="2"/>
        <v>#DIV/0!</v>
      </c>
    </row>
    <row r="14" spans="1:12" s="199" customFormat="1" ht="11.25">
      <c r="A14" s="196"/>
      <c r="B14" s="196"/>
      <c r="C14" s="196"/>
      <c r="D14" s="196"/>
      <c r="E14" s="196"/>
      <c r="F14" s="197"/>
      <c r="G14" s="197">
        <f t="shared" si="0"/>
        <v>0</v>
      </c>
      <c r="H14" s="198"/>
      <c r="I14" s="198" t="e">
        <f t="shared" si="1"/>
        <v>#DIV/0!</v>
      </c>
      <c r="J14" s="198"/>
      <c r="K14" s="197" t="e">
        <f t="shared" si="2"/>
        <v>#DIV/0!</v>
      </c>
    </row>
    <row r="15" spans="1:12" s="199" customFormat="1" ht="11.25">
      <c r="A15" s="196"/>
      <c r="B15" s="196"/>
      <c r="C15" s="196"/>
      <c r="D15" s="196"/>
      <c r="E15" s="196"/>
      <c r="F15" s="197"/>
      <c r="G15" s="197">
        <f t="shared" si="0"/>
        <v>0</v>
      </c>
      <c r="H15" s="198"/>
      <c r="I15" s="198" t="e">
        <f t="shared" si="1"/>
        <v>#DIV/0!</v>
      </c>
      <c r="J15" s="198"/>
      <c r="K15" s="197" t="e">
        <f t="shared" si="2"/>
        <v>#DIV/0!</v>
      </c>
    </row>
    <row r="16" spans="1:12" s="199" customFormat="1" ht="11.25">
      <c r="A16" s="196"/>
      <c r="B16" s="196"/>
      <c r="C16" s="196"/>
      <c r="D16" s="196"/>
      <c r="E16" s="196"/>
      <c r="F16" s="197"/>
      <c r="G16" s="197">
        <f t="shared" si="0"/>
        <v>0</v>
      </c>
      <c r="H16" s="198"/>
      <c r="I16" s="198" t="e">
        <f t="shared" si="1"/>
        <v>#DIV/0!</v>
      </c>
      <c r="J16" s="198"/>
      <c r="K16" s="197" t="e">
        <f t="shared" si="2"/>
        <v>#DIV/0!</v>
      </c>
    </row>
    <row r="17" spans="1:11" s="199" customFormat="1" ht="11.25">
      <c r="A17" s="196"/>
      <c r="B17" s="196"/>
      <c r="C17" s="196"/>
      <c r="D17" s="196"/>
      <c r="E17" s="196"/>
      <c r="F17" s="197"/>
      <c r="G17" s="197">
        <f t="shared" si="0"/>
        <v>0</v>
      </c>
      <c r="H17" s="198"/>
      <c r="I17" s="198" t="e">
        <f t="shared" si="1"/>
        <v>#DIV/0!</v>
      </c>
      <c r="J17" s="198"/>
      <c r="K17" s="197" t="e">
        <f t="shared" si="2"/>
        <v>#DIV/0!</v>
      </c>
    </row>
    <row r="18" spans="1:11" s="204" customFormat="1" ht="18" customHeight="1">
      <c r="A18" s="200" t="s">
        <v>0</v>
      </c>
      <c r="B18" s="201"/>
      <c r="C18" s="201"/>
      <c r="D18" s="202"/>
      <c r="E18" s="203"/>
      <c r="F18" s="203"/>
      <c r="G18" s="203">
        <f>SUM(G8:G17)</f>
        <v>0</v>
      </c>
      <c r="H18" s="202"/>
      <c r="I18" s="202"/>
      <c r="J18" s="202"/>
      <c r="K18" s="203" t="e">
        <f>SUM(K8:K17)</f>
        <v>#DIV/0!</v>
      </c>
    </row>
    <row r="19" spans="1:11" s="20" customFormat="1" ht="18" customHeight="1">
      <c r="A19" s="205"/>
      <c r="B19" s="206"/>
      <c r="C19" s="206"/>
      <c r="D19" s="207"/>
      <c r="E19" s="208"/>
      <c r="F19" s="209"/>
      <c r="G19" s="208"/>
      <c r="H19" s="208"/>
      <c r="I19" s="208"/>
      <c r="J19" s="208"/>
      <c r="K19" s="208"/>
    </row>
    <row r="20" spans="1:11" s="130" customFormat="1" ht="15.95" customHeight="1">
      <c r="A20" s="210"/>
      <c r="B20" s="210"/>
      <c r="C20" s="210"/>
      <c r="D20" s="211"/>
      <c r="E20" s="269" t="s">
        <v>36</v>
      </c>
      <c r="F20" s="269"/>
      <c r="G20" s="269"/>
      <c r="H20" s="270"/>
      <c r="I20" s="212"/>
      <c r="J20" s="212"/>
      <c r="K20" s="212"/>
    </row>
    <row r="21" spans="1:11" s="130" customFormat="1" ht="15.95" customHeight="1">
      <c r="A21" s="210"/>
      <c r="B21" s="210"/>
      <c r="C21" s="213"/>
      <c r="D21" s="213"/>
      <c r="E21" s="213"/>
      <c r="F21" s="213"/>
      <c r="G21" s="212"/>
      <c r="H21" s="214"/>
      <c r="I21" s="212"/>
      <c r="J21" s="212"/>
      <c r="K21" s="212"/>
    </row>
    <row r="22" spans="1:11" s="2" customFormat="1" ht="15.95" customHeight="1">
      <c r="A22" s="210"/>
      <c r="B22" s="210"/>
      <c r="C22" s="215"/>
      <c r="D22" s="210"/>
      <c r="E22" s="216"/>
      <c r="F22" s="216"/>
      <c r="G22" s="217"/>
      <c r="H22" s="218"/>
      <c r="I22" s="212"/>
      <c r="J22" s="212"/>
      <c r="K22" s="212"/>
    </row>
    <row r="23" spans="1:11" s="130" customFormat="1" ht="15.95" customHeight="1">
      <c r="A23" s="210"/>
      <c r="B23" s="210"/>
      <c r="C23" s="210"/>
      <c r="D23" s="210"/>
      <c r="E23" s="271" t="s">
        <v>18</v>
      </c>
      <c r="F23" s="271"/>
      <c r="G23" s="271"/>
      <c r="H23" s="72"/>
      <c r="I23" s="212"/>
      <c r="J23" s="212"/>
      <c r="K23" s="212"/>
    </row>
  </sheetData>
  <sheetProtection selectLockedCells="1" selectUnlockedCells="1"/>
  <mergeCells count="7">
    <mergeCell ref="E20:H20"/>
    <mergeCell ref="E23:G23"/>
    <mergeCell ref="A2:L2"/>
    <mergeCell ref="F1:G1"/>
    <mergeCell ref="A3:B3"/>
    <mergeCell ref="A4:B4"/>
    <mergeCell ref="C4:K4"/>
  </mergeCells>
  <pageMargins left="0.51181102362204722" right="0.31496062992125984" top="1.3779527559055118" bottom="0.62" header="0.51181102362204722" footer="0.23622047244094491"/>
  <pageSetup paperSize="9" scale="82" firstPageNumber="0" orientation="landscape" horizontalDpi="300" verticalDpi="300" r:id="rId1"/>
  <headerFooter alignWithMargins="0">
    <oddHeader>&amp;L&amp;G&amp;C&amp;G&amp;R&amp;G</oddHeader>
    <oddFooter>&amp;CAYUDAS A PROYECTOS MOV (recursos humanos)
CUENTA JUSTIFICATIVA &amp;R&amp;"FrutigerNext LT RegularCn,Normal"Pág.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aa405f5649766606ed2c616f55d1f608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918c19e03f928e44bf56d70d22695d16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MOVILIDAD RECURSOS HUMANOS</PROGRAMA>
    <VIGENTE xmlns="9468cc14-f6fd-4595-bdbd-1f95e1a4be57">false</VIGENTE>
  </documentManagement>
</p:properties>
</file>

<file path=customXml/itemProps1.xml><?xml version="1.0" encoding="utf-8"?>
<ds:datastoreItem xmlns:ds="http://schemas.openxmlformats.org/officeDocument/2006/customXml" ds:itemID="{F0DFB2CA-FDFA-4D56-AD9A-73BF56358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A90A51-FB69-4756-95C8-35A93A247D3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5B43D7E-157A-4F6E-B112-7FF4051C169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417C47-4D83-44F4-BEBA-5DA6A3F4ABFB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9468cc14-f6fd-4595-bdbd-1f95e1a4be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ANEXO III</vt:lpstr>
      <vt:lpstr>ANEXO IV</vt:lpstr>
      <vt:lpstr>TABLA IMPUTACION HORAS PERSONAL</vt:lpstr>
      <vt:lpstr>ANEXO V</vt:lpstr>
      <vt:lpstr>ANEXO VII</vt:lpstr>
      <vt:lpstr>'ANEXO III'!Área_de_impresión</vt:lpstr>
      <vt:lpstr>'ANEXO IV'!Área_de_impresión</vt:lpstr>
      <vt:lpstr>'ANEXO V'!Área_de_impresión</vt:lpstr>
      <vt:lpstr>'ANEXO VII'!Área_de_impresión</vt:lpstr>
      <vt:lpstr>'ANEXO IV'!Texto799</vt:lpstr>
      <vt:lpstr>'ANEXO V'!Texto814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 (recursos humanos)</dc:title>
  <dc:creator>David Díaz Jiménez - IDEPA</dc:creator>
  <cp:lastModifiedBy>David Diaz Jimenez</cp:lastModifiedBy>
  <cp:lastPrinted>2019-07-15T10:59:28Z</cp:lastPrinted>
  <dcterms:created xsi:type="dcterms:W3CDTF">2014-08-01T07:28:02Z</dcterms:created>
  <dcterms:modified xsi:type="dcterms:W3CDTF">2021-12-03T13:08:31Z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José Luis Reduello Díez - IDEPA</vt:lpwstr>
  </property>
  <property fmtid="{D5CDD505-2E9C-101B-9397-08002B2CF9AE}" pid="4" name="display_urn:schemas-microsoft-com:office:office#Author">
    <vt:lpwstr>Engracia Linares Fernández - IDEPA</vt:lpwstr>
  </property>
  <property fmtid="{D5CDD505-2E9C-101B-9397-08002B2CF9AE}" pid="5" name="ContentTypeId">
    <vt:lpwstr>0x010100EBC03DA15D9F974CA5BA99D39F619E2100C18957C53D178F429DCB424A614B4834</vt:lpwstr>
  </property>
</Properties>
</file>