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2.TRANSPARENCIA_PROTECCION_DATOS\AYUDAS_CONCEDIDAS\AFIT\"/>
    </mc:Choice>
  </mc:AlternateContent>
  <xr:revisionPtr revIDLastSave="0" documentId="13_ncr:1_{FC736A46-A0D7-4CF3-8BFA-939E88A477CB}" xr6:coauthVersionLast="46" xr6:coauthVersionMax="46" xr10:uidLastSave="{00000000-0000-0000-0000-000000000000}"/>
  <bookViews>
    <workbookView xWindow="-120" yWindow="-120" windowWidth="25440" windowHeight="15390" xr2:uid="{9055C34D-888D-4DC2-89BB-3F350F51064E}"/>
  </bookViews>
  <sheets>
    <sheet name="Aprobadas_AFIT_2ªConvocat_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J16" i="1"/>
  <c r="K16" i="1"/>
  <c r="H16" i="1"/>
  <c r="E16" i="1"/>
</calcChain>
</file>

<file path=xl/sharedStrings.xml><?xml version="1.0" encoding="utf-8"?>
<sst xmlns="http://schemas.openxmlformats.org/spreadsheetml/2006/main" count="62" uniqueCount="60">
  <si>
    <t>Número Expediente</t>
  </si>
  <si>
    <t>NIF</t>
  </si>
  <si>
    <t>Entidad</t>
  </si>
  <si>
    <t>Finalidad</t>
  </si>
  <si>
    <t>Importe Operación SGR (€)</t>
  </si>
  <si>
    <t>Coste Apertura SGR (€)</t>
  </si>
  <si>
    <t>Coste Total (€)</t>
  </si>
  <si>
    <t>Subvención Aprobada (€)</t>
  </si>
  <si>
    <t>F.Inicio Ejecución</t>
  </si>
  <si>
    <t>F.Fin Ejecución</t>
  </si>
  <si>
    <t>Plazo Amortiz. SGR (meses)</t>
  </si>
  <si>
    <t>Plazo Carencia SGR (meses)</t>
  </si>
  <si>
    <t>Coste Riesgo Vivo SGR (€)</t>
  </si>
  <si>
    <t>Totales:</t>
  </si>
  <si>
    <t>Plazo Acreditación</t>
  </si>
  <si>
    <t>Subvenciones en el marco del programa de Apoyo la Financiación de Proyectos Empresariales para PYMES Turísticas (AFIT)</t>
  </si>
  <si>
    <t>Solicitudes aprobadas Segunda Convocatoria 2020</t>
  </si>
  <si>
    <t xml:space="preserve">IDE/2020/000651 </t>
  </si>
  <si>
    <t xml:space="preserve">1059***** </t>
  </si>
  <si>
    <t xml:space="preserve">MARIA ANGELES VAZQUEZ DEL RIO </t>
  </si>
  <si>
    <t xml:space="preserve">IDE/2020/000829 </t>
  </si>
  <si>
    <t xml:space="preserve">1086***** </t>
  </si>
  <si>
    <t xml:space="preserve">CASA DE ALDEA </t>
  </si>
  <si>
    <t xml:space="preserve">IDE/2020/000850 </t>
  </si>
  <si>
    <t xml:space="preserve">7488***** </t>
  </si>
  <si>
    <t xml:space="preserve">Subvención de costes aval Asturgar para sector turístico. Arcenoyururalinn alojamiento rural. </t>
  </si>
  <si>
    <t xml:space="preserve">IDE/2020/000880 </t>
  </si>
  <si>
    <t xml:space="preserve">5248***** </t>
  </si>
  <si>
    <t>SOLICITUD DE PRESTAMO A ASTURGAR PARA OBTENER CIRCULANTE</t>
  </si>
  <si>
    <t>JOSE LEONARDO ORTEGA ESTEBANEZ</t>
  </si>
  <si>
    <t>PEDRO ALVARO MADRAZO VALERO</t>
  </si>
  <si>
    <t>ANTONIO CARMONA CONTRERAS</t>
  </si>
  <si>
    <t>PROYECTO EMPRESARIAL DE DIVERSIFICACION Y PLAN DE LIQUIDEZ</t>
  </si>
  <si>
    <t xml:space="preserve">IDE/2020/000890 </t>
  </si>
  <si>
    <t xml:space="preserve">0938***** </t>
  </si>
  <si>
    <t xml:space="preserve">JOSEFA SOBERO ASPRON </t>
  </si>
  <si>
    <t>GARANTIZAR LA LIQUIDEZ DE UN NEGOCIO DE HOSTELERIA</t>
  </si>
  <si>
    <t xml:space="preserve">IDE/2020/000898 </t>
  </si>
  <si>
    <t>MARIA CARMEN MUSLERA MERAYO</t>
  </si>
  <si>
    <t>CASA DE ALDEA LINEA DE AYUDAS DESTINADA A LA FINANCIACIÓN Y LIQUIDEZ DE PAGOS DE LA EMPRESA EN TRIMESTRES VENIDEROS</t>
  </si>
  <si>
    <t xml:space="preserve">IDE/2020/000904 </t>
  </si>
  <si>
    <t xml:space="preserve">B52562980 </t>
  </si>
  <si>
    <t xml:space="preserve">RAMIREZ Y UZCATEGUI SL </t>
  </si>
  <si>
    <t xml:space="preserve">Línea COVID-19, Obtención de liquidez por afectación del COVID-19 con el apoyo del Gobierno del Principado de Asturias. </t>
  </si>
  <si>
    <t xml:space="preserve">IDE/2020/000910 </t>
  </si>
  <si>
    <t xml:space="preserve">0943***** </t>
  </si>
  <si>
    <t xml:space="preserve">IVAN GRANDE VALLE </t>
  </si>
  <si>
    <t>COBERTURA RIESGOS ASOCIADOS ACTIVIDAD EMPRESARIAL DERIVADOS DE LA ADOPCION DE MEDIDAS URGENTES POR LOS EFECTOS DEL COVID-19</t>
  </si>
  <si>
    <t xml:space="preserve">IDE/2020/000913 </t>
  </si>
  <si>
    <t xml:space="preserve">7165***** </t>
  </si>
  <si>
    <t>BRUNO CASTAÑON PEREZ</t>
  </si>
  <si>
    <t xml:space="preserve">Financiación para adaptarse  a las nuevas necesidades derivadas del Covid19 y dotar al negocio de liquidez para poder afrontar el año en el que se ha tenido que cerrar por la cuarentena 3 meses y el resto del año se han tenido varias limitaciones más. </t>
  </si>
  <si>
    <t xml:space="preserve">IDE/2020/000920 </t>
  </si>
  <si>
    <t xml:space="preserve">1051***** </t>
  </si>
  <si>
    <t>MANUELA  ESTRADA GARCIA</t>
  </si>
  <si>
    <t xml:space="preserve">IDE/2020/000926 </t>
  </si>
  <si>
    <t xml:space="preserve">B33778861 </t>
  </si>
  <si>
    <t xml:space="preserve">CAÑAS Y SANZ SL </t>
  </si>
  <si>
    <t>SUBVENCION DE LOS COSTES DEL AVAL DE ASTURGAR</t>
  </si>
  <si>
    <t>Total solicitudes aprobadas: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</si>
</sst>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9"/>
      <color theme="3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E69ED-3AC6-4BBD-B538-9AB75D308B6F}">
  <dimension ref="A1:N16"/>
  <sheetViews>
    <sheetView showGridLines="0" showRowColHeaders="0" tabSelected="1" workbookViewId="0">
      <selection activeCell="A3" sqref="A3"/>
    </sheetView>
  </sheetViews>
  <sheetFormatPr baseColWidth="10" defaultRowHeight="15" x14ac:dyDescent="0.25"/>
  <cols>
    <col min="1" max="1" width="16.85546875" customWidth="1"/>
    <col min="3" max="3" width="46.85546875" customWidth="1"/>
    <col min="4" max="4" width="41.28515625" customWidth="1"/>
    <col min="5" max="5" width="12.7109375" bestFit="1" customWidth="1"/>
    <col min="6" max="6" width="9.28515625" style="1" bestFit="1" customWidth="1"/>
    <col min="7" max="7" width="9.5703125" style="1" bestFit="1" customWidth="1"/>
    <col min="8" max="8" width="10.140625" bestFit="1" customWidth="1"/>
    <col min="9" max="9" width="12.28515625" customWidth="1"/>
    <col min="10" max="10" width="11.42578125" style="1" bestFit="1" customWidth="1"/>
    <col min="11" max="11" width="14.140625" style="1" customWidth="1"/>
    <col min="12" max="13" width="11.5703125" style="2" bestFit="1" customWidth="1"/>
    <col min="14" max="14" width="13" style="2" bestFit="1" customWidth="1"/>
  </cols>
  <sheetData>
    <row r="1" spans="1:14" s="9" customFormat="1" ht="11.25" x14ac:dyDescent="0.15">
      <c r="A1" s="3" t="s">
        <v>15</v>
      </c>
      <c r="B1" s="3"/>
      <c r="C1" s="3"/>
      <c r="D1" s="3"/>
      <c r="E1" s="4"/>
      <c r="F1" s="4"/>
      <c r="G1" s="4"/>
      <c r="H1" s="5"/>
      <c r="I1" s="5"/>
      <c r="J1" s="5"/>
    </row>
    <row r="2" spans="1:14" s="9" customFormat="1" ht="11.25" x14ac:dyDescent="0.15">
      <c r="A2" s="3" t="s">
        <v>16</v>
      </c>
      <c r="B2" s="3"/>
      <c r="C2" s="6"/>
      <c r="D2" s="6"/>
      <c r="E2" s="7"/>
      <c r="F2" s="7"/>
      <c r="G2" s="7"/>
      <c r="H2" s="8"/>
      <c r="I2" s="8"/>
      <c r="J2" s="8"/>
    </row>
    <row r="3" spans="1:14" s="9" customFormat="1" ht="11.25" x14ac:dyDescent="0.15">
      <c r="A3" s="6"/>
      <c r="B3" s="6"/>
      <c r="C3" s="6"/>
      <c r="D3" s="6"/>
      <c r="E3" s="7"/>
      <c r="F3" s="7"/>
      <c r="G3" s="7"/>
      <c r="H3" s="8"/>
      <c r="I3" s="8"/>
      <c r="J3" s="8"/>
    </row>
    <row r="4" spans="1:14" s="9" customFormat="1" ht="45" x14ac:dyDescent="0.15">
      <c r="A4" s="10" t="s">
        <v>0</v>
      </c>
      <c r="B4" s="10" t="s">
        <v>1</v>
      </c>
      <c r="C4" s="10" t="s">
        <v>2</v>
      </c>
      <c r="D4" s="10" t="s">
        <v>3</v>
      </c>
      <c r="E4" s="11" t="s">
        <v>4</v>
      </c>
      <c r="F4" s="12" t="s">
        <v>10</v>
      </c>
      <c r="G4" s="12" t="s">
        <v>11</v>
      </c>
      <c r="H4" s="11" t="s">
        <v>5</v>
      </c>
      <c r="I4" s="11" t="s">
        <v>12</v>
      </c>
      <c r="J4" s="11" t="s">
        <v>6</v>
      </c>
      <c r="K4" s="11" t="s">
        <v>7</v>
      </c>
      <c r="L4" s="12" t="s">
        <v>8</v>
      </c>
      <c r="M4" s="12" t="s">
        <v>9</v>
      </c>
      <c r="N4" s="12" t="s">
        <v>14</v>
      </c>
    </row>
    <row r="5" spans="1:14" s="9" customFormat="1" ht="22.5" x14ac:dyDescent="0.15">
      <c r="A5" s="13" t="s">
        <v>17</v>
      </c>
      <c r="B5" s="13" t="s">
        <v>18</v>
      </c>
      <c r="C5" s="13" t="s">
        <v>19</v>
      </c>
      <c r="D5" s="13" t="s">
        <v>28</v>
      </c>
      <c r="E5" s="14">
        <v>17000</v>
      </c>
      <c r="F5" s="15">
        <v>84</v>
      </c>
      <c r="G5" s="15">
        <v>12</v>
      </c>
      <c r="H5" s="14">
        <v>42.5</v>
      </c>
      <c r="I5" s="14">
        <v>695.19</v>
      </c>
      <c r="J5" s="14">
        <v>737.69</v>
      </c>
      <c r="K5" s="14">
        <v>737.69</v>
      </c>
      <c r="L5" s="16">
        <v>43962</v>
      </c>
      <c r="M5" s="16">
        <v>44255</v>
      </c>
      <c r="N5" s="16">
        <v>44344</v>
      </c>
    </row>
    <row r="6" spans="1:14" s="9" customFormat="1" ht="22.5" x14ac:dyDescent="0.15">
      <c r="A6" s="13" t="s">
        <v>20</v>
      </c>
      <c r="B6" s="13" t="s">
        <v>21</v>
      </c>
      <c r="C6" s="13" t="s">
        <v>29</v>
      </c>
      <c r="D6" s="13" t="s">
        <v>22</v>
      </c>
      <c r="E6" s="14">
        <v>10000</v>
      </c>
      <c r="F6" s="15">
        <v>60</v>
      </c>
      <c r="G6" s="15">
        <v>6</v>
      </c>
      <c r="H6" s="14">
        <v>25</v>
      </c>
      <c r="I6" s="14">
        <v>292.25</v>
      </c>
      <c r="J6" s="14">
        <v>317.25</v>
      </c>
      <c r="K6" s="14">
        <v>374.72</v>
      </c>
      <c r="L6" s="16">
        <v>43962</v>
      </c>
      <c r="M6" s="16">
        <v>44255</v>
      </c>
      <c r="N6" s="16">
        <v>44344</v>
      </c>
    </row>
    <row r="7" spans="1:14" s="9" customFormat="1" ht="33.75" x14ac:dyDescent="0.15">
      <c r="A7" s="13" t="s">
        <v>23</v>
      </c>
      <c r="B7" s="13" t="s">
        <v>24</v>
      </c>
      <c r="C7" s="13" t="s">
        <v>30</v>
      </c>
      <c r="D7" s="13" t="s">
        <v>25</v>
      </c>
      <c r="E7" s="14">
        <v>13000</v>
      </c>
      <c r="F7" s="15">
        <v>84</v>
      </c>
      <c r="G7" s="15">
        <v>12</v>
      </c>
      <c r="H7" s="14">
        <v>0</v>
      </c>
      <c r="I7" s="14">
        <v>531.61</v>
      </c>
      <c r="J7" s="14">
        <v>531.61</v>
      </c>
      <c r="K7" s="14">
        <v>531.61</v>
      </c>
      <c r="L7" s="16">
        <v>43962</v>
      </c>
      <c r="M7" s="16">
        <v>44255</v>
      </c>
      <c r="N7" s="16">
        <v>44344</v>
      </c>
    </row>
    <row r="8" spans="1:14" s="9" customFormat="1" ht="22.5" x14ac:dyDescent="0.15">
      <c r="A8" s="13" t="s">
        <v>26</v>
      </c>
      <c r="B8" s="13" t="s">
        <v>27</v>
      </c>
      <c r="C8" s="13" t="s">
        <v>31</v>
      </c>
      <c r="D8" s="13" t="s">
        <v>32</v>
      </c>
      <c r="E8" s="14">
        <v>20000</v>
      </c>
      <c r="F8" s="15">
        <v>84</v>
      </c>
      <c r="G8" s="15">
        <v>12</v>
      </c>
      <c r="H8" s="14">
        <v>50</v>
      </c>
      <c r="I8" s="14">
        <v>817.87</v>
      </c>
      <c r="J8" s="14">
        <v>867.87</v>
      </c>
      <c r="K8" s="14">
        <v>867.87</v>
      </c>
      <c r="L8" s="16">
        <v>43962</v>
      </c>
      <c r="M8" s="16">
        <v>44255</v>
      </c>
      <c r="N8" s="16">
        <v>44344</v>
      </c>
    </row>
    <row r="9" spans="1:14" s="9" customFormat="1" ht="22.5" x14ac:dyDescent="0.15">
      <c r="A9" s="13" t="s">
        <v>33</v>
      </c>
      <c r="B9" s="13" t="s">
        <v>34</v>
      </c>
      <c r="C9" s="13" t="s">
        <v>35</v>
      </c>
      <c r="D9" s="13" t="s">
        <v>36</v>
      </c>
      <c r="E9" s="14">
        <v>20000</v>
      </c>
      <c r="F9" s="15">
        <v>84</v>
      </c>
      <c r="G9" s="15">
        <v>12</v>
      </c>
      <c r="H9" s="14">
        <v>50</v>
      </c>
      <c r="I9" s="14">
        <v>817.87</v>
      </c>
      <c r="J9" s="14">
        <v>867.87</v>
      </c>
      <c r="K9" s="14">
        <v>867.87</v>
      </c>
      <c r="L9" s="16">
        <v>43962</v>
      </c>
      <c r="M9" s="16">
        <v>44255</v>
      </c>
      <c r="N9" s="16">
        <v>44344</v>
      </c>
    </row>
    <row r="10" spans="1:14" s="9" customFormat="1" ht="45" x14ac:dyDescent="0.15">
      <c r="A10" s="13" t="s">
        <v>37</v>
      </c>
      <c r="B10" s="13" t="s">
        <v>21</v>
      </c>
      <c r="C10" s="13" t="s">
        <v>38</v>
      </c>
      <c r="D10" s="13" t="s">
        <v>39</v>
      </c>
      <c r="E10" s="14">
        <v>10000</v>
      </c>
      <c r="F10" s="15">
        <v>84</v>
      </c>
      <c r="G10" s="15">
        <v>12</v>
      </c>
      <c r="H10" s="14">
        <v>25</v>
      </c>
      <c r="I10" s="14">
        <v>408.93</v>
      </c>
      <c r="J10" s="14">
        <v>433.93</v>
      </c>
      <c r="K10" s="14">
        <v>433.93</v>
      </c>
      <c r="L10" s="16">
        <v>43962</v>
      </c>
      <c r="M10" s="16">
        <v>44255</v>
      </c>
      <c r="N10" s="16">
        <v>44344</v>
      </c>
    </row>
    <row r="11" spans="1:14" s="9" customFormat="1" ht="33.75" x14ac:dyDescent="0.15">
      <c r="A11" s="13" t="s">
        <v>40</v>
      </c>
      <c r="B11" s="13" t="s">
        <v>41</v>
      </c>
      <c r="C11" s="13" t="s">
        <v>42</v>
      </c>
      <c r="D11" s="13" t="s">
        <v>43</v>
      </c>
      <c r="E11" s="14">
        <v>19000</v>
      </c>
      <c r="F11" s="15">
        <v>60</v>
      </c>
      <c r="G11" s="15">
        <v>12</v>
      </c>
      <c r="H11" s="14">
        <v>47.5</v>
      </c>
      <c r="I11" s="14">
        <v>601.71</v>
      </c>
      <c r="J11" s="14">
        <v>649.21</v>
      </c>
      <c r="K11" s="14">
        <v>649.20000000000005</v>
      </c>
      <c r="L11" s="16">
        <v>43962</v>
      </c>
      <c r="M11" s="16">
        <v>44255</v>
      </c>
      <c r="N11" s="16">
        <v>44344</v>
      </c>
    </row>
    <row r="12" spans="1:14" s="9" customFormat="1" ht="45" x14ac:dyDescent="0.15">
      <c r="A12" s="13" t="s">
        <v>44</v>
      </c>
      <c r="B12" s="13" t="s">
        <v>45</v>
      </c>
      <c r="C12" s="13" t="s">
        <v>46</v>
      </c>
      <c r="D12" s="13" t="s">
        <v>47</v>
      </c>
      <c r="E12" s="14">
        <v>20000</v>
      </c>
      <c r="F12" s="15">
        <v>84</v>
      </c>
      <c r="G12" s="15">
        <v>12</v>
      </c>
      <c r="H12" s="14">
        <v>50</v>
      </c>
      <c r="I12" s="14">
        <v>817.87</v>
      </c>
      <c r="J12" s="14">
        <v>867.87</v>
      </c>
      <c r="K12" s="14">
        <v>867.87</v>
      </c>
      <c r="L12" s="16">
        <v>43962</v>
      </c>
      <c r="M12" s="16">
        <v>44255</v>
      </c>
      <c r="N12" s="16">
        <v>44344</v>
      </c>
    </row>
    <row r="13" spans="1:14" s="9" customFormat="1" ht="67.5" x14ac:dyDescent="0.15">
      <c r="A13" s="13" t="s">
        <v>48</v>
      </c>
      <c r="B13" s="13" t="s">
        <v>49</v>
      </c>
      <c r="C13" s="13" t="s">
        <v>50</v>
      </c>
      <c r="D13" s="13" t="s">
        <v>51</v>
      </c>
      <c r="E13" s="14">
        <v>15000</v>
      </c>
      <c r="F13" s="15">
        <v>60</v>
      </c>
      <c r="G13" s="15">
        <v>12</v>
      </c>
      <c r="H13" s="14">
        <v>37.5</v>
      </c>
      <c r="I13" s="14">
        <v>475.03</v>
      </c>
      <c r="J13" s="14">
        <v>512.53</v>
      </c>
      <c r="K13" s="14">
        <v>512.53</v>
      </c>
      <c r="L13" s="16">
        <v>43962</v>
      </c>
      <c r="M13" s="16">
        <v>44255</v>
      </c>
      <c r="N13" s="16">
        <v>44344</v>
      </c>
    </row>
    <row r="14" spans="1:14" s="9" customFormat="1" ht="22.5" x14ac:dyDescent="0.15">
      <c r="A14" s="13" t="s">
        <v>52</v>
      </c>
      <c r="B14" s="13" t="s">
        <v>53</v>
      </c>
      <c r="C14" s="13" t="s">
        <v>54</v>
      </c>
      <c r="D14" s="13" t="s">
        <v>32</v>
      </c>
      <c r="E14" s="14">
        <v>10000</v>
      </c>
      <c r="F14" s="15">
        <v>60</v>
      </c>
      <c r="G14" s="15">
        <v>5</v>
      </c>
      <c r="H14" s="14">
        <v>25</v>
      </c>
      <c r="I14" s="14">
        <v>288.7</v>
      </c>
      <c r="J14" s="14">
        <v>313.7</v>
      </c>
      <c r="K14" s="14">
        <v>370.77</v>
      </c>
      <c r="L14" s="16">
        <v>43962</v>
      </c>
      <c r="M14" s="16">
        <v>44255</v>
      </c>
      <c r="N14" s="16">
        <v>44344</v>
      </c>
    </row>
    <row r="15" spans="1:14" s="9" customFormat="1" ht="22.5" x14ac:dyDescent="0.15">
      <c r="A15" s="13" t="s">
        <v>55</v>
      </c>
      <c r="B15" s="13" t="s">
        <v>56</v>
      </c>
      <c r="C15" s="13" t="s">
        <v>57</v>
      </c>
      <c r="D15" s="13" t="s">
        <v>58</v>
      </c>
      <c r="E15" s="14">
        <v>20000</v>
      </c>
      <c r="F15" s="15">
        <v>60</v>
      </c>
      <c r="G15" s="15">
        <v>12</v>
      </c>
      <c r="H15" s="14">
        <v>50</v>
      </c>
      <c r="I15" s="14">
        <v>633.38</v>
      </c>
      <c r="J15" s="14">
        <v>683.38</v>
      </c>
      <c r="K15" s="14">
        <v>683.14</v>
      </c>
      <c r="L15" s="16">
        <v>43962</v>
      </c>
      <c r="M15" s="16">
        <v>44255</v>
      </c>
      <c r="N15" s="16">
        <v>44344</v>
      </c>
    </row>
    <row r="16" spans="1:14" x14ac:dyDescent="0.25">
      <c r="B16" s="18"/>
      <c r="C16" s="18" t="s">
        <v>59</v>
      </c>
      <c r="D16" s="18" t="s">
        <v>13</v>
      </c>
      <c r="E16" s="17">
        <f>SUM(E5:E15)</f>
        <v>174000</v>
      </c>
      <c r="F16" s="19"/>
      <c r="G16" s="19"/>
      <c r="H16" s="17">
        <f>SUM(H5:H15)</f>
        <v>402.5</v>
      </c>
      <c r="I16" s="17">
        <f t="shared" ref="I16:K16" si="0">SUM(I5:I15)</f>
        <v>6380.41</v>
      </c>
      <c r="J16" s="17">
        <f t="shared" si="0"/>
        <v>6782.91</v>
      </c>
      <c r="K16" s="17">
        <f t="shared" si="0"/>
        <v>6897.2</v>
      </c>
      <c r="L16" s="19"/>
      <c r="M16" s="19"/>
      <c r="N16" s="19"/>
    </row>
  </sheetData>
  <mergeCells count="2">
    <mergeCell ref="F16:G16"/>
    <mergeCell ref="L16:N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Aprobadas_AFIT_2ªConvocat_2020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2020-08-17T10:24:17Z</dcterms:created>
  <dcterms:modified xsi:type="dcterms:W3CDTF">2021-01-12T12:35:56Z</dcterms:modified>
</cp:coreProperties>
</file>