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updateLinks="never" codeName="ThisWorkbook" defaultThemeVersion="124226"/>
  <mc:AlternateContent xmlns:mc="http://schemas.openxmlformats.org/markup-compatibility/2006">
    <mc:Choice Requires="x15">
      <x15ac:absPath xmlns:x15ac="http://schemas.microsoft.com/office/spreadsheetml/2010/11/ac" url="U:\TRAMITACIÓN\Escritorio\FORMULARIOS CONVOCATORIAS 2022\MERANET\"/>
    </mc:Choice>
  </mc:AlternateContent>
  <xr:revisionPtr revIDLastSave="0" documentId="8_{858B978F-28F0-4295-B302-C76E762F34CE}" xr6:coauthVersionLast="47" xr6:coauthVersionMax="47" xr10:uidLastSave="{00000000-0000-0000-0000-000000000000}"/>
  <bookViews>
    <workbookView xWindow="-120" yWindow="-120" windowWidth="29040" windowHeight="15840" xr2:uid="{00000000-000D-0000-FFFF-FFFF00000000}"/>
  </bookViews>
  <sheets>
    <sheet name="Datos generales" sheetId="5" r:id="rId1"/>
    <sheet name="Costes a" sheetId="10" r:id="rId2"/>
    <sheet name="Costes b" sheetId="11" r:id="rId3"/>
    <sheet name="Costes c" sheetId="12" r:id="rId4"/>
    <sheet name="Costes d y e" sheetId="13" r:id="rId5"/>
    <sheet name="Costes f" sheetId="15" r:id="rId6"/>
    <sheet name="Costes i, j, k" sheetId="16" r:id="rId7"/>
    <sheet name="Ingresos" sheetId="14" r:id="rId8"/>
    <sheet name="Presupuesto" sheetId="9" r:id="rId9"/>
    <sheet name="Tablas" sheetId="4" state="hidden" r:id="rId10"/>
  </sheets>
  <definedNames>
    <definedName name="_xlnm._FilterDatabase" localSheetId="9" hidden="1">Tablas!$A$337:$C$7021</definedName>
    <definedName name="_xlnm.Print_Area" localSheetId="0">'Datos generales'!$A$2:$AW$111</definedName>
    <definedName name="_xlnm.Print_Area" localSheetId="8">Presupuesto!$A$1:$C$122</definedName>
    <definedName name="CATEGORIA">Tablas!$A$17735:$A$17736</definedName>
    <definedName name="CNAE">Tablas!$A$16678:$A$17687</definedName>
    <definedName name="CONCEJO">Tablas!$A$257:$A$335</definedName>
    <definedName name="FORMA_JURIDICA">Tablas!$A$7030:$A$7033</definedName>
    <definedName name="IAE">Tablas!$A$15470:$A$16676</definedName>
    <definedName name="MUNICIPIO">Tablas!$B$7090:$B$15208</definedName>
    <definedName name="PAIS">Tablas!$A$15211:$A$15459</definedName>
    <definedName name="POBLACION">Tablas!$C$338:$C$7021</definedName>
    <definedName name="PROVINCIA">Tablas!$A$7036:$A$7087</definedName>
    <definedName name="REGION">Tablas!$A$21:$A$254</definedName>
    <definedName name="S3_AMBITOS">Tablas!$A$17697:$A$17700</definedName>
    <definedName name="S3_AREAS">Tablas!$A$17715:$A$17732</definedName>
    <definedName name="S3_SECTOR">Tablas!$A$15462:$A$15467</definedName>
    <definedName name="SI_NO">Tablas!$A$17:$A$18</definedName>
    <definedName name="TAMAÑO_EMPRESA">Tablas!$A$17690:$A$17694</definedName>
    <definedName name="TIPO_BENEFICIARIO">Tablas!$A$7024:$A$7027</definedName>
    <definedName name="TIPO_PROYECTO">Tablas!$A$5:$A$9</definedName>
    <definedName name="X_">Tablas!$B$17:$B$18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0" i="5" l="1"/>
  <c r="AZ10" i="5" s="1"/>
  <c r="AX11" i="5"/>
  <c r="AY11" i="5" s="1"/>
  <c r="AY10" i="5" l="1"/>
  <c r="AZ11" i="5"/>
  <c r="AE51" i="16"/>
  <c r="X51" i="16"/>
  <c r="AR38" i="16"/>
  <c r="AD42" i="10"/>
  <c r="AD64" i="10" s="1"/>
  <c r="AD86" i="10" s="1"/>
  <c r="AD108" i="10" l="1"/>
  <c r="AD152" i="10" l="1"/>
  <c r="AD174" i="10" l="1"/>
  <c r="AD196" i="10" l="1"/>
  <c r="AD218" i="10" l="1"/>
  <c r="A112" i="9" l="1"/>
  <c r="B112" i="9" s="1"/>
  <c r="A111" i="9"/>
  <c r="B111" i="9" s="1"/>
  <c r="A110" i="9"/>
  <c r="B110" i="9" s="1"/>
  <c r="C105" i="9"/>
  <c r="AD27" i="16"/>
  <c r="AI27" i="16"/>
  <c r="AN27" i="16"/>
  <c r="AS28" i="16"/>
  <c r="AD29" i="16"/>
  <c r="AI29" i="16"/>
  <c r="AN29" i="16"/>
  <c r="C117" i="9"/>
  <c r="C118" i="9"/>
  <c r="B118" i="9"/>
  <c r="A118" i="9"/>
  <c r="B117" i="9"/>
  <c r="A117" i="9"/>
  <c r="A106" i="9"/>
  <c r="A105" i="9"/>
  <c r="AL51" i="16"/>
  <c r="C112" i="9" s="1"/>
  <c r="C111" i="9"/>
  <c r="H100" i="9"/>
  <c r="G100" i="9"/>
  <c r="F100" i="9"/>
  <c r="G86" i="9"/>
  <c r="G87" i="9" s="1"/>
  <c r="G88" i="9"/>
  <c r="G89" i="9" s="1"/>
  <c r="G90" i="9" s="1"/>
  <c r="G91" i="9" s="1"/>
  <c r="G92" i="9" s="1"/>
  <c r="G93" i="9" s="1"/>
  <c r="G94" i="9" s="1"/>
  <c r="H86" i="9"/>
  <c r="F86" i="9"/>
  <c r="F87" i="9" s="1"/>
  <c r="G52" i="9"/>
  <c r="G53" i="9" s="1"/>
  <c r="G54" i="9" s="1"/>
  <c r="G55" i="9" s="1"/>
  <c r="G56" i="9" s="1"/>
  <c r="G57" i="9" s="1"/>
  <c r="G58" i="9" s="1"/>
  <c r="G59" i="9" s="1"/>
  <c r="G60" i="9" s="1"/>
  <c r="G61" i="9" s="1"/>
  <c r="G62" i="9" s="1"/>
  <c r="G63" i="9" s="1"/>
  <c r="G64" i="9" s="1"/>
  <c r="G65" i="9" s="1"/>
  <c r="G66" i="9" s="1"/>
  <c r="G67" i="9" s="1"/>
  <c r="G68" i="9" s="1"/>
  <c r="G69" i="9" s="1"/>
  <c r="G70" i="9" s="1"/>
  <c r="G71" i="9" s="1"/>
  <c r="G72" i="9" s="1"/>
  <c r="G73" i="9" s="1"/>
  <c r="G74" i="9" s="1"/>
  <c r="G75" i="9" s="1"/>
  <c r="G76" i="9" s="1"/>
  <c r="G77" i="9" s="1"/>
  <c r="G78" i="9" s="1"/>
  <c r="G79" i="9" s="1"/>
  <c r="G80" i="9" s="1"/>
  <c r="H52" i="9"/>
  <c r="F52" i="9"/>
  <c r="H53" i="9"/>
  <c r="F53" i="9"/>
  <c r="AD57" i="11"/>
  <c r="AD59" i="11"/>
  <c r="H54" i="9"/>
  <c r="F54" i="9"/>
  <c r="F55" i="9" s="1"/>
  <c r="F56" i="9" s="1"/>
  <c r="G14" i="9"/>
  <c r="G15" i="9"/>
  <c r="G16" i="9" s="1"/>
  <c r="G17" i="9" s="1"/>
  <c r="G18" i="9" s="1"/>
  <c r="G19" i="9" s="1"/>
  <c r="G20" i="9" s="1"/>
  <c r="G21" i="9" s="1"/>
  <c r="G22" i="9" s="1"/>
  <c r="H14" i="9"/>
  <c r="H15" i="9" s="1"/>
  <c r="H16" i="9" s="1"/>
  <c r="I14" i="9"/>
  <c r="I15" i="9"/>
  <c r="I16" i="9" s="1"/>
  <c r="I17" i="9"/>
  <c r="I18" i="9" s="1"/>
  <c r="I19" i="9" s="1"/>
  <c r="I20" i="9" s="1"/>
  <c r="I21" i="9" s="1"/>
  <c r="I22" i="9" s="1"/>
  <c r="J14" i="9"/>
  <c r="J15" i="9" s="1"/>
  <c r="J16" i="9"/>
  <c r="J17" i="9" s="1"/>
  <c r="J18" i="9" s="1"/>
  <c r="J19" i="9" s="1"/>
  <c r="J20" i="9" s="1"/>
  <c r="J21" i="9" s="1"/>
  <c r="J22" i="9" s="1"/>
  <c r="K14" i="9"/>
  <c r="K15" i="9"/>
  <c r="K16" i="9" s="1"/>
  <c r="K17" i="9"/>
  <c r="K18" i="9" s="1"/>
  <c r="K19" i="9" s="1"/>
  <c r="K20" i="9" s="1"/>
  <c r="K21" i="9" s="1"/>
  <c r="K22" i="9" s="1"/>
  <c r="F14" i="9"/>
  <c r="F15" i="9" s="1"/>
  <c r="H55" i="9"/>
  <c r="F16" i="9"/>
  <c r="F17" i="9" s="1"/>
  <c r="F18" i="9" s="1"/>
  <c r="F19" i="9" s="1"/>
  <c r="F20" i="9" s="1"/>
  <c r="H56" i="9"/>
  <c r="G28" i="9"/>
  <c r="G29" i="9"/>
  <c r="G30" i="9" s="1"/>
  <c r="G31" i="9"/>
  <c r="G32" i="9" s="1"/>
  <c r="G33" i="9" s="1"/>
  <c r="G34" i="9" s="1"/>
  <c r="G35" i="9" s="1"/>
  <c r="G36" i="9" s="1"/>
  <c r="G37" i="9" s="1"/>
  <c r="G38" i="9" s="1"/>
  <c r="G39" i="9" s="1"/>
  <c r="G40" i="9" s="1"/>
  <c r="G41" i="9" s="1"/>
  <c r="G42" i="9" s="1"/>
  <c r="G43" i="9" s="1"/>
  <c r="G44" i="9" s="1"/>
  <c r="G45" i="9" s="1"/>
  <c r="G46" i="9" s="1"/>
  <c r="H28" i="9"/>
  <c r="F28" i="9"/>
  <c r="F29" i="9"/>
  <c r="F30" i="9" s="1"/>
  <c r="AS381" i="11"/>
  <c r="AN380" i="11"/>
  <c r="AN382" i="11"/>
  <c r="AI380" i="11"/>
  <c r="AI382" i="11"/>
  <c r="AD380" i="11"/>
  <c r="AD382" i="11"/>
  <c r="AS382" i="11" s="1"/>
  <c r="AS362" i="11"/>
  <c r="AN361" i="11"/>
  <c r="AN363" i="11"/>
  <c r="AI361" i="11"/>
  <c r="AI363" i="11"/>
  <c r="AD361" i="11"/>
  <c r="AD363" i="11"/>
  <c r="AS363" i="11" s="1"/>
  <c r="AS343" i="11"/>
  <c r="AN342" i="11"/>
  <c r="AN344" i="11"/>
  <c r="AI342" i="11"/>
  <c r="AI344" i="11"/>
  <c r="AD342" i="11"/>
  <c r="AD344" i="11"/>
  <c r="AS344" i="11" s="1"/>
  <c r="AS324" i="11"/>
  <c r="AN323" i="11"/>
  <c r="AN325" i="11"/>
  <c r="AI323" i="11"/>
  <c r="AI325" i="11"/>
  <c r="AD323" i="11"/>
  <c r="AD325" i="11"/>
  <c r="AS325" i="11" s="1"/>
  <c r="AS305" i="11"/>
  <c r="AN304" i="11"/>
  <c r="AN306" i="11"/>
  <c r="AI304" i="11"/>
  <c r="AI306" i="11"/>
  <c r="AD304" i="11"/>
  <c r="AD306" i="11"/>
  <c r="AS306" i="11" s="1"/>
  <c r="AS286" i="11"/>
  <c r="AN285" i="11"/>
  <c r="AN287" i="11"/>
  <c r="AI285" i="11"/>
  <c r="AI287" i="11"/>
  <c r="AD285" i="11"/>
  <c r="AD287" i="11"/>
  <c r="AS287" i="11" s="1"/>
  <c r="AS267" i="11"/>
  <c r="AN266" i="11"/>
  <c r="AN268" i="11"/>
  <c r="AI266" i="11"/>
  <c r="AI268" i="11"/>
  <c r="AD266" i="11"/>
  <c r="AD268" i="11"/>
  <c r="AS268" i="11" s="1"/>
  <c r="AS248" i="11"/>
  <c r="AN247" i="11"/>
  <c r="AN249" i="11"/>
  <c r="AI247" i="11"/>
  <c r="AI249" i="11"/>
  <c r="AD247" i="11"/>
  <c r="AD249" i="11"/>
  <c r="AS249" i="11" s="1"/>
  <c r="AS229" i="11"/>
  <c r="AN228" i="11"/>
  <c r="AN230" i="11"/>
  <c r="AI228" i="11"/>
  <c r="AI230" i="11"/>
  <c r="AD228" i="11"/>
  <c r="AD230" i="11"/>
  <c r="AS230" i="11" s="1"/>
  <c r="AS210" i="11"/>
  <c r="AN209" i="11"/>
  <c r="AN211" i="11"/>
  <c r="AI209" i="11"/>
  <c r="AI211" i="11"/>
  <c r="AD209" i="11"/>
  <c r="AD211" i="11"/>
  <c r="AS211" i="11" s="1"/>
  <c r="AN190" i="11"/>
  <c r="AI190" i="11"/>
  <c r="AD190" i="11"/>
  <c r="AN171" i="11"/>
  <c r="AI171" i="11"/>
  <c r="AD171" i="11"/>
  <c r="AN152" i="11"/>
  <c r="AI152" i="11"/>
  <c r="AI154" i="11"/>
  <c r="AD152" i="11"/>
  <c r="AD154" i="11" s="1"/>
  <c r="AS154" i="11" s="1"/>
  <c r="AN133" i="11"/>
  <c r="AN135" i="11"/>
  <c r="AI133" i="11"/>
  <c r="AD133" i="11"/>
  <c r="AD135" i="11" s="1"/>
  <c r="AS135" i="11" s="1"/>
  <c r="AN114" i="11"/>
  <c r="AI114" i="11"/>
  <c r="AD114" i="11"/>
  <c r="AN95" i="11"/>
  <c r="AI95" i="11"/>
  <c r="AD95" i="11"/>
  <c r="AN76" i="11"/>
  <c r="AI76" i="11"/>
  <c r="AI78" i="11" s="1"/>
  <c r="AD76" i="11"/>
  <c r="AN57" i="11"/>
  <c r="AN59" i="11" s="1"/>
  <c r="AI57" i="11"/>
  <c r="AN38" i="11"/>
  <c r="AN40" i="11"/>
  <c r="AI38" i="11"/>
  <c r="AD38" i="11"/>
  <c r="AD40" i="11" s="1"/>
  <c r="AN222" i="10"/>
  <c r="AI222" i="10"/>
  <c r="AD222" i="10"/>
  <c r="AS222" i="10" s="1"/>
  <c r="AS221" i="10"/>
  <c r="AN200" i="10"/>
  <c r="AI200" i="10"/>
  <c r="AS200" i="10" s="1"/>
  <c r="AD200" i="10"/>
  <c r="AS199" i="10"/>
  <c r="AN178" i="10"/>
  <c r="AI178" i="10"/>
  <c r="AD178" i="10"/>
  <c r="AS178" i="10" s="1"/>
  <c r="AS177" i="10"/>
  <c r="AN156" i="10"/>
  <c r="AI156" i="10"/>
  <c r="AS156" i="10" s="1"/>
  <c r="AD156" i="10"/>
  <c r="AS155" i="10"/>
  <c r="AN134" i="10"/>
  <c r="AI134" i="10"/>
  <c r="AD134" i="10"/>
  <c r="AS134" i="10" s="1"/>
  <c r="AS133" i="10"/>
  <c r="AN112" i="10"/>
  <c r="AI112" i="10"/>
  <c r="AS112" i="10" s="1"/>
  <c r="AD112" i="10"/>
  <c r="AS111" i="10"/>
  <c r="AN90" i="10"/>
  <c r="AI90" i="10"/>
  <c r="AD90" i="10"/>
  <c r="AS90" i="10" s="1"/>
  <c r="AS89" i="10"/>
  <c r="AN68" i="10"/>
  <c r="AI68" i="10"/>
  <c r="AS68" i="10" s="1"/>
  <c r="AD68" i="10"/>
  <c r="AS67" i="10"/>
  <c r="AN46" i="10"/>
  <c r="AI46" i="10"/>
  <c r="AD46" i="10"/>
  <c r="AS46" i="10" s="1"/>
  <c r="AS45" i="10"/>
  <c r="AS191" i="11"/>
  <c r="AN192" i="11"/>
  <c r="AI192" i="11"/>
  <c r="AD192" i="11"/>
  <c r="AS192" i="11" s="1"/>
  <c r="AS172" i="11"/>
  <c r="AN173" i="11"/>
  <c r="AI173" i="11"/>
  <c r="AS173" i="11" s="1"/>
  <c r="AD173" i="11"/>
  <c r="AS153" i="11"/>
  <c r="AN154" i="11"/>
  <c r="AS134" i="11"/>
  <c r="AI135" i="11"/>
  <c r="AS115" i="11"/>
  <c r="AN116" i="11"/>
  <c r="AI116" i="11"/>
  <c r="AS116" i="11" s="1"/>
  <c r="AD116" i="11"/>
  <c r="AS96" i="11"/>
  <c r="AN97" i="11"/>
  <c r="AI97" i="11"/>
  <c r="AD97" i="11"/>
  <c r="AS97" i="11" s="1"/>
  <c r="AS77" i="11"/>
  <c r="AN78" i="11"/>
  <c r="AD78" i="11"/>
  <c r="AS78" i="11" s="1"/>
  <c r="AS58" i="11"/>
  <c r="AI59" i="11"/>
  <c r="AS39" i="11"/>
  <c r="AI40" i="11"/>
  <c r="AS20" i="11"/>
  <c r="AN19" i="11"/>
  <c r="AN21" i="11" s="1"/>
  <c r="AI19" i="11"/>
  <c r="AI21" i="11" s="1"/>
  <c r="AD19" i="11"/>
  <c r="AD21" i="11" s="1"/>
  <c r="AS21" i="11" s="1"/>
  <c r="AN24" i="10"/>
  <c r="AI24" i="10"/>
  <c r="AD24" i="10"/>
  <c r="AS24" i="10"/>
  <c r="AS23" i="10"/>
  <c r="H57" i="9"/>
  <c r="H58" i="9"/>
  <c r="H59" i="9" s="1"/>
  <c r="H60" i="9" s="1"/>
  <c r="H29" i="9"/>
  <c r="H30" i="9" s="1"/>
  <c r="H31" i="9"/>
  <c r="AS29" i="16"/>
  <c r="C106" i="9" s="1"/>
  <c r="C107" i="9" s="1"/>
  <c r="C119" i="9"/>
  <c r="AS40" i="11"/>
  <c r="C110" i="9"/>
  <c r="F31" i="9"/>
  <c r="F88" i="9"/>
  <c r="H87" i="9"/>
  <c r="AS52" i="16"/>
  <c r="H17" i="9"/>
  <c r="H18" i="9" s="1"/>
  <c r="F57" i="9"/>
  <c r="H88" i="9"/>
  <c r="F89" i="9"/>
  <c r="F90" i="9" s="1"/>
  <c r="F91" i="9" s="1"/>
  <c r="H19" i="9"/>
  <c r="H89" i="9"/>
  <c r="H90" i="9"/>
  <c r="F21" i="9"/>
  <c r="H91" i="9"/>
  <c r="H92" i="9"/>
  <c r="A54" i="9"/>
  <c r="C14" i="9"/>
  <c r="A90" i="9"/>
  <c r="A51" i="9"/>
  <c r="A52" i="9"/>
  <c r="C15" i="9"/>
  <c r="A16" i="9"/>
  <c r="A57" i="9"/>
  <c r="A53" i="9"/>
  <c r="C59" i="9"/>
  <c r="C89" i="9"/>
  <c r="A100" i="9"/>
  <c r="C51" i="9"/>
  <c r="C56" i="9"/>
  <c r="C88" i="9"/>
  <c r="C18" i="9"/>
  <c r="C99" i="9"/>
  <c r="A86" i="9"/>
  <c r="C13" i="9"/>
  <c r="A14" i="9"/>
  <c r="C17" i="9"/>
  <c r="A87" i="9"/>
  <c r="C53" i="9"/>
  <c r="A19" i="9"/>
  <c r="C87" i="9"/>
  <c r="A85" i="9"/>
  <c r="A88" i="9"/>
  <c r="A56" i="9"/>
  <c r="A29" i="9"/>
  <c r="A30" i="9"/>
  <c r="C28" i="9"/>
  <c r="A99" i="9"/>
  <c r="C85" i="9"/>
  <c r="C57" i="9"/>
  <c r="A15" i="9"/>
  <c r="C16" i="9"/>
  <c r="A27" i="9"/>
  <c r="A55" i="9"/>
  <c r="A31" i="9"/>
  <c r="A17" i="9"/>
  <c r="C54" i="9"/>
  <c r="A20" i="9"/>
  <c r="C90" i="9"/>
  <c r="C91" i="9"/>
  <c r="C55" i="9"/>
  <c r="C27" i="9"/>
  <c r="A89" i="9"/>
  <c r="C52" i="9"/>
  <c r="A13" i="9"/>
  <c r="A18" i="9"/>
  <c r="C58" i="9"/>
  <c r="C100" i="9"/>
  <c r="C30" i="9"/>
  <c r="A28" i="9"/>
  <c r="C86" i="9"/>
  <c r="C113" i="9" l="1"/>
  <c r="F92" i="9"/>
  <c r="H20" i="9"/>
  <c r="H32" i="9"/>
  <c r="H61" i="9"/>
  <c r="H93" i="9"/>
  <c r="F22" i="9"/>
  <c r="F58" i="9"/>
  <c r="F32" i="9"/>
  <c r="AS59" i="11"/>
  <c r="B28" i="9"/>
  <c r="B57" i="9"/>
  <c r="B20" i="9"/>
  <c r="B53" i="9"/>
  <c r="B90" i="9"/>
  <c r="B14" i="9"/>
  <c r="B56" i="9"/>
  <c r="B55" i="9"/>
  <c r="B27" i="9"/>
  <c r="B18" i="9"/>
  <c r="B100" i="9"/>
  <c r="B86" i="9"/>
  <c r="B16" i="9"/>
  <c r="B19" i="9"/>
  <c r="B17" i="9"/>
  <c r="B87" i="9"/>
  <c r="B54" i="9"/>
  <c r="B31" i="9"/>
  <c r="B15" i="9"/>
  <c r="B88" i="9"/>
  <c r="B89" i="9"/>
  <c r="B51" i="9"/>
  <c r="C101" i="9"/>
  <c r="B30" i="9"/>
  <c r="B52" i="9"/>
  <c r="B85" i="9"/>
  <c r="B99" i="9"/>
  <c r="B29" i="9"/>
  <c r="B13" i="9"/>
  <c r="C29" i="9"/>
  <c r="C31" i="9"/>
  <c r="A21" i="9"/>
  <c r="C92" i="9"/>
  <c r="C19" i="9"/>
  <c r="A91" i="9"/>
  <c r="C60" i="9"/>
  <c r="A22" i="9"/>
  <c r="B21" i="9" l="1"/>
  <c r="B22" i="9"/>
  <c r="B91" i="9"/>
  <c r="F33" i="9"/>
  <c r="F93" i="9"/>
  <c r="F59" i="9"/>
  <c r="H94" i="9"/>
  <c r="H62" i="9"/>
  <c r="H33" i="9"/>
  <c r="H21" i="9"/>
  <c r="C20" i="9"/>
  <c r="C61" i="9"/>
  <c r="C93" i="9"/>
  <c r="A58" i="9"/>
  <c r="A92" i="9"/>
  <c r="C94" i="9"/>
  <c r="A32" i="9"/>
  <c r="C32" i="9"/>
  <c r="B92" i="9" l="1"/>
  <c r="B32" i="9"/>
  <c r="B58" i="9"/>
  <c r="C95" i="9"/>
  <c r="H22" i="9"/>
  <c r="H34" i="9"/>
  <c r="H63" i="9"/>
  <c r="F60" i="9"/>
  <c r="F94" i="9"/>
  <c r="F34" i="9"/>
  <c r="C21" i="9"/>
  <c r="A59" i="9"/>
  <c r="A93" i="9"/>
  <c r="C33" i="9"/>
  <c r="A33" i="9"/>
  <c r="C22" i="9"/>
  <c r="A94" i="9"/>
  <c r="C62" i="9"/>
  <c r="B93" i="9" l="1"/>
  <c r="B33" i="9"/>
  <c r="B94" i="9"/>
  <c r="B59" i="9"/>
  <c r="C23" i="9"/>
  <c r="F35" i="9"/>
  <c r="F61" i="9"/>
  <c r="H64" i="9"/>
  <c r="H35" i="9"/>
  <c r="A34" i="9"/>
  <c r="A60" i="9"/>
  <c r="C63" i="9"/>
  <c r="C34" i="9"/>
  <c r="B34" i="9" l="1"/>
  <c r="B60" i="9"/>
  <c r="H36" i="9"/>
  <c r="F62" i="9"/>
  <c r="H65" i="9"/>
  <c r="F36" i="9"/>
  <c r="A35" i="9"/>
  <c r="C64" i="9"/>
  <c r="A61" i="9"/>
  <c r="C35" i="9"/>
  <c r="B35" i="9" l="1"/>
  <c r="B61" i="9"/>
  <c r="H37" i="9"/>
  <c r="F37" i="9"/>
  <c r="H66" i="9"/>
  <c r="F63" i="9"/>
  <c r="A62" i="9"/>
  <c r="C36" i="9"/>
  <c r="A36" i="9"/>
  <c r="C65" i="9"/>
  <c r="B36" i="9" l="1"/>
  <c r="B62" i="9"/>
  <c r="F38" i="9"/>
  <c r="H38" i="9"/>
  <c r="F64" i="9"/>
  <c r="H67" i="9"/>
  <c r="A37" i="9"/>
  <c r="C66" i="9"/>
  <c r="A63" i="9"/>
  <c r="C37" i="9"/>
  <c r="B37" i="9" l="1"/>
  <c r="B63" i="9"/>
  <c r="F65" i="9"/>
  <c r="H39" i="9"/>
  <c r="H68" i="9"/>
  <c r="F39" i="9"/>
  <c r="C38" i="9"/>
  <c r="A38" i="9"/>
  <c r="C67" i="9"/>
  <c r="A64" i="9"/>
  <c r="B64" i="9" l="1"/>
  <c r="B38" i="9"/>
  <c r="F40" i="9"/>
  <c r="H69" i="9"/>
  <c r="H40" i="9"/>
  <c r="F66" i="9"/>
  <c r="A65" i="9"/>
  <c r="A39" i="9"/>
  <c r="C68" i="9"/>
  <c r="C39" i="9"/>
  <c r="B65" i="9" l="1"/>
  <c r="B39" i="9"/>
  <c r="F41" i="9"/>
  <c r="F67" i="9"/>
  <c r="H41" i="9"/>
  <c r="H70" i="9"/>
  <c r="A40" i="9"/>
  <c r="C40" i="9"/>
  <c r="C69" i="9"/>
  <c r="A66" i="9"/>
  <c r="B40" i="9" l="1"/>
  <c r="B66" i="9"/>
  <c r="H71" i="9"/>
  <c r="H42" i="9"/>
  <c r="F68" i="9"/>
  <c r="F42" i="9"/>
  <c r="C70" i="9"/>
  <c r="C41" i="9"/>
  <c r="A41" i="9"/>
  <c r="A67" i="9"/>
  <c r="B67" i="9" l="1"/>
  <c r="B41" i="9"/>
  <c r="H43" i="9"/>
  <c r="H72" i="9"/>
  <c r="F43" i="9"/>
  <c r="F69" i="9"/>
  <c r="C42" i="9"/>
  <c r="C71" i="9"/>
  <c r="A42" i="9"/>
  <c r="A68" i="9"/>
  <c r="B42" i="9" l="1"/>
  <c r="B68" i="9"/>
  <c r="H44" i="9"/>
  <c r="F70" i="9"/>
  <c r="F44" i="9"/>
  <c r="H73" i="9"/>
  <c r="C72" i="9"/>
  <c r="C43" i="9"/>
  <c r="A69" i="9"/>
  <c r="A43" i="9"/>
  <c r="B69" i="9" l="1"/>
  <c r="B43" i="9"/>
  <c r="F45" i="9"/>
  <c r="H74" i="9"/>
  <c r="F71" i="9"/>
  <c r="H45" i="9"/>
  <c r="A70" i="9"/>
  <c r="C44" i="9"/>
  <c r="A44" i="9"/>
  <c r="C73" i="9"/>
  <c r="B44" i="9" l="1"/>
  <c r="B70" i="9"/>
  <c r="F46" i="9"/>
  <c r="H46" i="9"/>
  <c r="F72" i="9"/>
  <c r="H75" i="9"/>
  <c r="C74" i="9"/>
  <c r="A71" i="9"/>
  <c r="C46" i="9"/>
  <c r="A46" i="9"/>
  <c r="C45" i="9"/>
  <c r="A45" i="9"/>
  <c r="B46" i="9" l="1"/>
  <c r="B71" i="9"/>
  <c r="C47" i="9"/>
  <c r="B45" i="9"/>
  <c r="F73" i="9"/>
  <c r="H76" i="9"/>
  <c r="C75" i="9"/>
  <c r="A72" i="9"/>
  <c r="B72" i="9" l="1"/>
  <c r="H77" i="9"/>
  <c r="F74" i="9"/>
  <c r="C76" i="9"/>
  <c r="A73" i="9"/>
  <c r="B73" i="9" l="1"/>
  <c r="H78" i="9"/>
  <c r="F75" i="9"/>
  <c r="C77" i="9"/>
  <c r="A74" i="9"/>
  <c r="B74" i="9" l="1"/>
  <c r="F76" i="9"/>
  <c r="H79" i="9"/>
  <c r="C78" i="9"/>
  <c r="A75" i="9"/>
  <c r="B75" i="9" l="1"/>
  <c r="H80" i="9"/>
  <c r="F77" i="9"/>
  <c r="C79" i="9"/>
  <c r="C80" i="9"/>
  <c r="A76" i="9"/>
  <c r="C81" i="9" l="1"/>
  <c r="C121" i="9" s="1"/>
  <c r="B76" i="9"/>
  <c r="F78" i="9"/>
  <c r="A77" i="9"/>
  <c r="B77" i="9" l="1"/>
  <c r="F79" i="9"/>
  <c r="A78" i="9"/>
  <c r="B78" i="9" l="1"/>
  <c r="F80" i="9"/>
  <c r="A80" i="9"/>
  <c r="A79" i="9"/>
  <c r="B79" i="9" l="1"/>
  <c r="B80" i="9"/>
</calcChain>
</file>

<file path=xl/sharedStrings.xml><?xml version="1.0" encoding="utf-8"?>
<sst xmlns="http://schemas.openxmlformats.org/spreadsheetml/2006/main" count="36854" uniqueCount="26919">
  <si>
    <t>Empleo femenino</t>
  </si>
  <si>
    <t>IAE</t>
  </si>
  <si>
    <t>España</t>
  </si>
  <si>
    <t>     </t>
  </si>
  <si>
    <t>X</t>
  </si>
  <si>
    <t>1II</t>
  </si>
  <si>
    <t>PID MODALIDAD 1: INVESTIGACIÓN INDUSTRIAL</t>
  </si>
  <si>
    <t>CC</t>
  </si>
  <si>
    <t>1DE</t>
  </si>
  <si>
    <t>PID MODALIDAD 1: DESARROLLO EXPERIMENTAL</t>
  </si>
  <si>
    <t>2II</t>
  </si>
  <si>
    <t>PID MODALIDAD 2: INVESTIGACIÓN INDUSTRIAL</t>
  </si>
  <si>
    <t>2DE</t>
  </si>
  <si>
    <t>PID MODALIDAD 2: DESARROLLO EXPERIMENTAL</t>
  </si>
  <si>
    <t>2EV</t>
  </si>
  <si>
    <t>PID MODALIDAD 2: ESTUDIOS DE VIABILIDAD TÉCNICA</t>
  </si>
  <si>
    <t>TRA</t>
  </si>
  <si>
    <t>PROYECTOS I+D+i DIFERENCIALES O TRACTORES</t>
  </si>
  <si>
    <t>SAL</t>
  </si>
  <si>
    <t>POLO DE LA SALUD</t>
  </si>
  <si>
    <t>POLO</t>
  </si>
  <si>
    <t>POLO DEL ACERO</t>
  </si>
  <si>
    <t>4.0</t>
  </si>
  <si>
    <t>DIGITALIZACION DE LA INDUSTRIA: INDUSTRIA 4.0</t>
  </si>
  <si>
    <t>BIO</t>
  </si>
  <si>
    <t>SOSTENIBILIDAD, BIOECONOMIA Y MERCADOS AGROALIMENTARIOS</t>
  </si>
  <si>
    <t>INNOVA</t>
  </si>
  <si>
    <t>I+D</t>
  </si>
  <si>
    <t>TRACTORES</t>
  </si>
  <si>
    <t>IA</t>
  </si>
  <si>
    <t>INNOVACIÓN ABIERTA INDUSTRIA 4.0</t>
  </si>
  <si>
    <t>SI_NO</t>
  </si>
  <si>
    <t>NO</t>
  </si>
  <si>
    <t>SI</t>
  </si>
  <si>
    <t>ES</t>
  </si>
  <si>
    <t xml:space="preserve">ESPAÑA </t>
  </si>
  <si>
    <t>ES1</t>
  </si>
  <si>
    <t>NOROESTE</t>
  </si>
  <si>
    <t>ES11</t>
  </si>
  <si>
    <t>GALICIA</t>
  </si>
  <si>
    <t>ES111</t>
  </si>
  <si>
    <t>A Coruña</t>
  </si>
  <si>
    <t>ES112</t>
  </si>
  <si>
    <t>Lugo</t>
  </si>
  <si>
    <t>ES113</t>
  </si>
  <si>
    <t>Ourense</t>
  </si>
  <si>
    <t>ES114</t>
  </si>
  <si>
    <t>Pontevedra</t>
  </si>
  <si>
    <t>ES12</t>
  </si>
  <si>
    <t>PRINCIPADO DE ASTURIAS</t>
  </si>
  <si>
    <t>ES120</t>
  </si>
  <si>
    <t>Asturias</t>
  </si>
  <si>
    <t>ES13</t>
  </si>
  <si>
    <t>CANTABRIA</t>
  </si>
  <si>
    <t>ES130</t>
  </si>
  <si>
    <t>Cantabria</t>
  </si>
  <si>
    <t>ES2</t>
  </si>
  <si>
    <t>NORESTE</t>
  </si>
  <si>
    <t>ES21</t>
  </si>
  <si>
    <t>PAIS VASCO</t>
  </si>
  <si>
    <t>ES211</t>
  </si>
  <si>
    <t>Araba/Álava</t>
  </si>
  <si>
    <t>ES212</t>
  </si>
  <si>
    <t>Gipuzkoa</t>
  </si>
  <si>
    <t>ES213</t>
  </si>
  <si>
    <t>Bizkaia</t>
  </si>
  <si>
    <t>ES22</t>
  </si>
  <si>
    <t>COMUNIDAD FORAL DE NAVARRA</t>
  </si>
  <si>
    <t>ES220</t>
  </si>
  <si>
    <t>Navarra</t>
  </si>
  <si>
    <t>ES23</t>
  </si>
  <si>
    <t>LA RIOJA</t>
  </si>
  <si>
    <t>ES230</t>
  </si>
  <si>
    <t>La Rioja</t>
  </si>
  <si>
    <t>ES24</t>
  </si>
  <si>
    <t>ARAGON</t>
  </si>
  <si>
    <t>ES241</t>
  </si>
  <si>
    <t>Huesca</t>
  </si>
  <si>
    <t>ES242</t>
  </si>
  <si>
    <t>Teruel</t>
  </si>
  <si>
    <t>ES243</t>
  </si>
  <si>
    <t>Zaragoza</t>
  </si>
  <si>
    <t>ES3</t>
  </si>
  <si>
    <t>COMUNIDAD DE MADRID</t>
  </si>
  <si>
    <t>ES30</t>
  </si>
  <si>
    <t>ES300</t>
  </si>
  <si>
    <t>Madrid</t>
  </si>
  <si>
    <t>ES4</t>
  </si>
  <si>
    <t>CENTRO (ES)</t>
  </si>
  <si>
    <t>ES41</t>
  </si>
  <si>
    <t>CASTILLA Y LEON</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</si>
  <si>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</si>
  <si>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</si>
  <si>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</si>
  <si>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</si>
  <si>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</si>
  <si>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</si>
  <si>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</si>
  <si>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</si>
  <si>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</si>
  <si>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</si>
  <si>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</si>
  <si>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</si>
  <si>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</si>
  <si>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</si>
  <si>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</si>
  <si>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</si>
  <si>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</si>
  <si>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</si>
  <si>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t>
  </si>
  <si>
    <t>CASTILLA LA MANCHA</t>
  </si>
  <si>
    <t>ES421</t>
  </si>
  <si>
    <t>Albacete</t>
  </si>
  <si>
    <t>ES422</t>
  </si>
  <si>
    <t>Ciudad Real</t>
  </si>
  <si>
    <t>ES423</t>
  </si>
  <si>
    <t>Cuenca</t>
  </si>
  <si>
    <t>ES424</t>
  </si>
  <si>
    <t>Guadalajara</t>
  </si>
  <si>
    <t>ES425</t>
  </si>
  <si>
    <t>Toledo</t>
  </si>
  <si>
    <t>ES43</t>
  </si>
  <si>
    <t>EXTREMADURA</t>
  </si>
  <si>
    <t>ES431</t>
  </si>
  <si>
    <t>Badajoz</t>
  </si>
  <si>
    <t>ES432</t>
  </si>
  <si>
    <t>Cáceres</t>
  </si>
  <si>
    <t>ES5</t>
  </si>
  <si>
    <t>ESTE</t>
  </si>
  <si>
    <t>ES51</t>
  </si>
  <si>
    <t>CATALUÑA</t>
  </si>
  <si>
    <t>ES511</t>
  </si>
  <si>
    <t>Barcelona</t>
  </si>
  <si>
    <t>ES512</t>
  </si>
  <si>
    <t>Girona</t>
  </si>
  <si>
    <t>ES513</t>
  </si>
  <si>
    <t>Lleida</t>
  </si>
  <si>
    <t>ES514</t>
  </si>
  <si>
    <t>Tarragona</t>
  </si>
  <si>
    <t>ES52</t>
  </si>
  <si>
    <t>COMUNIDAD VALENCIANA</t>
  </si>
  <si>
    <t>ES521</t>
  </si>
  <si>
    <t>Alicante / Alacant</t>
  </si>
  <si>
    <t>ES522</t>
  </si>
  <si>
    <t>Castellón / Castelló</t>
  </si>
  <si>
    <t>ES523</t>
  </si>
  <si>
    <t>Valencia / València</t>
  </si>
  <si>
    <t>ES53</t>
  </si>
  <si>
    <t>ILLES BALEARS</t>
  </si>
  <si>
    <t>ES531</t>
  </si>
  <si>
    <t>Eivissa y Formentera</t>
  </si>
  <si>
    <t>ES532</t>
  </si>
  <si>
    <t>Mallorca</t>
  </si>
  <si>
    <t>ES533</t>
  </si>
  <si>
    <t>Menorca</t>
  </si>
  <si>
    <t>ES6</t>
  </si>
  <si>
    <t>SUR</t>
  </si>
  <si>
    <t>ES61</t>
  </si>
  <si>
    <t>ANDALUCIA</t>
  </si>
  <si>
    <t>ES611</t>
  </si>
  <si>
    <t>Almería</t>
  </si>
  <si>
    <t>ES612</t>
  </si>
  <si>
    <t>Cádiz</t>
  </si>
  <si>
    <t>ES613</t>
  </si>
  <si>
    <t>Córdoba</t>
  </si>
  <si>
    <t>ES614</t>
  </si>
  <si>
    <t>Granada</t>
  </si>
  <si>
    <t>ES615</t>
  </si>
  <si>
    <t>Huelva</t>
  </si>
  <si>
    <t>ES616</t>
  </si>
  <si>
    <t>Jaén</t>
  </si>
  <si>
    <t>ES617</t>
  </si>
  <si>
    <t>Málaga</t>
  </si>
  <si>
    <t>ES618</t>
  </si>
  <si>
    <t>Sevilla</t>
  </si>
  <si>
    <t>ES62</t>
  </si>
  <si>
    <t>REGION DE MURCIA</t>
  </si>
  <si>
    <t>ES620</t>
  </si>
  <si>
    <t>Murcia</t>
  </si>
  <si>
    <t>ES63</t>
  </si>
  <si>
    <t>CIUDAD AUTONOMA DE CEUTA</t>
  </si>
  <si>
    <t>ES630</t>
  </si>
  <si>
    <t>Ceuta</t>
  </si>
  <si>
    <t>ES64</t>
  </si>
  <si>
    <t>CIUDAD AUTONOMA DE MELILLA</t>
  </si>
  <si>
    <t>ES640</t>
  </si>
  <si>
    <t>Melilla</t>
  </si>
  <si>
    <t>ES7</t>
  </si>
  <si>
    <t>CANARIAS</t>
  </si>
  <si>
    <t>ES70</t>
  </si>
  <si>
    <t>ES703</t>
  </si>
  <si>
    <t>El Hierro</t>
  </si>
  <si>
    <t>ES704</t>
  </si>
  <si>
    <t>Fuerteventura</t>
  </si>
  <si>
    <t>ES705</t>
  </si>
  <si>
    <t>Gran Canaria</t>
  </si>
  <si>
    <t>ES706</t>
  </si>
  <si>
    <t>La Gomera</t>
  </si>
  <si>
    <t>ES707</t>
  </si>
  <si>
    <t>La Palma</t>
  </si>
  <si>
    <t>ES708</t>
  </si>
  <si>
    <t>Lanzarote</t>
  </si>
  <si>
    <t>ES709</t>
  </si>
  <si>
    <t>Tenerife</t>
  </si>
  <si>
    <t>ESZ</t>
  </si>
  <si>
    <t>EXTRA-REGIO NUTS 1</t>
  </si>
  <si>
    <t>BE</t>
  </si>
  <si>
    <t xml:space="preserve">BELGIQUE-BELGIË </t>
  </si>
  <si>
    <t>BE1</t>
  </si>
  <si>
    <t>RÉGION DE BRUXELLES-CAPITALE / BRUSSELS HOOFDSTEDELIJK GEWEST</t>
  </si>
  <si>
    <t>BE2</t>
  </si>
  <si>
    <t>VLAAMS GEWEST</t>
  </si>
  <si>
    <t>BE3</t>
  </si>
  <si>
    <t>RÉGION WALLONNE</t>
  </si>
  <si>
    <t>BEZ</t>
  </si>
  <si>
    <t>BG</t>
  </si>
  <si>
    <t>BULGARIA</t>
  </si>
  <si>
    <t>BG3</t>
  </si>
  <si>
    <t>SEVERNA I YUGOIZTOCHNA BULGARIA</t>
  </si>
  <si>
    <t>BG4</t>
  </si>
  <si>
    <t>YUGOZAPADNA I YUZHNA TSENTRALNA BULGARIA</t>
  </si>
  <si>
    <t>BGZ</t>
  </si>
  <si>
    <t>CZ</t>
  </si>
  <si>
    <t>CESKÁ REPUBLIKA</t>
  </si>
  <si>
    <t>CZ0</t>
  </si>
  <si>
    <t>CZZ</t>
  </si>
  <si>
    <t>DK</t>
  </si>
  <si>
    <t>DANMARK</t>
  </si>
  <si>
    <t>DK0</t>
  </si>
  <si>
    <t>DKZ</t>
  </si>
  <si>
    <t>DE</t>
  </si>
  <si>
    <t xml:space="preserve">DEUTSCHLAND </t>
  </si>
  <si>
    <t>DE1</t>
  </si>
  <si>
    <t>BADEN-WÜRTTEMBERG</t>
  </si>
  <si>
    <t>DE2</t>
  </si>
  <si>
    <t>BAYERN</t>
  </si>
  <si>
    <t>DE3</t>
  </si>
  <si>
    <t>BERLIN</t>
  </si>
  <si>
    <t>DE4</t>
  </si>
  <si>
    <t>BRANDENBURG</t>
  </si>
  <si>
    <t>DE5</t>
  </si>
  <si>
    <t>BREMEN</t>
  </si>
  <si>
    <t>DE6</t>
  </si>
  <si>
    <t>HAMBURG</t>
  </si>
  <si>
    <t>DE7</t>
  </si>
  <si>
    <t>HESSEN</t>
  </si>
  <si>
    <t>DE8</t>
  </si>
  <si>
    <t>MECKLENBURG-VORPOMMERN</t>
  </si>
  <si>
    <t>DE9</t>
  </si>
  <si>
    <t>NIEDERSACHSEN</t>
  </si>
  <si>
    <t>DEA</t>
  </si>
  <si>
    <t>NORDRHEIN-WESTFALEN</t>
  </si>
  <si>
    <t>DEB</t>
  </si>
  <si>
    <t>RHEINLAND-PFALZ</t>
  </si>
  <si>
    <t>DEC</t>
  </si>
  <si>
    <t>SAARLAND</t>
  </si>
  <si>
    <t>DED</t>
  </si>
  <si>
    <t>SACHSEN</t>
  </si>
  <si>
    <t>DEE</t>
  </si>
  <si>
    <t>SACHSEN-ANHALT</t>
  </si>
  <si>
    <t>DEF</t>
  </si>
  <si>
    <t>SCHLESWIG-HOLSTEIN</t>
  </si>
  <si>
    <t>DEG</t>
  </si>
  <si>
    <t>THÜRINGEN</t>
  </si>
  <si>
    <t>DEZ</t>
  </si>
  <si>
    <t>EE</t>
  </si>
  <si>
    <t>EESTI</t>
  </si>
  <si>
    <t>EE0</t>
  </si>
  <si>
    <t>EEZ</t>
  </si>
  <si>
    <t>IE</t>
  </si>
  <si>
    <t>IRELAND</t>
  </si>
  <si>
    <t>IE0</t>
  </si>
  <si>
    <t>IEZ</t>
  </si>
  <si>
    <t>EL</t>
  </si>
  <si>
    <t>ELLADA</t>
  </si>
  <si>
    <t>EL3</t>
  </si>
  <si>
    <t>ATTIKI</t>
  </si>
  <si>
    <t>EL4</t>
  </si>
  <si>
    <t>NISIA AIGAIOU, KRITI</t>
  </si>
  <si>
    <t>EL5</t>
  </si>
  <si>
    <t>VOREIA ELLADA</t>
  </si>
  <si>
    <t>EL6</t>
  </si>
  <si>
    <t>KENTRIKI ELLADA</t>
  </si>
  <si>
    <t>ELZ</t>
  </si>
  <si>
    <t>FR</t>
  </si>
  <si>
    <t>FRANCE</t>
  </si>
  <si>
    <t>FR1</t>
  </si>
  <si>
    <t>ÎLE DE FRANCE</t>
  </si>
  <si>
    <t>FR2</t>
  </si>
  <si>
    <t>BASSIN PARISIEN</t>
  </si>
  <si>
    <t>FR3</t>
  </si>
  <si>
    <t>NORD - PAS-DE-CALAIS</t>
  </si>
  <si>
    <t>FR4</t>
  </si>
  <si>
    <t>EST</t>
  </si>
  <si>
    <t>FR5</t>
  </si>
  <si>
    <t>OUEST</t>
  </si>
  <si>
    <t>FR6</t>
  </si>
  <si>
    <t>SUD-OUEST</t>
  </si>
  <si>
    <t>FR7</t>
  </si>
  <si>
    <t>CENTRE-EST</t>
  </si>
  <si>
    <t>FR8</t>
  </si>
  <si>
    <t>MÉDITERRANÉE</t>
  </si>
  <si>
    <t>FRA</t>
  </si>
  <si>
    <t>DÉPARTEMENTS D OUTRE-MER</t>
  </si>
  <si>
    <t>FRZ</t>
  </si>
  <si>
    <t>HR</t>
  </si>
  <si>
    <t>HRVATSKA</t>
  </si>
  <si>
    <t>HR0</t>
  </si>
  <si>
    <t>HRZ</t>
  </si>
  <si>
    <t>IT</t>
  </si>
  <si>
    <t xml:space="preserve">ITALIA </t>
  </si>
  <si>
    <t>ITC</t>
  </si>
  <si>
    <t>NORD-OVEST</t>
  </si>
  <si>
    <t>ITF</t>
  </si>
  <si>
    <t>SUD</t>
  </si>
  <si>
    <t>ITG</t>
  </si>
  <si>
    <t>ISOLE</t>
  </si>
  <si>
    <t>ITH</t>
  </si>
  <si>
    <t>NORD-EST</t>
  </si>
  <si>
    <t>ITI</t>
  </si>
  <si>
    <t>CENTRO (IT)</t>
  </si>
  <si>
    <t>ITZ</t>
  </si>
  <si>
    <t>CY</t>
  </si>
  <si>
    <t>KÝPROS</t>
  </si>
  <si>
    <t>CY0</t>
  </si>
  <si>
    <t>Kýpros</t>
  </si>
  <si>
    <t>CYZ</t>
  </si>
  <si>
    <t>LV</t>
  </si>
  <si>
    <t>LATVIJA</t>
  </si>
  <si>
    <t>LV0</t>
  </si>
  <si>
    <t>LVZ</t>
  </si>
  <si>
    <t>LT</t>
  </si>
  <si>
    <t>LIETUVA</t>
  </si>
  <si>
    <t>LT0</t>
  </si>
  <si>
    <t>LTZ</t>
  </si>
  <si>
    <t>LU</t>
  </si>
  <si>
    <t>LUXEMBOURG</t>
  </si>
  <si>
    <t>LU0</t>
  </si>
  <si>
    <t>LUZ</t>
  </si>
  <si>
    <t>HU</t>
  </si>
  <si>
    <t>MAGYARORSZÁG</t>
  </si>
  <si>
    <t>HU1</t>
  </si>
  <si>
    <t>KÖZÉP-MAGYARORSZÁG</t>
  </si>
  <si>
    <t>HU2</t>
  </si>
  <si>
    <t>DUNÁNTÚL</t>
  </si>
  <si>
    <t>HU3</t>
  </si>
  <si>
    <t>ALFÖLD ÉS ÉSZAK</t>
  </si>
  <si>
    <t>HUZ</t>
  </si>
  <si>
    <t>MT</t>
  </si>
  <si>
    <t>MALTA</t>
  </si>
  <si>
    <t>MT0</t>
  </si>
  <si>
    <t>MTZ</t>
  </si>
  <si>
    <t>NL</t>
  </si>
  <si>
    <t xml:space="preserve">NEDERLAND </t>
  </si>
  <si>
    <t>NL1</t>
  </si>
  <si>
    <t>NOORD-NEDERLAND</t>
  </si>
  <si>
    <t>NL2</t>
  </si>
  <si>
    <t>OOST-NEDERLAND</t>
  </si>
  <si>
    <t>NL3</t>
  </si>
  <si>
    <t>WEST-NEDERLAND</t>
  </si>
  <si>
    <t>NL4</t>
  </si>
  <si>
    <t>ZUID-NEDERLAND</t>
  </si>
  <si>
    <t>NLZ</t>
  </si>
  <si>
    <t>AT</t>
  </si>
  <si>
    <t>ÖSTERREICH</t>
  </si>
  <si>
    <t>AT1</t>
  </si>
  <si>
    <t>OSTÖSTERREICH</t>
  </si>
  <si>
    <t>AT2</t>
  </si>
  <si>
    <t>SÜDÖSTERREICH</t>
  </si>
  <si>
    <t>AT3</t>
  </si>
  <si>
    <t>WESTÖSTERREICH</t>
  </si>
  <si>
    <t>ATZ</t>
  </si>
  <si>
    <t>PL</t>
  </si>
  <si>
    <t>POLSKA</t>
  </si>
  <si>
    <t>PL1</t>
  </si>
  <si>
    <t>REGION CENTRALNY</t>
  </si>
  <si>
    <t>PL2</t>
  </si>
  <si>
    <t>REGION POLUDNIOWY</t>
  </si>
  <si>
    <t>PL3</t>
  </si>
  <si>
    <t>REGION WSCHODNI</t>
  </si>
  <si>
    <t>PL4</t>
  </si>
  <si>
    <t>REGION PÓLNOCNO-ZACHODNI</t>
  </si>
  <si>
    <t>PL5</t>
  </si>
  <si>
    <t>REGION POLUDNIOWO-ZACHODNI</t>
  </si>
  <si>
    <t>PL6</t>
  </si>
  <si>
    <t>REGION PÓLNOCNY</t>
  </si>
  <si>
    <t>PLZ</t>
  </si>
  <si>
    <t>PT</t>
  </si>
  <si>
    <t>PORTUGAL</t>
  </si>
  <si>
    <t>PT1</t>
  </si>
  <si>
    <t>CONTINENTE</t>
  </si>
  <si>
    <t>PT2</t>
  </si>
  <si>
    <t>REGIÃO AUTÓNOMA DOS AÇORES</t>
  </si>
  <si>
    <t>PT3</t>
  </si>
  <si>
    <t>REGIÃO AUTÓNOMA DA MADEIRA</t>
  </si>
  <si>
    <t>PTZ</t>
  </si>
  <si>
    <t>RO</t>
  </si>
  <si>
    <t>ROMÂNIA</t>
  </si>
  <si>
    <t>RO1</t>
  </si>
  <si>
    <t>MACROREGIUNEA UNU</t>
  </si>
  <si>
    <t>RO2</t>
  </si>
  <si>
    <t>MACROREGIUNEA DOI</t>
  </si>
  <si>
    <t>RO3</t>
  </si>
  <si>
    <t>MACROREGIUNEA TREI</t>
  </si>
  <si>
    <t>RO4</t>
  </si>
  <si>
    <t>MACROREGIUNEA PATRU</t>
  </si>
  <si>
    <t>ROZ</t>
  </si>
  <si>
    <t>SLOVENIJA</t>
  </si>
  <si>
    <t>SI0</t>
  </si>
  <si>
    <t>SIZ</t>
  </si>
  <si>
    <t>SK</t>
  </si>
  <si>
    <t>SLOVENSKO</t>
  </si>
  <si>
    <t>SK0</t>
  </si>
  <si>
    <t>SKZ</t>
  </si>
  <si>
    <t>FI</t>
  </si>
  <si>
    <t>SUOMI / FINLAND</t>
  </si>
  <si>
    <t>FI1</t>
  </si>
  <si>
    <t>MANNER-SUOMI</t>
  </si>
  <si>
    <t>FI2</t>
  </si>
  <si>
    <t>ÅLAND</t>
  </si>
  <si>
    <t>FIZ</t>
  </si>
  <si>
    <t>SE</t>
  </si>
  <si>
    <t>SVERIGE</t>
  </si>
  <si>
    <t>SE1</t>
  </si>
  <si>
    <t>ÖSTRA SVERIGE</t>
  </si>
  <si>
    <t>SE2</t>
  </si>
  <si>
    <t>SÖDRA SVERIGE</t>
  </si>
  <si>
    <t>SE3</t>
  </si>
  <si>
    <t>NORRA SVERIGE</t>
  </si>
  <si>
    <t>SEZ</t>
  </si>
  <si>
    <t>UK</t>
  </si>
  <si>
    <t>UNITED KINGDOM</t>
  </si>
  <si>
    <t>UKC</t>
  </si>
  <si>
    <t>NORTH EAST (ENGLAND)</t>
  </si>
  <si>
    <t>UKD</t>
  </si>
  <si>
    <t>NORTH WEST (ENGLAND)</t>
  </si>
  <si>
    <t>UKE</t>
  </si>
  <si>
    <t>YORKSHIRE AND THE HUMBER</t>
  </si>
  <si>
    <t>UKF</t>
  </si>
  <si>
    <t>EAST MIDLANDS (ENGLAND)</t>
  </si>
  <si>
    <t>UKG</t>
  </si>
  <si>
    <t>WEST MIDLANDS (ENGLAND)</t>
  </si>
  <si>
    <t>UKH</t>
  </si>
  <si>
    <t>EAST OF ENGLAND</t>
  </si>
  <si>
    <t>UKI</t>
  </si>
  <si>
    <t>LONDON</t>
  </si>
  <si>
    <t>UKJ</t>
  </si>
  <si>
    <t>SOUTH EAST (ENGLAND)</t>
  </si>
  <si>
    <t>UKK</t>
  </si>
  <si>
    <t>SOUTH WEST (ENGLAND)</t>
  </si>
  <si>
    <t>UKL</t>
  </si>
  <si>
    <t>WALES</t>
  </si>
  <si>
    <t>UKM</t>
  </si>
  <si>
    <t>SCOTLAND</t>
  </si>
  <si>
    <t>UKN</t>
  </si>
  <si>
    <t>NORTHERN IRELAND</t>
  </si>
  <si>
    <t>UKZ</t>
  </si>
  <si>
    <t>XXX</t>
  </si>
  <si>
    <t>Regiones o países no europeos, no contemplados en NUTS</t>
  </si>
  <si>
    <t>XXXX</t>
  </si>
  <si>
    <t>TODO EL MUNDO</t>
  </si>
  <si>
    <t>REGION</t>
  </si>
  <si>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</si>
  <si>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</si>
  <si>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</si>
  <si>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</si>
  <si>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</si>
  <si>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</si>
  <si>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</si>
  <si>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</si>
  <si>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</si>
  <si>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</si>
  <si>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</si>
  <si>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</si>
  <si>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</si>
  <si>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</si>
  <si>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</si>
  <si>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</si>
  <si>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</si>
  <si>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</si>
  <si>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</si>
  <si>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</si>
  <si>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</si>
  <si>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</si>
  <si>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</si>
  <si>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</si>
  <si>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</si>
  <si>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</si>
  <si>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</si>
  <si>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</si>
  <si>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</si>
  <si>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</si>
  <si>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</si>
  <si>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</si>
  <si>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</si>
  <si>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</si>
  <si>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</si>
  <si>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</si>
  <si>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</si>
  <si>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</si>
  <si>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</si>
  <si>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</si>
  <si>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</si>
  <si>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</si>
  <si>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</si>
  <si>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</si>
  <si>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</si>
  <si>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</si>
  <si>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</si>
  <si>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</si>
  <si>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</si>
  <si>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</si>
  <si>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</si>
  <si>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</si>
  <si>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</si>
  <si>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</si>
  <si>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</si>
  <si>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</si>
  <si>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</si>
  <si>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</si>
  <si>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</si>
  <si>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</si>
  <si>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</si>
  <si>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</si>
  <si>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</si>
  <si>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</si>
  <si>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</si>
  <si>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</si>
  <si>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</si>
  <si>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</si>
  <si>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</si>
  <si>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</si>
  <si>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</si>
  <si>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</si>
  <si>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</si>
  <si>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</si>
  <si>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</si>
  <si>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</si>
  <si>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</si>
  <si>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</si>
  <si>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t>Varios Municipios</t>
  </si>
  <si>
    <t>MUNICIPIO</t>
  </si>
  <si>
    <t>ID</t>
  </si>
  <si>
    <t>TRABACES</t>
  </si>
  <si>
    <t>VALLE, EL</t>
  </si>
  <si>
    <t>VILLAR DE CASTANEDO</t>
  </si>
  <si>
    <t>VILLAFRONTÚ</t>
  </si>
  <si>
    <t>BALDEDO</t>
  </si>
  <si>
    <t>BERDUCEDO</t>
  </si>
  <si>
    <t>CABAÑAS, LAS</t>
  </si>
  <si>
    <t>CASTELLO</t>
  </si>
  <si>
    <t>GRANDERA, LA</t>
  </si>
  <si>
    <t>TRAPA</t>
  </si>
  <si>
    <t>TEIJEDO</t>
  </si>
  <si>
    <t>FIGUERINA, LA</t>
  </si>
  <si>
    <t>CORONDEÑO</t>
  </si>
  <si>
    <t>CASTRO, EL</t>
  </si>
  <si>
    <t>TRELLOPICO</t>
  </si>
  <si>
    <t>COMBA</t>
  </si>
  <si>
    <t>FORNIELLAS</t>
  </si>
  <si>
    <t>FUENTES</t>
  </si>
  <si>
    <t>FOLGUERIZA, LA</t>
  </si>
  <si>
    <t>CELÓN</t>
  </si>
  <si>
    <t>PUMAR</t>
  </si>
  <si>
    <t>VEGA DE TRUELLES, LA</t>
  </si>
  <si>
    <t>CARCEDO DE LAGO</t>
  </si>
  <si>
    <t>CARCEDO DE LOMES</t>
  </si>
  <si>
    <t>PUENTE DE LINARES</t>
  </si>
  <si>
    <t>LINARES</t>
  </si>
  <si>
    <t>ARGANZÚA</t>
  </si>
  <si>
    <t>VILLARDEJUSTO</t>
  </si>
  <si>
    <t>SAN PEDRO</t>
  </si>
  <si>
    <t>MONTEFURADO</t>
  </si>
  <si>
    <t>LAGO</t>
  </si>
  <si>
    <t>CASTANEDO</t>
  </si>
  <si>
    <t>ROZA, LA</t>
  </si>
  <si>
    <t>REIGADA, LA</t>
  </si>
  <si>
    <t>POLA DE ALLANDE</t>
  </si>
  <si>
    <t>PEÑASEITA</t>
  </si>
  <si>
    <t>PEÑABLANCA</t>
  </si>
  <si>
    <t>MAZO, EL</t>
  </si>
  <si>
    <t>FRESNEDO</t>
  </si>
  <si>
    <t>FERROY</t>
  </si>
  <si>
    <t>COLOBREDO</t>
  </si>
  <si>
    <t>SAN EMILIANO</t>
  </si>
  <si>
    <t>QUINTANA, LA</t>
  </si>
  <si>
    <t>MURIAS</t>
  </si>
  <si>
    <t>FRESNEDO DE SAN EMILIANO</t>
  </si>
  <si>
    <t>EMA</t>
  </si>
  <si>
    <t>BUSLAVÍN</t>
  </si>
  <si>
    <t>BOJO</t>
  </si>
  <si>
    <t>BEVERASO</t>
  </si>
  <si>
    <t>VALBONA</t>
  </si>
  <si>
    <t>CIMADEVILLA</t>
  </si>
  <si>
    <t>CERECEDA</t>
  </si>
  <si>
    <t>CALEYO</t>
  </si>
  <si>
    <t>PARAJAS</t>
  </si>
  <si>
    <t>ARGANCINAS</t>
  </si>
  <si>
    <t>TARALLÉ</t>
  </si>
  <si>
    <t>OTERO</t>
  </si>
  <si>
    <t>LOMES</t>
  </si>
  <si>
    <t>LLANECES</t>
  </si>
  <si>
    <t>IS</t>
  </si>
  <si>
    <t>CALEYO, EL</t>
  </si>
  <si>
    <t>CABRAL</t>
  </si>
  <si>
    <t>BUSTEL</t>
  </si>
  <si>
    <t>BENDÓN</t>
  </si>
  <si>
    <t>ARBEYALES</t>
  </si>
  <si>
    <t>VILLADECABO</t>
  </si>
  <si>
    <t>VALLINAS</t>
  </si>
  <si>
    <t>PARADAS</t>
  </si>
  <si>
    <t>FURADA, LA</t>
  </si>
  <si>
    <t>ENGERTAL, EL</t>
  </si>
  <si>
    <t>CORNOLLO</t>
  </si>
  <si>
    <t>COBA</t>
  </si>
  <si>
    <t>BUSVIDAL</t>
  </si>
  <si>
    <t>AGUANES</t>
  </si>
  <si>
    <t>VALLINADOSA</t>
  </si>
  <si>
    <t>SELLÓN, EL</t>
  </si>
  <si>
    <t>PRADIELLA</t>
  </si>
  <si>
    <t>PRADA</t>
  </si>
  <si>
    <t>CARBALLEDO</t>
  </si>
  <si>
    <t>VILLANUEVA</t>
  </si>
  <si>
    <t>VILLALAÍN</t>
  </si>
  <si>
    <t>SAN SALVADOR</t>
  </si>
  <si>
    <t>FONTETA</t>
  </si>
  <si>
    <t>COLLADA</t>
  </si>
  <si>
    <t>BUSTAREL</t>
  </si>
  <si>
    <t>VILLAVERDE</t>
  </si>
  <si>
    <t>SANTA EULALIA</t>
  </si>
  <si>
    <t>PERUYEDA</t>
  </si>
  <si>
    <t>LANTIGO</t>
  </si>
  <si>
    <t>ABANIELLA</t>
  </si>
  <si>
    <t>VILLAVASER</t>
  </si>
  <si>
    <t>RIOVENA</t>
  </si>
  <si>
    <t>PINIELLA</t>
  </si>
  <si>
    <t>FIGUERAS</t>
  </si>
  <si>
    <t>VILLAR DE SAPOS</t>
  </si>
  <si>
    <t>SELCE</t>
  </si>
  <si>
    <t>ALMOÑO</t>
  </si>
  <si>
    <t>VILLAGRUFE</t>
  </si>
  <si>
    <t>TAMUÑO</t>
  </si>
  <si>
    <t>SANTULLANO</t>
  </si>
  <si>
    <t>BARRAS</t>
  </si>
  <si>
    <t>VILLASONTE</t>
  </si>
  <si>
    <t>TREMADO</t>
  </si>
  <si>
    <t>SAN MARTÍN DEL VALLEDOR</t>
  </si>
  <si>
    <t>SALCEDO</t>
  </si>
  <si>
    <t>RUBIEIRO</t>
  </si>
  <si>
    <t>ROBLEDO</t>
  </si>
  <si>
    <t>PROVO, EL</t>
  </si>
  <si>
    <t>SANTA COLOMA</t>
  </si>
  <si>
    <t>REBOLLO, EL</t>
  </si>
  <si>
    <t>PONTENOVA</t>
  </si>
  <si>
    <t>PORQUERA, LA</t>
  </si>
  <si>
    <t>PENOUTA</t>
  </si>
  <si>
    <t>MURIELLOS</t>
  </si>
  <si>
    <t>MONÓN</t>
  </si>
  <si>
    <t>MERES</t>
  </si>
  <si>
    <t>ARMENANDE</t>
  </si>
  <si>
    <t>SAN MARTÍN DE BEDULEDO</t>
  </si>
  <si>
    <t>PRESNAS</t>
  </si>
  <si>
    <t>PLANTAO, EL</t>
  </si>
  <si>
    <t>BUSTANTIGO</t>
  </si>
  <si>
    <t>NOCEDA</t>
  </si>
  <si>
    <t>IBOYO</t>
  </si>
  <si>
    <t>SAN ANTONIO</t>
  </si>
  <si>
    <t>COLLADA, LA</t>
  </si>
  <si>
    <t>CABAÑAQUINTA</t>
  </si>
  <si>
    <t>ROTELLA, LA</t>
  </si>
  <si>
    <t>PROVÍA, LA</t>
  </si>
  <si>
    <t>PENA, LA</t>
  </si>
  <si>
    <t>CARRERALLANA</t>
  </si>
  <si>
    <t>BUSTILLÉ</t>
  </si>
  <si>
    <t>BOO</t>
  </si>
  <si>
    <t>BELLO</t>
  </si>
  <si>
    <t>RÍO CABO</t>
  </si>
  <si>
    <t>PALOMAR, LA</t>
  </si>
  <si>
    <t>OROZAZ</t>
  </si>
  <si>
    <t>ESTRULLONES</t>
  </si>
  <si>
    <t>CASTAÑEDO</t>
  </si>
  <si>
    <t>ACEBEDO</t>
  </si>
  <si>
    <t>TABLIZO</t>
  </si>
  <si>
    <t>SERRAPIO</t>
  </si>
  <si>
    <t>QUINTANAS, LAS</t>
  </si>
  <si>
    <t>LLANANZANES</t>
  </si>
  <si>
    <t>CASOMERA</t>
  </si>
  <si>
    <t>LEGALIDAD QUINTO</t>
  </si>
  <si>
    <t>LEGALIDAD TERCERO</t>
  </si>
  <si>
    <t>LEGALIDAD</t>
  </si>
  <si>
    <t>TEJERA, LA</t>
  </si>
  <si>
    <t>TARANCÓN, EL</t>
  </si>
  <si>
    <t>SINARIEGO</t>
  </si>
  <si>
    <t>PRIMAYOR, LA</t>
  </si>
  <si>
    <t>CONFORCADA, LA</t>
  </si>
  <si>
    <t>CASETA, LA</t>
  </si>
  <si>
    <t>CASCAYERA, LA</t>
  </si>
  <si>
    <t>CASANUEVA</t>
  </si>
  <si>
    <t>CANTO LA SILLA</t>
  </si>
  <si>
    <t>CABANIELLES</t>
  </si>
  <si>
    <t>BUSTIOS, LOS</t>
  </si>
  <si>
    <t>RASÓN, EL</t>
  </si>
  <si>
    <t>POLEA, LA</t>
  </si>
  <si>
    <t>PEDREO</t>
  </si>
  <si>
    <t>OYANCO</t>
  </si>
  <si>
    <t>MOREDA DE ARRIBA</t>
  </si>
  <si>
    <t>MOREDA</t>
  </si>
  <si>
    <t>MARAVILLA, LA</t>
  </si>
  <si>
    <t>LLANDEMIERES</t>
  </si>
  <si>
    <t>LLANAS, LAS</t>
  </si>
  <si>
    <t>LABAYOS</t>
  </si>
  <si>
    <t>FONTONA, LA</t>
  </si>
  <si>
    <t>FELGUERÚA</t>
  </si>
  <si>
    <t>FELGUEROSA, LA</t>
  </si>
  <si>
    <t>ENTREBÚ</t>
  </si>
  <si>
    <t>CORTINA, LA</t>
  </si>
  <si>
    <t>ARRIONDO</t>
  </si>
  <si>
    <t>LLAMAS</t>
  </si>
  <si>
    <t>CUÉRIGO</t>
  </si>
  <si>
    <t>CONFORCOS</t>
  </si>
  <si>
    <t>VILLAR</t>
  </si>
  <si>
    <t>PARAYA, LA</t>
  </si>
  <si>
    <t>RIOMAÑÓN</t>
  </si>
  <si>
    <t>RÍO ALLER</t>
  </si>
  <si>
    <t>PINGA, LA</t>
  </si>
  <si>
    <t>LLANALAMATA</t>
  </si>
  <si>
    <t>ESTRADA, LA</t>
  </si>
  <si>
    <t>COLLADOS, LOS</t>
  </si>
  <si>
    <t>CANTIQUÍN</t>
  </si>
  <si>
    <t>CABORANA</t>
  </si>
  <si>
    <t>BUCIELLO</t>
  </si>
  <si>
    <t>CORRADONES, LOS</t>
  </si>
  <si>
    <t>PEDREGAL</t>
  </si>
  <si>
    <t>ORILLÉS</t>
  </si>
  <si>
    <t>CASAS DE ABAJO</t>
  </si>
  <si>
    <t>CASAR, EL</t>
  </si>
  <si>
    <t>SANTIBÁÑEZ DE LA FUENTE</t>
  </si>
  <si>
    <t>LLANOS</t>
  </si>
  <si>
    <t>FUENTE, LA</t>
  </si>
  <si>
    <t>COLLANZO</t>
  </si>
  <si>
    <t>SIERRA, LA</t>
  </si>
  <si>
    <t>TERCIAS, LAS</t>
  </si>
  <si>
    <t>VALDEDIÓS</t>
  </si>
  <si>
    <t>PUEBLO, EL</t>
  </si>
  <si>
    <t>POLA DEL PINO</t>
  </si>
  <si>
    <t>RIOSECO</t>
  </si>
  <si>
    <t>ARTEOS</t>
  </si>
  <si>
    <t>CUBRENES</t>
  </si>
  <si>
    <t>CORIGOS</t>
  </si>
  <si>
    <t>CASTIELLO</t>
  </si>
  <si>
    <t>CASTANDIELLO</t>
  </si>
  <si>
    <t>CASARES</t>
  </si>
  <si>
    <t>CARROCERA</t>
  </si>
  <si>
    <t>CAMBROSIO</t>
  </si>
  <si>
    <t>PALACIO, EL</t>
  </si>
  <si>
    <t>MISIEGOS</t>
  </si>
  <si>
    <t>LLAMERAS</t>
  </si>
  <si>
    <t>LONGALENDO</t>
  </si>
  <si>
    <t>LAGAR, EL</t>
  </si>
  <si>
    <t>FRESNAZA</t>
  </si>
  <si>
    <t>ESCOBIO, EL</t>
  </si>
  <si>
    <t>COLLAÍNOS</t>
  </si>
  <si>
    <t>PUERTO SAN ISIDRO</t>
  </si>
  <si>
    <t>PINO, EL</t>
  </si>
  <si>
    <t>RIOCASTIELLO</t>
  </si>
  <si>
    <t>PINEDO</t>
  </si>
  <si>
    <t>PEREDA</t>
  </si>
  <si>
    <t>RAYÁN</t>
  </si>
  <si>
    <t>RUMIÁ, LA</t>
  </si>
  <si>
    <t>SANTO TOMÁS</t>
  </si>
  <si>
    <t>VALDEVERO</t>
  </si>
  <si>
    <t>PONTÓN DEL VALLE</t>
  </si>
  <si>
    <t>NAVEO</t>
  </si>
  <si>
    <t>ENFISTIELLA</t>
  </si>
  <si>
    <t>CORRALADA, LA</t>
  </si>
  <si>
    <t>CARRERA, LA</t>
  </si>
  <si>
    <t>CAMPUETA, LA</t>
  </si>
  <si>
    <t>CABO</t>
  </si>
  <si>
    <t>CABANÓN</t>
  </si>
  <si>
    <t>ARNIZO</t>
  </si>
  <si>
    <t>SANTIBÁÑEZ DE MURIAS</t>
  </si>
  <si>
    <t>CUEVAS</t>
  </si>
  <si>
    <t>PANDO LA TABLA</t>
  </si>
  <si>
    <t>BOLGUERAS</t>
  </si>
  <si>
    <t>PELÚGANO</t>
  </si>
  <si>
    <t>ENTREPEÑAS</t>
  </si>
  <si>
    <t>TORNOS, LOS</t>
  </si>
  <si>
    <t>SAN MIGUEL</t>
  </si>
  <si>
    <t>RUEDA</t>
  </si>
  <si>
    <t>VEGA</t>
  </si>
  <si>
    <t>LEVINCO</t>
  </si>
  <si>
    <t>FORNOS</t>
  </si>
  <si>
    <t>ESCOBIO</t>
  </si>
  <si>
    <t>TORNO, EL</t>
  </si>
  <si>
    <t>PUMAR DE NUÑO</t>
  </si>
  <si>
    <t>FOZ, LA</t>
  </si>
  <si>
    <t>ESPINEDO</t>
  </si>
  <si>
    <t>CASIELLA, LA</t>
  </si>
  <si>
    <t>CARGADEROS, LOS</t>
  </si>
  <si>
    <t>SOTO</t>
  </si>
  <si>
    <t>SANTA ANA</t>
  </si>
  <si>
    <t>PANDIELLO, EL</t>
  </si>
  <si>
    <t>CASILLINA, LA</t>
  </si>
  <si>
    <t>CANTERA, LA</t>
  </si>
  <si>
    <t>CABANÓN, EL</t>
  </si>
  <si>
    <t>BIESCA, LA</t>
  </si>
  <si>
    <t>BARROSAS, LAS</t>
  </si>
  <si>
    <t>VENTA, LA</t>
  </si>
  <si>
    <t>VEGUELLINA</t>
  </si>
  <si>
    <t>VEGALATORRE</t>
  </si>
  <si>
    <t>FELECHOSA</t>
  </si>
  <si>
    <t>PUMARDONGO</t>
  </si>
  <si>
    <t>POSADORIO</t>
  </si>
  <si>
    <t>PERASENTE</t>
  </si>
  <si>
    <t>OMEDAL</t>
  </si>
  <si>
    <t>HUERTOMURO</t>
  </si>
  <si>
    <t>HEROS, LOS</t>
  </si>
  <si>
    <t>FURERAS</t>
  </si>
  <si>
    <t>FRESNADIELLO</t>
  </si>
  <si>
    <t>TORNEROS DE OYANCO</t>
  </si>
  <si>
    <t>OMEO</t>
  </si>
  <si>
    <t>ARNOSTE</t>
  </si>
  <si>
    <t>TORNEROS, LOS</t>
  </si>
  <si>
    <t>CONVENIENCIA</t>
  </si>
  <si>
    <t>AGÜERIA</t>
  </si>
  <si>
    <t>XAGUAL</t>
  </si>
  <si>
    <t>FLORIDA, LA</t>
  </si>
  <si>
    <t>VEGA DE CAMPORRIONDI</t>
  </si>
  <si>
    <t>CANEYONES, LOS</t>
  </si>
  <si>
    <t>SIÑA</t>
  </si>
  <si>
    <t>POLVOROSAS</t>
  </si>
  <si>
    <t>CAMPERÓN, EL</t>
  </si>
  <si>
    <t>RAÑES</t>
  </si>
  <si>
    <t>PUENTE DE VEGA</t>
  </si>
  <si>
    <t>PALOMBIERGA</t>
  </si>
  <si>
    <t>MOLÍN DE LA LLASTRA, EL</t>
  </si>
  <si>
    <t>GORGOYONES</t>
  </si>
  <si>
    <t>FUENTE DEL SAPU, LA</t>
  </si>
  <si>
    <t>CETREDA, LA</t>
  </si>
  <si>
    <t>MATA, LA</t>
  </si>
  <si>
    <t>CARMENERU</t>
  </si>
  <si>
    <t>JUMORIU</t>
  </si>
  <si>
    <t>GRAZOS, LOS</t>
  </si>
  <si>
    <t>ESTAZAES, LES</t>
  </si>
  <si>
    <t>BUXIL</t>
  </si>
  <si>
    <t>PONTIGO, EL</t>
  </si>
  <si>
    <t>PARCIA</t>
  </si>
  <si>
    <t>MIYARES</t>
  </si>
  <si>
    <t>VIS</t>
  </si>
  <si>
    <t>VEGA DE PERVÍS</t>
  </si>
  <si>
    <t>ARNAÑO</t>
  </si>
  <si>
    <t>LLANA, LA</t>
  </si>
  <si>
    <t>SAN ROMÁN</t>
  </si>
  <si>
    <t>VEGUES, LES</t>
  </si>
  <si>
    <t>TEYACRESPA</t>
  </si>
  <si>
    <t>PUENTE DOBRA</t>
  </si>
  <si>
    <t>MATABUEYES</t>
  </si>
  <si>
    <t>LLOMBA, LA</t>
  </si>
  <si>
    <t>LLANDERA, LA</t>
  </si>
  <si>
    <t>BERDUCÉU</t>
  </si>
  <si>
    <t>MOLLERA, LA</t>
  </si>
  <si>
    <t>VEGA DE SEBARGA</t>
  </si>
  <si>
    <t>SANTOVEÑA</t>
  </si>
  <si>
    <t>SANTA OLAYA</t>
  </si>
  <si>
    <t>PEN</t>
  </si>
  <si>
    <t>ENO</t>
  </si>
  <si>
    <t>CIRIEÑO</t>
  </si>
  <si>
    <t>SANTILLÁN</t>
  </si>
  <si>
    <t>SAMES</t>
  </si>
  <si>
    <t>PRECENDI</t>
  </si>
  <si>
    <t>PERVÍS</t>
  </si>
  <si>
    <t>FRESNEDA, LA</t>
  </si>
  <si>
    <t>CARBES</t>
  </si>
  <si>
    <t>TEYERA, LA</t>
  </si>
  <si>
    <t>CAMPORRIONDI</t>
  </si>
  <si>
    <t>SIETE, EL</t>
  </si>
  <si>
    <t>CENEYA</t>
  </si>
  <si>
    <t>CIEN</t>
  </si>
  <si>
    <t>VEGA DE CIEN</t>
  </si>
  <si>
    <t>ARGOLIBIO</t>
  </si>
  <si>
    <t>RESTAÑO, EL</t>
  </si>
  <si>
    <t>CANTERAS, LAS</t>
  </si>
  <si>
    <t>CAMPO DE VEGA</t>
  </si>
  <si>
    <t>CAMPO DE LA IGLESIA</t>
  </si>
  <si>
    <t>CABIÁN, LA</t>
  </si>
  <si>
    <t>VIDOLEDO</t>
  </si>
  <si>
    <t>SANTO DOMINGO</t>
  </si>
  <si>
    <t>NONDIVISA</t>
  </si>
  <si>
    <t>VALLINES</t>
  </si>
  <si>
    <t>TUÑES</t>
  </si>
  <si>
    <t>TABIELLA</t>
  </si>
  <si>
    <t>SAN SEBASTIÁN</t>
  </si>
  <si>
    <t>RETUMÉS</t>
  </si>
  <si>
    <t>REFURAO</t>
  </si>
  <si>
    <t>QUINTANA PEDRO</t>
  </si>
  <si>
    <t>PIEDRAMENUDA</t>
  </si>
  <si>
    <t>LLANTAO</t>
  </si>
  <si>
    <t>GUARDADOS, LOS</t>
  </si>
  <si>
    <t>GRANDA, LA</t>
  </si>
  <si>
    <t>ESTRELLÍN</t>
  </si>
  <si>
    <t>ESCUCHA, LA</t>
  </si>
  <si>
    <t>CUETO, EL</t>
  </si>
  <si>
    <t>CARBAYEDOS, LOS</t>
  </si>
  <si>
    <t>MIRANDA</t>
  </si>
  <si>
    <t>LLEDA, LA</t>
  </si>
  <si>
    <t>HEROS</t>
  </si>
  <si>
    <t>CRUZ DE LA HOGUERA</t>
  </si>
  <si>
    <t>CRUZ DE ILLAS</t>
  </si>
  <si>
    <t>CALVOS, LOS</t>
  </si>
  <si>
    <t>BAO</t>
  </si>
  <si>
    <t>CABIANCA, LA</t>
  </si>
  <si>
    <t>BASTIÁN</t>
  </si>
  <si>
    <t>ATRÁS</t>
  </si>
  <si>
    <t>ATALAYA, LA</t>
  </si>
  <si>
    <t>TABLA, LA</t>
  </si>
  <si>
    <t>PIQUEROS</t>
  </si>
  <si>
    <t>PEÑA, LA</t>
  </si>
  <si>
    <t>GRANDIELLA</t>
  </si>
  <si>
    <t>GAXÍN</t>
  </si>
  <si>
    <t>GARITA, LA</t>
  </si>
  <si>
    <t>FOLLECA, LA</t>
  </si>
  <si>
    <t>CUESTA, LA</t>
  </si>
  <si>
    <t>CAMPO CONDE</t>
  </si>
  <si>
    <t>CAMPO, EL</t>
  </si>
  <si>
    <t>CALIERO</t>
  </si>
  <si>
    <t>ALFARAZ</t>
  </si>
  <si>
    <t>SAN JUAN DE NIEVA</t>
  </si>
  <si>
    <t>VALGRANDA</t>
  </si>
  <si>
    <t>SO LA IGLESIA</t>
  </si>
  <si>
    <t>SABLERA, LA</t>
  </si>
  <si>
    <t>REY, EL</t>
  </si>
  <si>
    <t>QUINTANA PACHO</t>
  </si>
  <si>
    <t>QUINTANA DIONISIO</t>
  </si>
  <si>
    <t>MONTÁN, EL</t>
  </si>
  <si>
    <t>BARRIAL, EL</t>
  </si>
  <si>
    <t>BRETÓN, EL</t>
  </si>
  <si>
    <t>CASTAÑEDA</t>
  </si>
  <si>
    <t>CERUYEDA</t>
  </si>
  <si>
    <t>CEBA, LA</t>
  </si>
  <si>
    <t>ARABUYA</t>
  </si>
  <si>
    <t>ALTAMIRA</t>
  </si>
  <si>
    <t>CARRIONINA, LA</t>
  </si>
  <si>
    <t>LLAOS, LOS</t>
  </si>
  <si>
    <t>POZO LA GRANDA</t>
  </si>
  <si>
    <t>VALDREDO</t>
  </si>
  <si>
    <t>TETUÁN</t>
  </si>
  <si>
    <t>CASA BLANCA, LA</t>
  </si>
  <si>
    <t>ANTOÑANA</t>
  </si>
  <si>
    <t>ABEDUL</t>
  </si>
  <si>
    <t>PASCUAL</t>
  </si>
  <si>
    <t>MONTESCUSO</t>
  </si>
  <si>
    <t>ESTILLEIRO, EL</t>
  </si>
  <si>
    <t>CRUCES, LAS</t>
  </si>
  <si>
    <t>COLADIELLO</t>
  </si>
  <si>
    <t>BELLOSA, LA</t>
  </si>
  <si>
    <t>TIBLÓS</t>
  </si>
  <si>
    <t>TABLADO</t>
  </si>
  <si>
    <t>ABANGO</t>
  </si>
  <si>
    <t>MONTOVO</t>
  </si>
  <si>
    <t>LLAMOSO</t>
  </si>
  <si>
    <t>VIÑA, LA</t>
  </si>
  <si>
    <t>FORNIELLA, LA</t>
  </si>
  <si>
    <t>SELVIELLA</t>
  </si>
  <si>
    <t>PANDO</t>
  </si>
  <si>
    <t>MODREROS</t>
  </si>
  <si>
    <t>MENES</t>
  </si>
  <si>
    <t>SAN CRISTÓBAL</t>
  </si>
  <si>
    <t>OVIÑANA</t>
  </si>
  <si>
    <t>LONGORIA</t>
  </si>
  <si>
    <t>FONTORIA</t>
  </si>
  <si>
    <t>PIQUERO</t>
  </si>
  <si>
    <t>SAN BARTOLOMÉ</t>
  </si>
  <si>
    <t>PUMARADA</t>
  </si>
  <si>
    <t>LORERO</t>
  </si>
  <si>
    <t>HOSPITAL</t>
  </si>
  <si>
    <t>VIGAÑA</t>
  </si>
  <si>
    <t>CEREZALES, LOS</t>
  </si>
  <si>
    <t>SAN MARTÍN DE ONDES</t>
  </si>
  <si>
    <t>ONDES</t>
  </si>
  <si>
    <t>CASA LA ABUELA</t>
  </si>
  <si>
    <t>SAN MARTÍN DE LODÓN</t>
  </si>
  <si>
    <t>CUTIELLOS</t>
  </si>
  <si>
    <t>CAUTIELLA</t>
  </si>
  <si>
    <t>VILLAR DE TEJÓN</t>
  </si>
  <si>
    <t>VEGA, LA</t>
  </si>
  <si>
    <t>QUINTANA</t>
  </si>
  <si>
    <t>FERREDAL</t>
  </si>
  <si>
    <t>BOINÁS</t>
  </si>
  <si>
    <t>ALCEDO</t>
  </si>
  <si>
    <t>LEIGUARDA</t>
  </si>
  <si>
    <t>ACICORBO</t>
  </si>
  <si>
    <t>ESTACAS, LAS</t>
  </si>
  <si>
    <t>CARRICEDO</t>
  </si>
  <si>
    <t>BALBONA</t>
  </si>
  <si>
    <t>REPENERENCIA</t>
  </si>
  <si>
    <t>MERUJA</t>
  </si>
  <si>
    <t>FAIDIELLO</t>
  </si>
  <si>
    <t>FAEDO</t>
  </si>
  <si>
    <t>DORERA, LA</t>
  </si>
  <si>
    <t>DOLÍA</t>
  </si>
  <si>
    <t>BUSTIASMAL</t>
  </si>
  <si>
    <t>AGUASMESTAS</t>
  </si>
  <si>
    <t>ALMURFE</t>
  </si>
  <si>
    <t>ROZOS</t>
  </si>
  <si>
    <t>PUMADÍN</t>
  </si>
  <si>
    <t>FERREIRÍA, LA</t>
  </si>
  <si>
    <t>CASA EL SOL, LA</t>
  </si>
  <si>
    <t>BAZALES, LOS</t>
  </si>
  <si>
    <t>ARENA, LA</t>
  </si>
  <si>
    <t>CORIAS</t>
  </si>
  <si>
    <t>CEZANA</t>
  </si>
  <si>
    <t>BELMONTE</t>
  </si>
  <si>
    <t>ALVARIZA</t>
  </si>
  <si>
    <t>SANTA MARINA</t>
  </si>
  <si>
    <t>PONTIGO</t>
  </si>
  <si>
    <t>BEGEGA</t>
  </si>
  <si>
    <t>CASILLA, LA</t>
  </si>
  <si>
    <t>CASTAÑERA</t>
  </si>
  <si>
    <t>CIGÜEDRES</t>
  </si>
  <si>
    <t>QUINTANAL</t>
  </si>
  <si>
    <t>VILLAR DE ZUEPOS</t>
  </si>
  <si>
    <t>SAN ESTEBAN</t>
  </si>
  <si>
    <t>AGÜERINA</t>
  </si>
  <si>
    <t>AGÜERA</t>
  </si>
  <si>
    <t>CANTELI DE ARRIBA</t>
  </si>
  <si>
    <t>CARDELI</t>
  </si>
  <si>
    <t>COLLAES, LES</t>
  </si>
  <si>
    <t>CAPELLÁN</t>
  </si>
  <si>
    <t>CASTAÑAL</t>
  </si>
  <si>
    <t>CASTIELLU</t>
  </si>
  <si>
    <t>CARBAYAL</t>
  </si>
  <si>
    <t>VEGONA, LA</t>
  </si>
  <si>
    <t>FONTANINA</t>
  </si>
  <si>
    <t>MELENDREROS</t>
  </si>
  <si>
    <t>MESNADA</t>
  </si>
  <si>
    <t>OÑARDI</t>
  </si>
  <si>
    <t>PEDRERO</t>
  </si>
  <si>
    <t>PIÑERA</t>
  </si>
  <si>
    <t>REBOLLAL</t>
  </si>
  <si>
    <t>RECIMURO</t>
  </si>
  <si>
    <t>ROZADAS</t>
  </si>
  <si>
    <t>SANTA GADÍA</t>
  </si>
  <si>
    <t>SEGREDAL</t>
  </si>
  <si>
    <t>SIENRA</t>
  </si>
  <si>
    <t>TABALLES</t>
  </si>
  <si>
    <t>VARA, LA</t>
  </si>
  <si>
    <t>VIÑAY</t>
  </si>
  <si>
    <t>BERIZOSA</t>
  </si>
  <si>
    <t>BOCELLAL, EL</t>
  </si>
  <si>
    <t>CAMPA SAN JUAN</t>
  </si>
  <si>
    <t>CAMPO MIYAR</t>
  </si>
  <si>
    <t>CIRGÜEYALÍN</t>
  </si>
  <si>
    <t>LLERA, LA</t>
  </si>
  <si>
    <t>MELLAO</t>
  </si>
  <si>
    <t>MOLÍN DEL MURIU</t>
  </si>
  <si>
    <t>PEÑA PLANO</t>
  </si>
  <si>
    <t>PRESA, LA</t>
  </si>
  <si>
    <t>ROBLEDAL, EL</t>
  </si>
  <si>
    <t>ROBUDIELLU</t>
  </si>
  <si>
    <t>SOLANA, LA</t>
  </si>
  <si>
    <t>VELÍA, LA</t>
  </si>
  <si>
    <t>SAN JULIÁN</t>
  </si>
  <si>
    <t>RUBIERA, LA</t>
  </si>
  <si>
    <t>RICÁU</t>
  </si>
  <si>
    <t>RIBA, LA</t>
  </si>
  <si>
    <t>REBOLLO</t>
  </si>
  <si>
    <t>PRADÓN, EL</t>
  </si>
  <si>
    <t>PEREZAL</t>
  </si>
  <si>
    <t>MONTIQUÍN</t>
  </si>
  <si>
    <t>MARTIMPORRA</t>
  </si>
  <si>
    <t>PUENTE VEGA</t>
  </si>
  <si>
    <t>GRANXU</t>
  </si>
  <si>
    <t>FRAGUA</t>
  </si>
  <si>
    <t>FIGAR</t>
  </si>
  <si>
    <t>FALEU</t>
  </si>
  <si>
    <t>ESCOBAL</t>
  </si>
  <si>
    <t>CUETO DE SAN JULIÁN</t>
  </si>
  <si>
    <t>CORREDORIA</t>
  </si>
  <si>
    <t>CUESTA LA RIBA</t>
  </si>
  <si>
    <t>CUBILÓN</t>
  </si>
  <si>
    <t>CASA RIBA</t>
  </si>
  <si>
    <t>CAMPA BAXERA</t>
  </si>
  <si>
    <t>RIOSUARIA</t>
  </si>
  <si>
    <t>XUGUEROS</t>
  </si>
  <si>
    <t>TUENES</t>
  </si>
  <si>
    <t>CANALES</t>
  </si>
  <si>
    <t>BARAGAÑA</t>
  </si>
  <si>
    <t>ARGAMOSO</t>
  </si>
  <si>
    <t>ZOREA, LA</t>
  </si>
  <si>
    <t>XERRUCA</t>
  </si>
  <si>
    <t>XERRÓN, EL</t>
  </si>
  <si>
    <t>VEGA SOLAVILLA</t>
  </si>
  <si>
    <t>VALLINAS, LAS</t>
  </si>
  <si>
    <t>TEXUCA</t>
  </si>
  <si>
    <t>SUARES</t>
  </si>
  <si>
    <t>RIEGA LA TOBE</t>
  </si>
  <si>
    <t>LLANTADA</t>
  </si>
  <si>
    <t>FADIELLO</t>
  </si>
  <si>
    <t>ESTACIÓN</t>
  </si>
  <si>
    <t>CUETO DE SUARES</t>
  </si>
  <si>
    <t>CRUZ, LA</t>
  </si>
  <si>
    <t>CASA DEL RÍO</t>
  </si>
  <si>
    <t>CASA DEL MONTE</t>
  </si>
  <si>
    <t>SOLAVEGA</t>
  </si>
  <si>
    <t>SEGADA, LA</t>
  </si>
  <si>
    <t>PRAU EL RÍO</t>
  </si>
  <si>
    <t>LLOSÓN</t>
  </si>
  <si>
    <t>LLARASCU</t>
  </si>
  <si>
    <t>LLAMARGÓN, EL</t>
  </si>
  <si>
    <t>CUESTA SAN JULIÁN, LA</t>
  </si>
  <si>
    <t>FAYACABA</t>
  </si>
  <si>
    <t>CUESTESPINES</t>
  </si>
  <si>
    <t>ACEBAL</t>
  </si>
  <si>
    <t>BRAÑUCA, LA</t>
  </si>
  <si>
    <t>CANTELI DE ABAJO</t>
  </si>
  <si>
    <t>ARMAL</t>
  </si>
  <si>
    <t>BARREIRA, LA</t>
  </si>
  <si>
    <t>CABANAS, LAS</t>
  </si>
  <si>
    <t>CÁMARA, LA</t>
  </si>
  <si>
    <t>FERRADAL</t>
  </si>
  <si>
    <t>RIOMAYOR</t>
  </si>
  <si>
    <t>REBOQUEIRA</t>
  </si>
  <si>
    <t>CAPAREIRO</t>
  </si>
  <si>
    <t>VIÑAS, LAS</t>
  </si>
  <si>
    <t>SAN LUIS</t>
  </si>
  <si>
    <t>ROZAS</t>
  </si>
  <si>
    <t>RODELLA</t>
  </si>
  <si>
    <t>PRELO</t>
  </si>
  <si>
    <t>PIEDRA BLANCA</t>
  </si>
  <si>
    <t>SARCEDA</t>
  </si>
  <si>
    <t>SAMPOL</t>
  </si>
  <si>
    <t>REIGOTO</t>
  </si>
  <si>
    <t>REBOLLAL, EL</t>
  </si>
  <si>
    <t>MESTAS, LAS</t>
  </si>
  <si>
    <t>LENDIGLESIA</t>
  </si>
  <si>
    <t>FUENTES CABADAS</t>
  </si>
  <si>
    <t>FOLGUEIRA MAYOR</t>
  </si>
  <si>
    <t>PELAME, LA</t>
  </si>
  <si>
    <t>PEIRONES</t>
  </si>
  <si>
    <t>NAVALIOS, LOS</t>
  </si>
  <si>
    <t>MERÓU</t>
  </si>
  <si>
    <t>MAZOS, LOS</t>
  </si>
  <si>
    <t>LLAVIADA</t>
  </si>
  <si>
    <t>LANGRAVE</t>
  </si>
  <si>
    <t>PIÑEIRA</t>
  </si>
  <si>
    <t>MUÑÓN</t>
  </si>
  <si>
    <t>LLANTEIRÓU</t>
  </si>
  <si>
    <t>FROSEIRA</t>
  </si>
  <si>
    <t>DOIRAS</t>
  </si>
  <si>
    <t>CARRUGEIRO</t>
  </si>
  <si>
    <t>RONDÍA, LA</t>
  </si>
  <si>
    <t>SILVÓN</t>
  </si>
  <si>
    <t>MIÑAGÓN</t>
  </si>
  <si>
    <t>MEZANA</t>
  </si>
  <si>
    <t>LANTERO</t>
  </si>
  <si>
    <t>CHAO DEL CAMPO</t>
  </si>
  <si>
    <t>CABANA DE OURÍA</t>
  </si>
  <si>
    <t>VEGA DE OURÍA</t>
  </si>
  <si>
    <t>TREVÉ</t>
  </si>
  <si>
    <t>RANSAL</t>
  </si>
  <si>
    <t>CABANAS TRABAZAS</t>
  </si>
  <si>
    <t>SERANDINAS</t>
  </si>
  <si>
    <t>OURÍA</t>
  </si>
  <si>
    <t>BRAÑALIBREL</t>
  </si>
  <si>
    <t>VILLAR DE SAN PEDRO</t>
  </si>
  <si>
    <t>RONDA, LA</t>
  </si>
  <si>
    <t>BRAÑAVARA</t>
  </si>
  <si>
    <t>BRAÑADESELLA</t>
  </si>
  <si>
    <t>BAJADA, LA</t>
  </si>
  <si>
    <t>ESTALELLO</t>
  </si>
  <si>
    <t>TEICELLOS</t>
  </si>
  <si>
    <t>VALLESECO</t>
  </si>
  <si>
    <t>VILLAR DE SERANDINAS</t>
  </si>
  <si>
    <t>ARANGAS</t>
  </si>
  <si>
    <t>ARENAS, LAS</t>
  </si>
  <si>
    <t>INGUANZO</t>
  </si>
  <si>
    <t>CAMARMEÑA</t>
  </si>
  <si>
    <t>CARREÑA</t>
  </si>
  <si>
    <t>PUERTAS</t>
  </si>
  <si>
    <t>PANDIELLO</t>
  </si>
  <si>
    <t>ESCOBAL, EL</t>
  </si>
  <si>
    <t>SALCE, LA</t>
  </si>
  <si>
    <t>ORTIGUERO</t>
  </si>
  <si>
    <t>MOLINA, LA</t>
  </si>
  <si>
    <t>POO</t>
  </si>
  <si>
    <t>PANDELLANA</t>
  </si>
  <si>
    <t>TIELVE</t>
  </si>
  <si>
    <t>SOTRES</t>
  </si>
  <si>
    <t>ASIEGO</t>
  </si>
  <si>
    <t>BULNES</t>
  </si>
  <si>
    <t>BERODIA</t>
  </si>
  <si>
    <t>MADIEDO</t>
  </si>
  <si>
    <t>MIYANGÜES</t>
  </si>
  <si>
    <t>COTARIELLA, LA</t>
  </si>
  <si>
    <t>CERVERA</t>
  </si>
  <si>
    <t>VILLARES, LOS</t>
  </si>
  <si>
    <t>PANDENES</t>
  </si>
  <si>
    <t>GIRANES</t>
  </si>
  <si>
    <t>VIYELLA</t>
  </si>
  <si>
    <t>NAVEDA</t>
  </si>
  <si>
    <t>HERÍA</t>
  </si>
  <si>
    <t>FRESNO</t>
  </si>
  <si>
    <t>ENCRUCIJADA, LA</t>
  </si>
  <si>
    <t>CANDONES</t>
  </si>
  <si>
    <t>CAMÁS</t>
  </si>
  <si>
    <t>CARBÓN, EL</t>
  </si>
  <si>
    <t>VALBUENA</t>
  </si>
  <si>
    <t>PUERTA, LA</t>
  </si>
  <si>
    <t>NIAO</t>
  </si>
  <si>
    <t>ARBOLEYA</t>
  </si>
  <si>
    <t>TORAZO</t>
  </si>
  <si>
    <t>REBOLLADA, LA</t>
  </si>
  <si>
    <t>PEÑELLA</t>
  </si>
  <si>
    <t>PARTE, LA</t>
  </si>
  <si>
    <t>MASES</t>
  </si>
  <si>
    <t>GÜERDIES</t>
  </si>
  <si>
    <t>BOSPOLÍN</t>
  </si>
  <si>
    <t>VIÑÓN</t>
  </si>
  <si>
    <t>CARABAÑO</t>
  </si>
  <si>
    <t>GRAMEDO</t>
  </si>
  <si>
    <t>FERREROS</t>
  </si>
  <si>
    <t>ACES</t>
  </si>
  <si>
    <t>CAMPILLÍN, EL</t>
  </si>
  <si>
    <t>PUENTE DE PEÑAFLOR</t>
  </si>
  <si>
    <t>BEIFAR</t>
  </si>
  <si>
    <t>FENOLLEDA</t>
  </si>
  <si>
    <t>FACES</t>
  </si>
  <si>
    <t>CANDAMÍN</t>
  </si>
  <si>
    <t>SAN TIRSO</t>
  </si>
  <si>
    <t>VILLA</t>
  </si>
  <si>
    <t>VENTOSA</t>
  </si>
  <si>
    <t>ROÑADA, LA</t>
  </si>
  <si>
    <t>PACIONES, LAS</t>
  </si>
  <si>
    <t>ARGAÑOSA</t>
  </si>
  <si>
    <t>VALLES, LOS</t>
  </si>
  <si>
    <t>REZNERA</t>
  </si>
  <si>
    <t>PULIDE</t>
  </si>
  <si>
    <t>PANDIELLAS, LAS</t>
  </si>
  <si>
    <t>MAFALLA, LA</t>
  </si>
  <si>
    <t>VILLAMARÍN</t>
  </si>
  <si>
    <t>SANDICHE</t>
  </si>
  <si>
    <t>FIGAREDO</t>
  </si>
  <si>
    <t>PARRUCAS, LAS</t>
  </si>
  <si>
    <t>FERRERAS</t>
  </si>
  <si>
    <t>PRAHÚA</t>
  </si>
  <si>
    <t>MORTERA, LA</t>
  </si>
  <si>
    <t>CÁRQUIVAS, LAS</t>
  </si>
  <si>
    <t>BOHILES</t>
  </si>
  <si>
    <t>MONTE LLAMERO, EL</t>
  </si>
  <si>
    <t>LLAMERO</t>
  </si>
  <si>
    <t>GRULLOS</t>
  </si>
  <si>
    <t>RICABO</t>
  </si>
  <si>
    <t>VALDEMORA</t>
  </si>
  <si>
    <t>SANTOSESO</t>
  </si>
  <si>
    <t>FONTEBONA</t>
  </si>
  <si>
    <t>ESPINOSA</t>
  </si>
  <si>
    <t>ABLANOSAS, LAS</t>
  </si>
  <si>
    <t>CUERO</t>
  </si>
  <si>
    <t>CUADRIELLAS DE AMBRES, LAS</t>
  </si>
  <si>
    <t>DEFRADAS DE AMBRES, LAS</t>
  </si>
  <si>
    <t>RIDERA</t>
  </si>
  <si>
    <t>ARBÁS</t>
  </si>
  <si>
    <t>CORROS</t>
  </si>
  <si>
    <t>RATO</t>
  </si>
  <si>
    <t>PEÑAS</t>
  </si>
  <si>
    <t>LLANOS, LOS</t>
  </si>
  <si>
    <t>LUBERIO</t>
  </si>
  <si>
    <t>CIELLA</t>
  </si>
  <si>
    <t>AGÜERA DEL COTO</t>
  </si>
  <si>
    <t>VILLAR DE ADRALÉS</t>
  </si>
  <si>
    <t>ADRALÉS</t>
  </si>
  <si>
    <t>ALTO DE SANTARBÁS</t>
  </si>
  <si>
    <t>SAN ROMANO</t>
  </si>
  <si>
    <t>POSADA DE BESULLO</t>
  </si>
  <si>
    <t>OTRIELLO</t>
  </si>
  <si>
    <t>IRRONDO DE BESULLO</t>
  </si>
  <si>
    <t>MOAL</t>
  </si>
  <si>
    <t>EIROS, LOS</t>
  </si>
  <si>
    <t>CRUCES</t>
  </si>
  <si>
    <t>TRONES</t>
  </si>
  <si>
    <t>COGOLLA, LA</t>
  </si>
  <si>
    <t>CARBALLIDAS, LAS</t>
  </si>
  <si>
    <t>PINAR, EL</t>
  </si>
  <si>
    <t>LLAMAS DE AMBASAGUAS</t>
  </si>
  <si>
    <t>CURRIELLOS</t>
  </si>
  <si>
    <t>PEÑA DE SAN MARTÍN</t>
  </si>
  <si>
    <t>VILLAR DE BIMEDA</t>
  </si>
  <si>
    <t>VILLAORIL DE BIMEDA</t>
  </si>
  <si>
    <t>LLAMERA</t>
  </si>
  <si>
    <t>AVELLERA, LA</t>
  </si>
  <si>
    <t>TÁRANO, EL</t>
  </si>
  <si>
    <t>SIERRA DE CASTAÑEDO</t>
  </si>
  <si>
    <t>AGÜERA DE CASTAÑEDO</t>
  </si>
  <si>
    <t>VILLALAR</t>
  </si>
  <si>
    <t>CASTROSÍN</t>
  </si>
  <si>
    <t>CARCEDA</t>
  </si>
  <si>
    <t>VEGA DE CASTRO</t>
  </si>
  <si>
    <t>SOTO DE CIBUYO</t>
  </si>
  <si>
    <t>SAN ESTEBAN DE CIBUYO</t>
  </si>
  <si>
    <t>SABURCIO</t>
  </si>
  <si>
    <t>OTÁS</t>
  </si>
  <si>
    <t>FRAGUAS, LAS</t>
  </si>
  <si>
    <t>FOLGUERÚA</t>
  </si>
  <si>
    <t>CIBUYO</t>
  </si>
  <si>
    <t>ARBOLENTE</t>
  </si>
  <si>
    <t>SOUCEDO</t>
  </si>
  <si>
    <t>ORDIALES</t>
  </si>
  <si>
    <t>LUARNES</t>
  </si>
  <si>
    <t>BRAÑAMEANA</t>
  </si>
  <si>
    <t>SANTUARIO DEL ACEBO</t>
  </si>
  <si>
    <t>LINARES DEL ACEBO</t>
  </si>
  <si>
    <t>CASTIL DEL MOURE</t>
  </si>
  <si>
    <t>CABANAL, EL</t>
  </si>
  <si>
    <t>BORNAZAL</t>
  </si>
  <si>
    <t>PUENTICIELLA</t>
  </si>
  <si>
    <t>PONTÓN</t>
  </si>
  <si>
    <t>PEJÁN</t>
  </si>
  <si>
    <t>MORAL</t>
  </si>
  <si>
    <t>LIMÉS</t>
  </si>
  <si>
    <t>HIMERA, LA</t>
  </si>
  <si>
    <t>FONCECA</t>
  </si>
  <si>
    <t>CASTRO DE LIMÉS</t>
  </si>
  <si>
    <t>BARZANIELLAS, LAS</t>
  </si>
  <si>
    <t>ARDALIZ</t>
  </si>
  <si>
    <t>TRASCASTRO</t>
  </si>
  <si>
    <t>PUERTO DE LEITARIEGOS</t>
  </si>
  <si>
    <t>PACHALINA, LA</t>
  </si>
  <si>
    <t>FARRUQUITA, LA</t>
  </si>
  <si>
    <t>BRAÑAS DE ARRIBA</t>
  </si>
  <si>
    <t>BRAÑAS DE ABAJO</t>
  </si>
  <si>
    <t>VILIELLA, LA</t>
  </si>
  <si>
    <t>LARÓN</t>
  </si>
  <si>
    <t>SOTIELLO</t>
  </si>
  <si>
    <t>SEXTORRASO</t>
  </si>
  <si>
    <t>PESCAL, LA</t>
  </si>
  <si>
    <t>LARNA</t>
  </si>
  <si>
    <t>VILLAR DE LANTERO</t>
  </si>
  <si>
    <t>PAMBLEY</t>
  </si>
  <si>
    <t>OVILLEY</t>
  </si>
  <si>
    <t>ORDIAL</t>
  </si>
  <si>
    <t>JARCELEY</t>
  </si>
  <si>
    <t>BRAÑA DE ORDIAL, LA</t>
  </si>
  <si>
    <t>BÁRCENA</t>
  </si>
  <si>
    <t>VIDAL</t>
  </si>
  <si>
    <t>GILLÓN</t>
  </si>
  <si>
    <t>COTO DE GILLÓN</t>
  </si>
  <si>
    <t>GENESTOSO</t>
  </si>
  <si>
    <t>PIEDRAFITA</t>
  </si>
  <si>
    <t>JALÓN</t>
  </si>
  <si>
    <t>GEDREZ</t>
  </si>
  <si>
    <t>VALMAYOR</t>
  </si>
  <si>
    <t>FUENTES DE CORBERO</t>
  </si>
  <si>
    <t>VEIGALAPIEDRA</t>
  </si>
  <si>
    <t>VILLANUEVA SAN CRISTÓBAL</t>
  </si>
  <si>
    <t>ROCABO</t>
  </si>
  <si>
    <t>ROBLEDO DE SAN CRISTÓBAL</t>
  </si>
  <si>
    <t>RAÑECES DE SAN CRISTÓBAL</t>
  </si>
  <si>
    <t>ESCOLINAS, LAS</t>
  </si>
  <si>
    <t>BRAÑA DE SAN CRISTÓBAL, LA</t>
  </si>
  <si>
    <t>BORRACÁN</t>
  </si>
  <si>
    <t>SANTA EULALIA DE CUERAS</t>
  </si>
  <si>
    <t>LLANO</t>
  </si>
  <si>
    <t>CUERAS</t>
  </si>
  <si>
    <t>ARAYÓN</t>
  </si>
  <si>
    <t>VISO, EL</t>
  </si>
  <si>
    <t>SAN DAMÍAS</t>
  </si>
  <si>
    <t>FOLGUERAS</t>
  </si>
  <si>
    <t>ESCRITA</t>
  </si>
  <si>
    <t>CERVERIZ</t>
  </si>
  <si>
    <t>ABANCEÑA</t>
  </si>
  <si>
    <t>SAN PEDRO DE CORIAS</t>
  </si>
  <si>
    <t>RETUERTAS</t>
  </si>
  <si>
    <t>REBOLLAS</t>
  </si>
  <si>
    <t>PREDIELLO</t>
  </si>
  <si>
    <t>PERANDONES</t>
  </si>
  <si>
    <t>PENLÉS</t>
  </si>
  <si>
    <t>CALDEVILLA DE ACIO</t>
  </si>
  <si>
    <t>ACIO</t>
  </si>
  <si>
    <t>VILLAR DE POSADA</t>
  </si>
  <si>
    <t>VENTANUEVA</t>
  </si>
  <si>
    <t>POSADA DE RENGOS</t>
  </si>
  <si>
    <t>CALDEVILLA DE RENGOS</t>
  </si>
  <si>
    <t>SANTIANES DE PORLEY</t>
  </si>
  <si>
    <t>RAÑECES DE SIERRA</t>
  </si>
  <si>
    <t>PORLEY</t>
  </si>
  <si>
    <t>PARADA LA NUEVA</t>
  </si>
  <si>
    <t>NISAL, LA</t>
  </si>
  <si>
    <t>MEDEO</t>
  </si>
  <si>
    <t>CASTRO DE SIERRA</t>
  </si>
  <si>
    <t>FONDOS DE VILLA</t>
  </si>
  <si>
    <t>VEIGUIELLA, LA</t>
  </si>
  <si>
    <t>ONÓN</t>
  </si>
  <si>
    <t>SANTA MARINA DE OBANCA</t>
  </si>
  <si>
    <t>OBANCA</t>
  </si>
  <si>
    <t>IRRONDO DE LA FOLGUERA</t>
  </si>
  <si>
    <t>CERAME</t>
  </si>
  <si>
    <t>AMAGO</t>
  </si>
  <si>
    <t>VEGA DEL TALLO</t>
  </si>
  <si>
    <t>TABLIZAS DE MUNIELLOS</t>
  </si>
  <si>
    <t>OBALLO</t>
  </si>
  <si>
    <t>TRASMONTE DE ARRIBA</t>
  </si>
  <si>
    <t>TRASMONTE DE ABAJO</t>
  </si>
  <si>
    <t>RIOTORNO</t>
  </si>
  <si>
    <t>NOCEDA DE RENGOS</t>
  </si>
  <si>
    <t>CUITADA, LA</t>
  </si>
  <si>
    <t>VILLAR DE NAVIEGO</t>
  </si>
  <si>
    <t>VILLAJUR</t>
  </si>
  <si>
    <t>VILLACANES</t>
  </si>
  <si>
    <t>REGLA DE NAVIEGO</t>
  </si>
  <si>
    <t>PUNTARÁS</t>
  </si>
  <si>
    <t>PENELLADA</t>
  </si>
  <si>
    <t>PALACIO DE NAVIEGO</t>
  </si>
  <si>
    <t>NAVIEGO</t>
  </si>
  <si>
    <t>MURIAS DE PUNTARÁS</t>
  </si>
  <si>
    <t>FOLGUERAJÚ</t>
  </si>
  <si>
    <t>SAN PEDRO DE LAS MONTAÑAS</t>
  </si>
  <si>
    <t>SAN FÉLIX DE LAS MONTAÑAS</t>
  </si>
  <si>
    <t>POMAR DE LAS MONTAÑAS</t>
  </si>
  <si>
    <t>LEIRÓN</t>
  </si>
  <si>
    <t>FUENTES DE LAS MONTAÑAS</t>
  </si>
  <si>
    <t>DEFRADAS DE LAS MONTAÑAS</t>
  </si>
  <si>
    <t>AVELLERAS, LAS</t>
  </si>
  <si>
    <t>MONASTERIO DE HERMO</t>
  </si>
  <si>
    <t>MIELDES</t>
  </si>
  <si>
    <t>DAGÜEÑO</t>
  </si>
  <si>
    <t>VALLECIELLO</t>
  </si>
  <si>
    <t>BUBIA, LA</t>
  </si>
  <si>
    <t>VILLADESTRE</t>
  </si>
  <si>
    <t>VECIL</t>
  </si>
  <si>
    <t>SOTO DE LOS MOLINOS</t>
  </si>
  <si>
    <t>SAN PEDRO DE COLIEMA</t>
  </si>
  <si>
    <t>FONTANIELLA</t>
  </si>
  <si>
    <t>BARNEDO</t>
  </si>
  <si>
    <t>VILLARINO DE CIBEA</t>
  </si>
  <si>
    <t>VILLAR DE LOS INDIANOS</t>
  </si>
  <si>
    <t>VALLADO</t>
  </si>
  <si>
    <t>SORRODILES DE CIBEA</t>
  </si>
  <si>
    <t>SONANDE</t>
  </si>
  <si>
    <t>REGUERA DEL CABO</t>
  </si>
  <si>
    <t>REGLA DE CIBEA</t>
  </si>
  <si>
    <t>BIESCAS</t>
  </si>
  <si>
    <t>TREMADO DE CARBALLO</t>
  </si>
  <si>
    <t>TIENDAS, LAS</t>
  </si>
  <si>
    <t>CORBERO</t>
  </si>
  <si>
    <t>CARBALLO</t>
  </si>
  <si>
    <t>CORTINONA, LA</t>
  </si>
  <si>
    <t>VALLE DE LOS HUMEROS, EL</t>
  </si>
  <si>
    <t>SAN MARTÍN DE BIMEDA</t>
  </si>
  <si>
    <t>SAN JUAN DEL MONTE</t>
  </si>
  <si>
    <t>MURIAS DE PERONCHE</t>
  </si>
  <si>
    <t>BUSTIELLO</t>
  </si>
  <si>
    <t>BIMEDA</t>
  </si>
  <si>
    <t>SANABUEGA</t>
  </si>
  <si>
    <t>OLGO</t>
  </si>
  <si>
    <t>LORANTE</t>
  </si>
  <si>
    <t>ARANIEGO</t>
  </si>
  <si>
    <t>TEBONGO</t>
  </si>
  <si>
    <t>AMBRES</t>
  </si>
  <si>
    <t>SANTIAGO DE PEÑAS</t>
  </si>
  <si>
    <t>FONDA, LA</t>
  </si>
  <si>
    <t>GELÁN</t>
  </si>
  <si>
    <t>LINDOTA</t>
  </si>
  <si>
    <t>MIRAVALLES</t>
  </si>
  <si>
    <t>OTARDEJÚ</t>
  </si>
  <si>
    <t>OTERO, EL</t>
  </si>
  <si>
    <t>RIOMOLÍN</t>
  </si>
  <si>
    <t>SAN JULIÁN DE ARBÁS</t>
  </si>
  <si>
    <t>SAN ROMANO DE ARBÁS</t>
  </si>
  <si>
    <t>VEGA DE REY</t>
  </si>
  <si>
    <t>VEGAMEORO</t>
  </si>
  <si>
    <t>VILLAR DE ROGUERO</t>
  </si>
  <si>
    <t>CHABOLA DE VALLADO, LA</t>
  </si>
  <si>
    <t>CALDEVILLA DE ARBÁS</t>
  </si>
  <si>
    <t>LINDE, LA</t>
  </si>
  <si>
    <t>RUBIAL</t>
  </si>
  <si>
    <t>SAN PEDRO DE ARBÁS</t>
  </si>
  <si>
    <t>SOCARRAL</t>
  </si>
  <si>
    <t>BERGAME DE ABAJO</t>
  </si>
  <si>
    <t>BERGAME DE ARRIBA</t>
  </si>
  <si>
    <t>CADALEITO, EL</t>
  </si>
  <si>
    <t>TREMADO DEL COTO</t>
  </si>
  <si>
    <t>VILLAR DE BERGAME</t>
  </si>
  <si>
    <t>BERGUÑO</t>
  </si>
  <si>
    <t>COMBARRO</t>
  </si>
  <si>
    <t>PLÁDANO, EL</t>
  </si>
  <si>
    <t>BESULLO</t>
  </si>
  <si>
    <t>CERECEDO DE BESULLO</t>
  </si>
  <si>
    <t>CUBO PUERTO</t>
  </si>
  <si>
    <t>FAIDIEL</t>
  </si>
  <si>
    <t>REGLA DE PERANDONES, LA</t>
  </si>
  <si>
    <t>SEVIL</t>
  </si>
  <si>
    <t>VEGAPERPERA</t>
  </si>
  <si>
    <t>VEGA DE POPE</t>
  </si>
  <si>
    <t>YEMA</t>
  </si>
  <si>
    <t>ANDERBE</t>
  </si>
  <si>
    <t>CIÉRADES</t>
  </si>
  <si>
    <t>SAN MARTÍN DE SIERRA</t>
  </si>
  <si>
    <t>TANDES</t>
  </si>
  <si>
    <t>SILLASO</t>
  </si>
  <si>
    <t>SANTIAGO DE SIERRA</t>
  </si>
  <si>
    <t>PARRONDO</t>
  </si>
  <si>
    <t>NANDO</t>
  </si>
  <si>
    <t>MENDIELLO</t>
  </si>
  <si>
    <t>CASTAÑAL, LA</t>
  </si>
  <si>
    <t>CADRIJUELA</t>
  </si>
  <si>
    <t>BECERRALES</t>
  </si>
  <si>
    <t>VALCABO</t>
  </si>
  <si>
    <t>VILLARINO DE LIMÉS</t>
  </si>
  <si>
    <t>VILLAORIL DE SIERRA</t>
  </si>
  <si>
    <t>VILLAJIMADA</t>
  </si>
  <si>
    <t>VILLAGER</t>
  </si>
  <si>
    <t>ROBLEDO DE BIFORCO</t>
  </si>
  <si>
    <t>PUENTE DEL INFIERNO</t>
  </si>
  <si>
    <t>PUELO, EL</t>
  </si>
  <si>
    <t>PORTIELLA</t>
  </si>
  <si>
    <t>JAVITA</t>
  </si>
  <si>
    <t>ANTRAGO</t>
  </si>
  <si>
    <t>TAINÁS</t>
  </si>
  <si>
    <t>ROBLEDO DE TAINÁS</t>
  </si>
  <si>
    <t>PORCILES</t>
  </si>
  <si>
    <t>PARADA LA VIEJA</t>
  </si>
  <si>
    <t>LLANOS DE TAINÁS, LOS</t>
  </si>
  <si>
    <t>CEREZALIZ</t>
  </si>
  <si>
    <t>VEGA DE HÓRREO</t>
  </si>
  <si>
    <t>MONASTERIO DEL COTO</t>
  </si>
  <si>
    <t>ARTOSA, LA</t>
  </si>
  <si>
    <t>COMBO</t>
  </si>
  <si>
    <t>MURIELLA, LA</t>
  </si>
  <si>
    <t>VEGA DE RENGOS</t>
  </si>
  <si>
    <t>SAN MARTÍN DE LOS EIROS</t>
  </si>
  <si>
    <t>RENGOS</t>
  </si>
  <si>
    <t>MONCÓ</t>
  </si>
  <si>
    <t>VILLATEGIL</t>
  </si>
  <si>
    <t>MORZÓ</t>
  </si>
  <si>
    <t>VILLARMENTAL</t>
  </si>
  <si>
    <t>TABLADOS DE VILLARMENTAL, LOS</t>
  </si>
  <si>
    <t>PEDRUEÑO</t>
  </si>
  <si>
    <t>LADREDO</t>
  </si>
  <si>
    <t>VILLALÁEZ</t>
  </si>
  <si>
    <t>CUADRIELLAS DE VILLALÁEZ, LAS</t>
  </si>
  <si>
    <t>COBOS</t>
  </si>
  <si>
    <t>VILLACIBRÁN</t>
  </si>
  <si>
    <t>TABLADO DE VILLACIBRÁN</t>
  </si>
  <si>
    <t>TABLADIELLO</t>
  </si>
  <si>
    <t>LLAMAS DEL MOURO</t>
  </si>
  <si>
    <t>BRUELLES</t>
  </si>
  <si>
    <t>ROBLEDOR</t>
  </si>
  <si>
    <t>CELORIO</t>
  </si>
  <si>
    <t>CORAO CASTILLO</t>
  </si>
  <si>
    <t>ISONGO</t>
  </si>
  <si>
    <t>CARDES</t>
  </si>
  <si>
    <t>CAÑO</t>
  </si>
  <si>
    <t>CABIELLES</t>
  </si>
  <si>
    <t>TELEÑA</t>
  </si>
  <si>
    <t>SOTO DE CANGAS</t>
  </si>
  <si>
    <t>SOBRECUEVA</t>
  </si>
  <si>
    <t>PERLLECES</t>
  </si>
  <si>
    <t>PARORO</t>
  </si>
  <si>
    <t>TORNÍN</t>
  </si>
  <si>
    <t>TORÍO</t>
  </si>
  <si>
    <t>SEGÜENCO</t>
  </si>
  <si>
    <t>ONAO</t>
  </si>
  <si>
    <t>NIEDA</t>
  </si>
  <si>
    <t>NARCIANDI</t>
  </si>
  <si>
    <t>LLUEVES</t>
  </si>
  <si>
    <t>HELGUERAS</t>
  </si>
  <si>
    <t>CELANGO</t>
  </si>
  <si>
    <t>LLERICES</t>
  </si>
  <si>
    <t>VIÑA</t>
  </si>
  <si>
    <t>PERUYES</t>
  </si>
  <si>
    <t>PARDA</t>
  </si>
  <si>
    <t>LLORDÓN</t>
  </si>
  <si>
    <t>LLANO, EL</t>
  </si>
  <si>
    <t>CUENCO</t>
  </si>
  <si>
    <t>TRESANO</t>
  </si>
  <si>
    <t>LABRA</t>
  </si>
  <si>
    <t>CEBIA</t>
  </si>
  <si>
    <t>TÁRANO</t>
  </si>
  <si>
    <t>SAN MARTÍN</t>
  </si>
  <si>
    <t>LLENÍN</t>
  </si>
  <si>
    <t>CUERRES</t>
  </si>
  <si>
    <t>BECEÑA</t>
  </si>
  <si>
    <t>COVADONGA</t>
  </si>
  <si>
    <t>SOTO DE LA ENSERTAL</t>
  </si>
  <si>
    <t>MESTAS DE CON</t>
  </si>
  <si>
    <t>LLANO DE CON</t>
  </si>
  <si>
    <t>GAMONEDO</t>
  </si>
  <si>
    <t>IGENA</t>
  </si>
  <si>
    <t>BUSTO VELA</t>
  </si>
  <si>
    <t>ROZAS, LAS</t>
  </si>
  <si>
    <t>TRIONGO</t>
  </si>
  <si>
    <t>OLICIO</t>
  </si>
  <si>
    <t>MIYAR</t>
  </si>
  <si>
    <t>COVIELLA</t>
  </si>
  <si>
    <t>RIERA, LA</t>
  </si>
  <si>
    <t>ZARDÓN</t>
  </si>
  <si>
    <t>SANTIANES DE OLA</t>
  </si>
  <si>
    <t>INTRIAGO</t>
  </si>
  <si>
    <t>CUETO ALEOS</t>
  </si>
  <si>
    <t>CORAO</t>
  </si>
  <si>
    <t>CORAÍN</t>
  </si>
  <si>
    <t>VALLE</t>
  </si>
  <si>
    <t>ESPASA, LA</t>
  </si>
  <si>
    <t>DUYOS</t>
  </si>
  <si>
    <t>CARRALES</t>
  </si>
  <si>
    <t>DUESOS</t>
  </si>
  <si>
    <t>PUMARÍN</t>
  </si>
  <si>
    <t>PRADO</t>
  </si>
  <si>
    <t>BANDALISQUE</t>
  </si>
  <si>
    <t>CANTIELLA, LA</t>
  </si>
  <si>
    <t>CERRACÍN</t>
  </si>
  <si>
    <t>XUNCA, LA</t>
  </si>
  <si>
    <t>XAVINA, LA</t>
  </si>
  <si>
    <t>COTONES</t>
  </si>
  <si>
    <t>CASCAYO</t>
  </si>
  <si>
    <t>CALLE DE LA VEGA</t>
  </si>
  <si>
    <t>BARDIEL</t>
  </si>
  <si>
    <t>BARRERES</t>
  </si>
  <si>
    <t>BARQUERA, LA</t>
  </si>
  <si>
    <t>BARAGAÑA, LA</t>
  </si>
  <si>
    <t>YABIO</t>
  </si>
  <si>
    <t>RIBANCEO</t>
  </si>
  <si>
    <t>REDAL</t>
  </si>
  <si>
    <t>ORILLA DEL RÍO</t>
  </si>
  <si>
    <t>MONTE GRANDE</t>
  </si>
  <si>
    <t>MONTE PANDO</t>
  </si>
  <si>
    <t>MARIPOLLÍN</t>
  </si>
  <si>
    <t>HUELGA, LA</t>
  </si>
  <si>
    <t>FONTANINA, LA</t>
  </si>
  <si>
    <t>RAMOS</t>
  </si>
  <si>
    <t>NOZALÍN</t>
  </si>
  <si>
    <t>MAQUILA, LA</t>
  </si>
  <si>
    <t>LACÍN</t>
  </si>
  <si>
    <t>FUENTEFRÍA</t>
  </si>
  <si>
    <t>FANCORNIO</t>
  </si>
  <si>
    <t>CARNICERA</t>
  </si>
  <si>
    <t>CARBAYO</t>
  </si>
  <si>
    <t>CANDÁS</t>
  </si>
  <si>
    <t>RODIL</t>
  </si>
  <si>
    <t>MONTICO, EL</t>
  </si>
  <si>
    <t>HUERNO</t>
  </si>
  <si>
    <t>AMBÁS</t>
  </si>
  <si>
    <t>XIVARES</t>
  </si>
  <si>
    <t>XANA, LA</t>
  </si>
  <si>
    <t>SEVILLANO</t>
  </si>
  <si>
    <t>SANATORIO</t>
  </si>
  <si>
    <t>SAN ROQUE</t>
  </si>
  <si>
    <t>REGUERAL</t>
  </si>
  <si>
    <t>PIÑERES</t>
  </si>
  <si>
    <t>PIEDRA, LA</t>
  </si>
  <si>
    <t>NAVES</t>
  </si>
  <si>
    <t>MONTE</t>
  </si>
  <si>
    <t>MANZANEDA</t>
  </si>
  <si>
    <t>FONDO</t>
  </si>
  <si>
    <t>CESPEDERA</t>
  </si>
  <si>
    <t>SABARRIONA, LA</t>
  </si>
  <si>
    <t>REGUERO</t>
  </si>
  <si>
    <t>PERUYERA</t>
  </si>
  <si>
    <t>PALACIO</t>
  </si>
  <si>
    <t>MACHINA, LA</t>
  </si>
  <si>
    <t>LLORAL</t>
  </si>
  <si>
    <t>LLANTERO</t>
  </si>
  <si>
    <t>LEGUA, LA</t>
  </si>
  <si>
    <t>FUNDIAL</t>
  </si>
  <si>
    <t>CARDOSO</t>
  </si>
  <si>
    <t>CANTO</t>
  </si>
  <si>
    <t>ADMIRACIÓN DE LA IGLESIA</t>
  </si>
  <si>
    <t>SAN PABLO</t>
  </si>
  <si>
    <t>RIESTRO</t>
  </si>
  <si>
    <t>POLLEDO</t>
  </si>
  <si>
    <t>PINZALES</t>
  </si>
  <si>
    <t>PESGANA</t>
  </si>
  <si>
    <t>FALMURIA</t>
  </si>
  <si>
    <t>CANTO, EL</t>
  </si>
  <si>
    <t>CABO, EL</t>
  </si>
  <si>
    <t>ZANZABORNÍN</t>
  </si>
  <si>
    <t>RENDALIEGO</t>
  </si>
  <si>
    <t>RAITÁN</t>
  </si>
  <si>
    <t>ESPEÑADA</t>
  </si>
  <si>
    <t>CELLERO</t>
  </si>
  <si>
    <t>CALEROS, LOS</t>
  </si>
  <si>
    <t>ALTO LA IGLESIA</t>
  </si>
  <si>
    <t>XELAZ</t>
  </si>
  <si>
    <t>RIEGO</t>
  </si>
  <si>
    <t>RECONCO</t>
  </si>
  <si>
    <t>MUNIELLO</t>
  </si>
  <si>
    <t>MONTE, EL</t>
  </si>
  <si>
    <t>EMPALME, EL</t>
  </si>
  <si>
    <t>PRADO, EL</t>
  </si>
  <si>
    <t>PONTEO</t>
  </si>
  <si>
    <t>PERECIL</t>
  </si>
  <si>
    <t>PERÁN</t>
  </si>
  <si>
    <t>PEDRERA, LA</t>
  </si>
  <si>
    <t>NOZALEDA, LA</t>
  </si>
  <si>
    <t>NOVAL</t>
  </si>
  <si>
    <t>IGLESIA, LA</t>
  </si>
  <si>
    <t>FRIERA</t>
  </si>
  <si>
    <t>FORMIGA, LA</t>
  </si>
  <si>
    <t>FERRIÁN, LA</t>
  </si>
  <si>
    <t>ESTAQUERA</t>
  </si>
  <si>
    <t>ESPASA</t>
  </si>
  <si>
    <t>DORMÓN</t>
  </si>
  <si>
    <t>CUTO, EL</t>
  </si>
  <si>
    <t>CUETO</t>
  </si>
  <si>
    <t>CORREDOR</t>
  </si>
  <si>
    <t>COLLOTO</t>
  </si>
  <si>
    <t>CIUDAD RESIDENCIAL</t>
  </si>
  <si>
    <t>CASTRO</t>
  </si>
  <si>
    <t>CANTO COYANCA</t>
  </si>
  <si>
    <t>CAMPANAL</t>
  </si>
  <si>
    <t>CALABRINA, LA</t>
  </si>
  <si>
    <t>BRAÑA, LA</t>
  </si>
  <si>
    <t>BERMEYA, LA</t>
  </si>
  <si>
    <t>ARQUIELLA</t>
  </si>
  <si>
    <t>SEBADES</t>
  </si>
  <si>
    <t>POSADA</t>
  </si>
  <si>
    <t>MENUDINA, LA</t>
  </si>
  <si>
    <t>CABOVILLA</t>
  </si>
  <si>
    <t>CABADA, LA</t>
  </si>
  <si>
    <t>BARRERA, LA</t>
  </si>
  <si>
    <t>BARCA, LA</t>
  </si>
  <si>
    <t>REBOLLADA</t>
  </si>
  <si>
    <t>XIANES</t>
  </si>
  <si>
    <t>SOPEÑA</t>
  </si>
  <si>
    <t>SIERRA</t>
  </si>
  <si>
    <t>CUESTA CARRIÓ</t>
  </si>
  <si>
    <t>CRUZADAS, LAS</t>
  </si>
  <si>
    <t>CAMPO SAN JUAN</t>
  </si>
  <si>
    <t>BANDÍN</t>
  </si>
  <si>
    <t>ALTO ABOÑO</t>
  </si>
  <si>
    <t>ABOÑO</t>
  </si>
  <si>
    <t>PEÑEO</t>
  </si>
  <si>
    <t>MATIELLA, LA</t>
  </si>
  <si>
    <t>LLAGARÓN, EL</t>
  </si>
  <si>
    <t>FORCA, LA</t>
  </si>
  <si>
    <t>ESTACIÓN, LA</t>
  </si>
  <si>
    <t>CRUZ DE ARRABAL, LA</t>
  </si>
  <si>
    <t>CASAS MOLINO</t>
  </si>
  <si>
    <t>RICA</t>
  </si>
  <si>
    <t>MONTE MORÍS</t>
  </si>
  <si>
    <t>MONTE CALERA</t>
  </si>
  <si>
    <t>CONVENTO, EL</t>
  </si>
  <si>
    <t>CALERA</t>
  </si>
  <si>
    <t>CAICORRIDA</t>
  </si>
  <si>
    <t>VILLAR DE ABAJO</t>
  </si>
  <si>
    <t>VELILLA, LA</t>
  </si>
  <si>
    <t>VALLINA, LA</t>
  </si>
  <si>
    <t>TRANCAS, LAS</t>
  </si>
  <si>
    <t>TABAZA</t>
  </si>
  <si>
    <t>TORRE, LA</t>
  </si>
  <si>
    <t>SALGUERO</t>
  </si>
  <si>
    <t>VILLAR DE ARRIBA</t>
  </si>
  <si>
    <t>RODADA, LA</t>
  </si>
  <si>
    <t>ROTELLA</t>
  </si>
  <si>
    <t>RODILES</t>
  </si>
  <si>
    <t>TORRE</t>
  </si>
  <si>
    <t>TOZO</t>
  </si>
  <si>
    <t>FELGUERINA</t>
  </si>
  <si>
    <t>COBALLES</t>
  </si>
  <si>
    <t>BUSPRIZ</t>
  </si>
  <si>
    <t>CAMPO DE CASO</t>
  </si>
  <si>
    <t>BARRIO</t>
  </si>
  <si>
    <t>CALEAO</t>
  </si>
  <si>
    <t>NIEVES</t>
  </si>
  <si>
    <t>GOVEZANES</t>
  </si>
  <si>
    <t>BUERES</t>
  </si>
  <si>
    <t>TANES</t>
  </si>
  <si>
    <t>PRIERES</t>
  </si>
  <si>
    <t>ABANTRO</t>
  </si>
  <si>
    <t>PENDONES</t>
  </si>
  <si>
    <t>BEZANES</t>
  </si>
  <si>
    <t>BELERDA</t>
  </si>
  <si>
    <t>ORLÉ</t>
  </si>
  <si>
    <t>CABAÑADERECHA</t>
  </si>
  <si>
    <t>PUERTO DE TARNA</t>
  </si>
  <si>
    <t>TARNA</t>
  </si>
  <si>
    <t>VENEROS</t>
  </si>
  <si>
    <t>VEGARROZADAS</t>
  </si>
  <si>
    <t>INFIESTA</t>
  </si>
  <si>
    <t>MUNIELLAS</t>
  </si>
  <si>
    <t>SALINAS</t>
  </si>
  <si>
    <t>RAÍCES NUEVO</t>
  </si>
  <si>
    <t>QUIONA, LA</t>
  </si>
  <si>
    <t>PERUYERA, LA</t>
  </si>
  <si>
    <t>CORUXAS, LAS</t>
  </si>
  <si>
    <t>SAN MIGUEL DE QUILOÑO</t>
  </si>
  <si>
    <t>VENTORRILLO, EL</t>
  </si>
  <si>
    <t>RAMERA DE ABAJO, LA</t>
  </si>
  <si>
    <t>PLATA, LA</t>
  </si>
  <si>
    <t>PEÑARREY</t>
  </si>
  <si>
    <t>LLODARES</t>
  </si>
  <si>
    <t>BÁRZANAS, LAS</t>
  </si>
  <si>
    <t>ALVARINA, LA</t>
  </si>
  <si>
    <t>CASCAYO, EL</t>
  </si>
  <si>
    <t>TEBOYAS</t>
  </si>
  <si>
    <t>SALGUERA, LA</t>
  </si>
  <si>
    <t>ROMADORIO</t>
  </si>
  <si>
    <t>RAMERA DE ARRIBA, LA</t>
  </si>
  <si>
    <t>PIPE</t>
  </si>
  <si>
    <t>ORBÓN</t>
  </si>
  <si>
    <t>MOIRE</t>
  </si>
  <si>
    <t>MACHUQUERA, LA</t>
  </si>
  <si>
    <t>CUADRO, EL</t>
  </si>
  <si>
    <t>CORREDORIA, LA</t>
  </si>
  <si>
    <t>CANGUETA, LA</t>
  </si>
  <si>
    <t>LAGUNA, LA</t>
  </si>
  <si>
    <t>BUJANDI</t>
  </si>
  <si>
    <t>CRUZ DE ILLAS, LA</t>
  </si>
  <si>
    <t>ALMORIA, LA</t>
  </si>
  <si>
    <t>NAVECES</t>
  </si>
  <si>
    <t>VALLINA</t>
  </si>
  <si>
    <t>SIEGA, LA</t>
  </si>
  <si>
    <t>SAN ADRIANO</t>
  </si>
  <si>
    <t>LLADA, LA</t>
  </si>
  <si>
    <t>OMERO</t>
  </si>
  <si>
    <t>MURIÉGANA, LA</t>
  </si>
  <si>
    <t>ÁGUILA, EL</t>
  </si>
  <si>
    <t>AEROPUERTO</t>
  </si>
  <si>
    <t>SANTIAGO DEL MONTE</t>
  </si>
  <si>
    <t>PANIZALES</t>
  </si>
  <si>
    <t>LOBA, LA</t>
  </si>
  <si>
    <t>CABAÑA, LA</t>
  </si>
  <si>
    <t>COTO CARCEDO</t>
  </si>
  <si>
    <t>BANDA, LA</t>
  </si>
  <si>
    <t>MOLINO, EL</t>
  </si>
  <si>
    <t>LLONGUERA, LA</t>
  </si>
  <si>
    <t>BARRO, EL</t>
  </si>
  <si>
    <t>ARRIBAS, LAS</t>
  </si>
  <si>
    <t>PUERTO, EL</t>
  </si>
  <si>
    <t>CHAVOLAS, LAS</t>
  </si>
  <si>
    <t>ARANCÉS</t>
  </si>
  <si>
    <t>QUINTA DEL MISTERIO</t>
  </si>
  <si>
    <t>PIÑERAS, LAS</t>
  </si>
  <si>
    <t>CAMINO QUILOÑO</t>
  </si>
  <si>
    <t>SAN MARTÍN DE LASPRA</t>
  </si>
  <si>
    <t>CASTAÑALONA, LA</t>
  </si>
  <si>
    <t>CAMPIELLO</t>
  </si>
  <si>
    <t>ARNAO</t>
  </si>
  <si>
    <t>VALBONIEL</t>
  </si>
  <si>
    <t>PONTÓN, EL</t>
  </si>
  <si>
    <t>PIEDRAS BLANCAS</t>
  </si>
  <si>
    <t>SABLÓN, EL</t>
  </si>
  <si>
    <t>PLANO, EL</t>
  </si>
  <si>
    <t>BAYAS</t>
  </si>
  <si>
    <t>NAVALÓN</t>
  </si>
  <si>
    <t>VALÍN</t>
  </si>
  <si>
    <t>VILLASIVIL</t>
  </si>
  <si>
    <t>TOMENTOSA</t>
  </si>
  <si>
    <t>CULMIEIROS</t>
  </si>
  <si>
    <t>NAVALÍN</t>
  </si>
  <si>
    <t>CANDAOSA</t>
  </si>
  <si>
    <t>CANDAL</t>
  </si>
  <si>
    <t>CABORCOS</t>
  </si>
  <si>
    <t>CABANADA</t>
  </si>
  <si>
    <t>BRAÑATUILLE</t>
  </si>
  <si>
    <t>BARREIRAS</t>
  </si>
  <si>
    <t>BALMONTE</t>
  </si>
  <si>
    <t>ARCO</t>
  </si>
  <si>
    <t>AGUILLÓN</t>
  </si>
  <si>
    <t>CASALAGRANDA</t>
  </si>
  <si>
    <t>CARRETERA</t>
  </si>
  <si>
    <t>CAMPÓN</t>
  </si>
  <si>
    <t>BARRES</t>
  </si>
  <si>
    <t>VIOR</t>
  </si>
  <si>
    <t>VILLARÍN</t>
  </si>
  <si>
    <t>SANTA COLOMBA</t>
  </si>
  <si>
    <t>OBANZA</t>
  </si>
  <si>
    <t>RUBIEIRA</t>
  </si>
  <si>
    <t>REBOLEDO</t>
  </si>
  <si>
    <t>PENARRONDA</t>
  </si>
  <si>
    <t>OUTEIRO</t>
  </si>
  <si>
    <t>OUBÍAS</t>
  </si>
  <si>
    <t>LINERA</t>
  </si>
  <si>
    <t>LAMELAS</t>
  </si>
  <si>
    <t>DONLEBÚN</t>
  </si>
  <si>
    <t>NISEIROS</t>
  </si>
  <si>
    <t>MUROLAS</t>
  </si>
  <si>
    <t>MONTEAVARO</t>
  </si>
  <si>
    <t>LEIRÍO</t>
  </si>
  <si>
    <t>LAGAR</t>
  </si>
  <si>
    <t>GRANDELA</t>
  </si>
  <si>
    <t>CEROLLEIRO</t>
  </si>
  <si>
    <t>VILLARVIEJO</t>
  </si>
  <si>
    <t>VILLADÚN</t>
  </si>
  <si>
    <t>VALE</t>
  </si>
  <si>
    <t>TOMBÍN DE BARRES</t>
  </si>
  <si>
    <t>TESO DE LOIS</t>
  </si>
  <si>
    <t>TOMBÍN DE TOL</t>
  </si>
  <si>
    <t>TOL</t>
  </si>
  <si>
    <t>PUMAREGA</t>
  </si>
  <si>
    <t>PERUYEIRA</t>
  </si>
  <si>
    <t>PEDRAS</t>
  </si>
  <si>
    <t>MAGOSTEIRAS</t>
  </si>
  <si>
    <t>CASTAÑEIRÚA</t>
  </si>
  <si>
    <t>BRUITEIRA</t>
  </si>
  <si>
    <t>PRUÍDA</t>
  </si>
  <si>
    <t>RÍO DEL TALLO</t>
  </si>
  <si>
    <t>LOIS</t>
  </si>
  <si>
    <t>IRAMOLA</t>
  </si>
  <si>
    <t>HUERTA</t>
  </si>
  <si>
    <t>GRANDA</t>
  </si>
  <si>
    <t>FERROL, EL</t>
  </si>
  <si>
    <t>FABAL</t>
  </si>
  <si>
    <t>ARENEIRA</t>
  </si>
  <si>
    <t>AUGÜEIRA</t>
  </si>
  <si>
    <t>ALDEANOVA</t>
  </si>
  <si>
    <t>COTAPOS</t>
  </si>
  <si>
    <t>CASÍA</t>
  </si>
  <si>
    <t>CAMPAS, LAS</t>
  </si>
  <si>
    <t>BOUZA</t>
  </si>
  <si>
    <t>BERBESA</t>
  </si>
  <si>
    <t>BERRUGA</t>
  </si>
  <si>
    <t>BECHARRO</t>
  </si>
  <si>
    <t>POCEIRA</t>
  </si>
  <si>
    <t>SOMA</t>
  </si>
  <si>
    <t>SEIJAS</t>
  </si>
  <si>
    <t>SANTIAGO</t>
  </si>
  <si>
    <t>SALÍAS</t>
  </si>
  <si>
    <t>GRILO</t>
  </si>
  <si>
    <t>ESQUILO, EL</t>
  </si>
  <si>
    <t>JONTE</t>
  </si>
  <si>
    <t>VILLARRASA</t>
  </si>
  <si>
    <t>VILLAGOMIL</t>
  </si>
  <si>
    <t>SAN JUAN</t>
  </si>
  <si>
    <t>SABUGO</t>
  </si>
  <si>
    <t>RODA</t>
  </si>
  <si>
    <t>PAYOZA</t>
  </si>
  <si>
    <t>LISO</t>
  </si>
  <si>
    <t>LANTOIRA</t>
  </si>
  <si>
    <t>CANEDO</t>
  </si>
  <si>
    <t>CABANA</t>
  </si>
  <si>
    <t>AZOREIRAS</t>
  </si>
  <si>
    <t>ARMEIRÍN</t>
  </si>
  <si>
    <t>ARGUIOL</t>
  </si>
  <si>
    <t>AÑIDES</t>
  </si>
  <si>
    <t>RIOCALENTE</t>
  </si>
  <si>
    <t>PUSAYANA</t>
  </si>
  <si>
    <t>PÉLIGOS</t>
  </si>
  <si>
    <t>AGELÁN</t>
  </si>
  <si>
    <t>VEGA DEL TORNO</t>
  </si>
  <si>
    <t>VEGA DE LOS MOLINOS</t>
  </si>
  <si>
    <t>TRÍO</t>
  </si>
  <si>
    <t>TABES</t>
  </si>
  <si>
    <t>SANTALLA</t>
  </si>
  <si>
    <t>SAMAGÁN</t>
  </si>
  <si>
    <t>RONDEIRAS</t>
  </si>
  <si>
    <t>REQUEJO</t>
  </si>
  <si>
    <t>FUENTE</t>
  </si>
  <si>
    <t>CABALEIROS</t>
  </si>
  <si>
    <t>BRUL</t>
  </si>
  <si>
    <t>BOURIO</t>
  </si>
  <si>
    <t>BOUDOIS</t>
  </si>
  <si>
    <t>BARRIONUEVO</t>
  </si>
  <si>
    <t>VILAVEDELLE</t>
  </si>
  <si>
    <t>VILAR</t>
  </si>
  <si>
    <t>SEARES</t>
  </si>
  <si>
    <t>RÍO DE SEARES</t>
  </si>
  <si>
    <t>PRESA</t>
  </si>
  <si>
    <t>GRANDALLANA</t>
  </si>
  <si>
    <t>CRUZ DE VILAR</t>
  </si>
  <si>
    <t>BARREIRA</t>
  </si>
  <si>
    <t>PRESNO</t>
  </si>
  <si>
    <t>PORQUEIRA</t>
  </si>
  <si>
    <t>PEREIRAL</t>
  </si>
  <si>
    <t>MAZO</t>
  </si>
  <si>
    <t>LAVANDAL</t>
  </si>
  <si>
    <t>LANTEIRO</t>
  </si>
  <si>
    <t>COUSO</t>
  </si>
  <si>
    <t>ROZADELA</t>
  </si>
  <si>
    <t>RIOFELLE</t>
  </si>
  <si>
    <t>QUINTALONGA</t>
  </si>
  <si>
    <t>MOLDES</t>
  </si>
  <si>
    <t>CAL</t>
  </si>
  <si>
    <t>LEBREDO</t>
  </si>
  <si>
    <t>ORBAELLE</t>
  </si>
  <si>
    <t>SABARIZ</t>
  </si>
  <si>
    <t>PORTO</t>
  </si>
  <si>
    <t>ESTELLEIRO, EL</t>
  </si>
  <si>
    <t>BUSNOVO</t>
  </si>
  <si>
    <t>VIVEDRO</t>
  </si>
  <si>
    <t>TRELLES</t>
  </si>
  <si>
    <t>SEQUEIRO</t>
  </si>
  <si>
    <t>VILLARDÁ</t>
  </si>
  <si>
    <t>VILLACONDIDE</t>
  </si>
  <si>
    <t>TARREBARRE</t>
  </si>
  <si>
    <t>BUSTABERNEGO</t>
  </si>
  <si>
    <t>ORTIGUERA</t>
  </si>
  <si>
    <t>REGUERA, LA</t>
  </si>
  <si>
    <t>ESPÍN, EL</t>
  </si>
  <si>
    <t>RABEIRÓN</t>
  </si>
  <si>
    <t>MOHÍAS</t>
  </si>
  <si>
    <t>VEGA DE PINDOLAS</t>
  </si>
  <si>
    <t>ABRANEDO</t>
  </si>
  <si>
    <t>VILLAR, EL</t>
  </si>
  <si>
    <t>VALENTÍN</t>
  </si>
  <si>
    <t>SARRIÓU</t>
  </si>
  <si>
    <t>NADÓU</t>
  </si>
  <si>
    <t>LLOSOIRO</t>
  </si>
  <si>
    <t>ASTÁS</t>
  </si>
  <si>
    <t>TORCE</t>
  </si>
  <si>
    <t>MEIRO</t>
  </si>
  <si>
    <t>JARRIO</t>
  </si>
  <si>
    <t>ESFREITA, LA</t>
  </si>
  <si>
    <t>BARQUEROS</t>
  </si>
  <si>
    <t>ANSILÁN</t>
  </si>
  <si>
    <t>MEDAL</t>
  </si>
  <si>
    <t>FOJOS</t>
  </si>
  <si>
    <t>CEREGEDO</t>
  </si>
  <si>
    <t>CARBÓN</t>
  </si>
  <si>
    <t>VILLALOCAY</t>
  </si>
  <si>
    <t>SILVARRONDA</t>
  </si>
  <si>
    <t>LUGARNUEVO</t>
  </si>
  <si>
    <t>LOZA</t>
  </si>
  <si>
    <t>CARTAVIO</t>
  </si>
  <si>
    <t>ESTELER, EL</t>
  </si>
  <si>
    <t>CARRANDI</t>
  </si>
  <si>
    <t>SALES</t>
  </si>
  <si>
    <t>PIS</t>
  </si>
  <si>
    <t>PIVIERDA</t>
  </si>
  <si>
    <t>VILLAESCUSA</t>
  </si>
  <si>
    <t>PERNÚS</t>
  </si>
  <si>
    <t>CONLLEDO</t>
  </si>
  <si>
    <t>BELDREDO</t>
  </si>
  <si>
    <t>SAN TELMO</t>
  </si>
  <si>
    <t>SAN JUAN DE DUZ</t>
  </si>
  <si>
    <t>HUERRES</t>
  </si>
  <si>
    <t>LUE</t>
  </si>
  <si>
    <t>CASTIELLO DE LUE</t>
  </si>
  <si>
    <t>RAICEDO</t>
  </si>
  <si>
    <t>LIBARDÓN</t>
  </si>
  <si>
    <t>FANO</t>
  </si>
  <si>
    <t>ESLABAYO</t>
  </si>
  <si>
    <t>CARRANDENA</t>
  </si>
  <si>
    <t>LUCES</t>
  </si>
  <si>
    <t>COCEÑA</t>
  </si>
  <si>
    <t>GOBIENDES</t>
  </si>
  <si>
    <t>LOROÑE</t>
  </si>
  <si>
    <t>LASTRES</t>
  </si>
  <si>
    <t>ISLA, LA</t>
  </si>
  <si>
    <t>CAMPOS, LOS</t>
  </si>
  <si>
    <t>BANGO</t>
  </si>
  <si>
    <t>ENTRIALGO</t>
  </si>
  <si>
    <t>COGULLA, LA</t>
  </si>
  <si>
    <t>CARRUÉBANO</t>
  </si>
  <si>
    <t>TAUJO</t>
  </si>
  <si>
    <t>PORTAZGO, EL</t>
  </si>
  <si>
    <t>LAVANDERA</t>
  </si>
  <si>
    <t>JUNCEDO CAMPO</t>
  </si>
  <si>
    <t>GRANDELLANA</t>
  </si>
  <si>
    <t>GARCÍA</t>
  </si>
  <si>
    <t>ESTEBANINA, LA</t>
  </si>
  <si>
    <t>ESQUILERA</t>
  </si>
  <si>
    <t>ESPINOS, LOS</t>
  </si>
  <si>
    <t>ESCUELA, LA</t>
  </si>
  <si>
    <t>RALLA</t>
  </si>
  <si>
    <t>PIDRE, EL</t>
  </si>
  <si>
    <t>PERUYAL</t>
  </si>
  <si>
    <t>PELUCA, LA</t>
  </si>
  <si>
    <t>MONCÓ, EL</t>
  </si>
  <si>
    <t>BARRIO MOLLEDA</t>
  </si>
  <si>
    <t>LLANDONES</t>
  </si>
  <si>
    <t>SOTA, LA</t>
  </si>
  <si>
    <t>SAMA DE ARRIBA</t>
  </si>
  <si>
    <t>SAMA DE ABAJO</t>
  </si>
  <si>
    <t>MARTINETE, EL</t>
  </si>
  <si>
    <t>CRUZADA, LA</t>
  </si>
  <si>
    <t>TRASMONTE</t>
  </si>
  <si>
    <t>TARÍN</t>
  </si>
  <si>
    <t>SILVOTA</t>
  </si>
  <si>
    <t>SAN PELAYO</t>
  </si>
  <si>
    <t>ROVÉS</t>
  </si>
  <si>
    <t>PEDRERO, EL</t>
  </si>
  <si>
    <t>OVERO</t>
  </si>
  <si>
    <t>MOCÍN</t>
  </si>
  <si>
    <t>VEGAS, LAS</t>
  </si>
  <si>
    <t>VALLÍN, EL</t>
  </si>
  <si>
    <t>TRUÉBANO, EL</t>
  </si>
  <si>
    <t>SUCO, EL</t>
  </si>
  <si>
    <t>LLOREDA</t>
  </si>
  <si>
    <t>HUERTAS, LAS</t>
  </si>
  <si>
    <t>FABAR</t>
  </si>
  <si>
    <t>CAPIELLO</t>
  </si>
  <si>
    <t>BARRIERO</t>
  </si>
  <si>
    <t>TRUYÉS</t>
  </si>
  <si>
    <t>MARZANIELLA, LA</t>
  </si>
  <si>
    <t>GUDÍN</t>
  </si>
  <si>
    <t>GABITOS</t>
  </si>
  <si>
    <t>FAVILA</t>
  </si>
  <si>
    <t>FAFILÁN</t>
  </si>
  <si>
    <t>CASAL, EL</t>
  </si>
  <si>
    <t>TÁRAÑO</t>
  </si>
  <si>
    <t>CAMPAÑONES</t>
  </si>
  <si>
    <t>CALABAZA</t>
  </si>
  <si>
    <t>ALVARES</t>
  </si>
  <si>
    <t>TRAPA, LA</t>
  </si>
  <si>
    <t>SABLEDAL, EL</t>
  </si>
  <si>
    <t>PICOSA, LA</t>
  </si>
  <si>
    <t>NÚÑEZ</t>
  </si>
  <si>
    <t>NUBLEDO</t>
  </si>
  <si>
    <t>MORIANA</t>
  </si>
  <si>
    <t>MORA</t>
  </si>
  <si>
    <t>MENUDERA</t>
  </si>
  <si>
    <t>FUENTECALIENTE</t>
  </si>
  <si>
    <t>CANCIENES</t>
  </si>
  <si>
    <t>CAMPO LA VEGA</t>
  </si>
  <si>
    <t>CAMINA</t>
  </si>
  <si>
    <t>CABAÑÓN, EL</t>
  </si>
  <si>
    <t>BARREDO</t>
  </si>
  <si>
    <t>AGUILERO</t>
  </si>
  <si>
    <t>ENTREVÍAS</t>
  </si>
  <si>
    <t>SANTA CRUZ</t>
  </si>
  <si>
    <t>ABLANEDA</t>
  </si>
  <si>
    <t>ACEBO, EL</t>
  </si>
  <si>
    <t>ROZONA, LA</t>
  </si>
  <si>
    <t>TRAS LA IGLESIA</t>
  </si>
  <si>
    <t>VILLAZONES, LOS</t>
  </si>
  <si>
    <t>BALLOTA</t>
  </si>
  <si>
    <t>ORDERIAS</t>
  </si>
  <si>
    <t>CASTAÑERAS</t>
  </si>
  <si>
    <t>ARGATÓN</t>
  </si>
  <si>
    <t>TEJIDIELLO</t>
  </si>
  <si>
    <t>SAN COSME</t>
  </si>
  <si>
    <t>SALAMIR</t>
  </si>
  <si>
    <t>RONDIELLA, LA</t>
  </si>
  <si>
    <t>PUERCA, LA</t>
  </si>
  <si>
    <t>MUMAYOR</t>
  </si>
  <si>
    <t>BELANDRES</t>
  </si>
  <si>
    <t>ARROJAS</t>
  </si>
  <si>
    <t>VILLAZAÍN</t>
  </si>
  <si>
    <t>VEIGA</t>
  </si>
  <si>
    <t>CUESTA LA BANA</t>
  </si>
  <si>
    <t>PITO, EL</t>
  </si>
  <si>
    <t>PEPÍN</t>
  </si>
  <si>
    <t>TRONCEDO</t>
  </si>
  <si>
    <t>SOTO DE LUIÑA</t>
  </si>
  <si>
    <t>SAN PEDRO DE LA RIBERA</t>
  </si>
  <si>
    <t>PRÁMARO</t>
  </si>
  <si>
    <t>LLANORROZO</t>
  </si>
  <si>
    <t>ALBUERNE</t>
  </si>
  <si>
    <t>RELLAYO, EL</t>
  </si>
  <si>
    <t>VILLADEMAR</t>
  </si>
  <si>
    <t>PEÑEDO, EL</t>
  </si>
  <si>
    <t>MANTO, EL</t>
  </si>
  <si>
    <t>CUESTA DEL CESTO</t>
  </si>
  <si>
    <t>CERECEDO</t>
  </si>
  <si>
    <t>ARONCÉS</t>
  </si>
  <si>
    <t>ARMAYOR</t>
  </si>
  <si>
    <t>VIVIGO</t>
  </si>
  <si>
    <t>RIEGO ARRIBA</t>
  </si>
  <si>
    <t>RIEGO ABAJO</t>
  </si>
  <si>
    <t>RESIELLAS</t>
  </si>
  <si>
    <t>NOVELLANA</t>
  </si>
  <si>
    <t>BUSFRÍO</t>
  </si>
  <si>
    <t>BRAÑASECA</t>
  </si>
  <si>
    <t>BORDINGA, LA</t>
  </si>
  <si>
    <t>BEICIELLA</t>
  </si>
  <si>
    <t>ARTEDO</t>
  </si>
  <si>
    <t>VILLEIRÍN</t>
  </si>
  <si>
    <t>MAGDALENA, LA</t>
  </si>
  <si>
    <t>LLENDEPÍN</t>
  </si>
  <si>
    <t>LAMUÑO</t>
  </si>
  <si>
    <t>GAYUELOS</t>
  </si>
  <si>
    <t>GALLINERO</t>
  </si>
  <si>
    <t>ESCALADA</t>
  </si>
  <si>
    <t>CIPIELLO</t>
  </si>
  <si>
    <t>CEPEDO</t>
  </si>
  <si>
    <t>FENOSA, LA</t>
  </si>
  <si>
    <t>RESELLINAS</t>
  </si>
  <si>
    <t>COROLLOS</t>
  </si>
  <si>
    <t>CERREDO</t>
  </si>
  <si>
    <t>PROHIDA, LA</t>
  </si>
  <si>
    <t>FONDOS DE VEGA</t>
  </si>
  <si>
    <t>REBOLLAR</t>
  </si>
  <si>
    <t>CARROCEIRO</t>
  </si>
  <si>
    <t>NENÍN</t>
  </si>
  <si>
    <t>HERVEDEIRAS</t>
  </si>
  <si>
    <t>CARBEGE</t>
  </si>
  <si>
    <t>BOIMOURO</t>
  </si>
  <si>
    <t>VEIRAL</t>
  </si>
  <si>
    <t>MIUDES</t>
  </si>
  <si>
    <t>MIUDEIRA</t>
  </si>
  <si>
    <t>BARGANAZ</t>
  </si>
  <si>
    <t>ARANCEDO</t>
  </si>
  <si>
    <t>ANDINA</t>
  </si>
  <si>
    <t>PORCIA</t>
  </si>
  <si>
    <t>MERNIES</t>
  </si>
  <si>
    <t>FRANCO, EL</t>
  </si>
  <si>
    <t>LOUREDAL</t>
  </si>
  <si>
    <t>SUEIRO</t>
  </si>
  <si>
    <t>PRENDONES</t>
  </si>
  <si>
    <t>LUDEIROS</t>
  </si>
  <si>
    <t>VIAVÉLEZ</t>
  </si>
  <si>
    <t>GODELLA</t>
  </si>
  <si>
    <t>BRAÑAMAYOR</t>
  </si>
  <si>
    <t>LÓNGARA</t>
  </si>
  <si>
    <t>CARIDAD, LA</t>
  </si>
  <si>
    <t>ARBOCES</t>
  </si>
  <si>
    <t>ROMAELLE</t>
  </si>
  <si>
    <t>CHAODASTRABAS</t>
  </si>
  <si>
    <t>MENDONES</t>
  </si>
  <si>
    <t>MERCADEIROS</t>
  </si>
  <si>
    <t>PENADECABRAS</t>
  </si>
  <si>
    <t>GRANDAMARINA</t>
  </si>
  <si>
    <t>VALDEPARES</t>
  </si>
  <si>
    <t>VILLALMARZO</t>
  </si>
  <si>
    <t>ZARRACINA</t>
  </si>
  <si>
    <t>VILORTEO</t>
  </si>
  <si>
    <t>VERANES</t>
  </si>
  <si>
    <t>CEFONTES</t>
  </si>
  <si>
    <t>CARBAÍNOS</t>
  </si>
  <si>
    <t>BELOÑO</t>
  </si>
  <si>
    <t>BATIAO</t>
  </si>
  <si>
    <t>AGUDA</t>
  </si>
  <si>
    <t>VILLARES</t>
  </si>
  <si>
    <t>MONTEANA</t>
  </si>
  <si>
    <t>ZALCE</t>
  </si>
  <si>
    <t>CUADRA, LA</t>
  </si>
  <si>
    <t>CARCEDO</t>
  </si>
  <si>
    <t>SERANTES</t>
  </si>
  <si>
    <t>REGUERA</t>
  </si>
  <si>
    <t>PEDROCO</t>
  </si>
  <si>
    <t>OLLA, LA</t>
  </si>
  <si>
    <t>FONDÓN</t>
  </si>
  <si>
    <t>TRUBIA</t>
  </si>
  <si>
    <t>RIERA</t>
  </si>
  <si>
    <t>PICÚN</t>
  </si>
  <si>
    <t>PEÑAFERRUZ</t>
  </si>
  <si>
    <t>CARAVEDO</t>
  </si>
  <si>
    <t>GARVELLES</t>
  </si>
  <si>
    <t>CALDONES</t>
  </si>
  <si>
    <t>PONTICA</t>
  </si>
  <si>
    <t>SALIENTES</t>
  </si>
  <si>
    <t>VERIÑA DE ARRIBA</t>
  </si>
  <si>
    <t>VERIÑA DE ABAJO</t>
  </si>
  <si>
    <t>IGLESIA DE ARRIBA</t>
  </si>
  <si>
    <t>IGLESIA DE ABAJO</t>
  </si>
  <si>
    <t>CAMOCHA, LA</t>
  </si>
  <si>
    <t>AROLES</t>
  </si>
  <si>
    <t>SAN ANDRÉS</t>
  </si>
  <si>
    <t>REBORIA</t>
  </si>
  <si>
    <t>MELENDRERA</t>
  </si>
  <si>
    <t>PIÑERA Y VALLÍN</t>
  </si>
  <si>
    <t>ESPÍN Y PASQUÍN</t>
  </si>
  <si>
    <t>TRAVESEO</t>
  </si>
  <si>
    <t>SISIELLO</t>
  </si>
  <si>
    <t>SANTIANES</t>
  </si>
  <si>
    <t>PERIDIELLO</t>
  </si>
  <si>
    <t>NAVIELLA</t>
  </si>
  <si>
    <t>LIÉRVADO</t>
  </si>
  <si>
    <t>GALLINAL</t>
  </si>
  <si>
    <t>FONTANIELLES</t>
  </si>
  <si>
    <t>CRUCIADA, LA</t>
  </si>
  <si>
    <t>CAMPAZÓN</t>
  </si>
  <si>
    <t>CAMINLLANO</t>
  </si>
  <si>
    <t>ARROYO</t>
  </si>
  <si>
    <t>ALDEA, LA</t>
  </si>
  <si>
    <t>RUEDES</t>
  </si>
  <si>
    <t>FIGAR, LA</t>
  </si>
  <si>
    <t>CERCA DE ARRIBA</t>
  </si>
  <si>
    <t>CERCA DE ABAJO</t>
  </si>
  <si>
    <t>PAVIERNA</t>
  </si>
  <si>
    <t>MAREO DE ARRIBA</t>
  </si>
  <si>
    <t>FONTACIERA</t>
  </si>
  <si>
    <t>MAREO DE ABAJO</t>
  </si>
  <si>
    <t>LLANTONES</t>
  </si>
  <si>
    <t>TUEYA</t>
  </si>
  <si>
    <t>BOBIA</t>
  </si>
  <si>
    <t>SANTA CECILIA</t>
  </si>
  <si>
    <t>MONTE DE HUERCES</t>
  </si>
  <si>
    <t>CABUEZO</t>
  </si>
  <si>
    <t>GRANDA DE ARRIBA</t>
  </si>
  <si>
    <t>GRANDA DE ABAJO</t>
  </si>
  <si>
    <t>BAONES</t>
  </si>
  <si>
    <t>BERNUECES</t>
  </si>
  <si>
    <t>BARDASQUEDA</t>
  </si>
  <si>
    <t>IBOYA</t>
  </si>
  <si>
    <t>PERDONES</t>
  </si>
  <si>
    <t>ROMADONGA</t>
  </si>
  <si>
    <t>REN, LA</t>
  </si>
  <si>
    <t>ERÍA, LA</t>
  </si>
  <si>
    <t>SALINES</t>
  </si>
  <si>
    <t>CONDRES</t>
  </si>
  <si>
    <t>ANTROMERO</t>
  </si>
  <si>
    <t>PEROÑO</t>
  </si>
  <si>
    <t>MONIELLO</t>
  </si>
  <si>
    <t>MAZORRA</t>
  </si>
  <si>
    <t>LUANCO</t>
  </si>
  <si>
    <t>LEGUA</t>
  </si>
  <si>
    <t>BALBÍN</t>
  </si>
  <si>
    <t>ARAMAR</t>
  </si>
  <si>
    <t>VIOÑO</t>
  </si>
  <si>
    <t>CABRERA</t>
  </si>
  <si>
    <t>VIODO</t>
  </si>
  <si>
    <t>FERRERO</t>
  </si>
  <si>
    <t>CABO DE PEÑAS</t>
  </si>
  <si>
    <t>OVIES</t>
  </si>
  <si>
    <t>FIAME</t>
  </si>
  <si>
    <t>CAMPORRIUNDO</t>
  </si>
  <si>
    <t>MONTERIL</t>
  </si>
  <si>
    <t>GENRA</t>
  </si>
  <si>
    <t>SUSACASA</t>
  </si>
  <si>
    <t>NEMBRO</t>
  </si>
  <si>
    <t>BUSTO</t>
  </si>
  <si>
    <t>FERRERA</t>
  </si>
  <si>
    <t>ALVARÉ</t>
  </si>
  <si>
    <t>ZELUÁN</t>
  </si>
  <si>
    <t>NIEVA</t>
  </si>
  <si>
    <t>ENDASA</t>
  </si>
  <si>
    <t>HERES</t>
  </si>
  <si>
    <t>GELAZ</t>
  </si>
  <si>
    <t>CABAÑAS</t>
  </si>
  <si>
    <t>CERÍN</t>
  </si>
  <si>
    <t>PIÑERA, LA</t>
  </si>
  <si>
    <t>SAN PELAYO SIENRA</t>
  </si>
  <si>
    <t>VEGA PERIDIELLO</t>
  </si>
  <si>
    <t>ORDALIEGAS, LAS</t>
  </si>
  <si>
    <t>ALCUBIELLA</t>
  </si>
  <si>
    <t>CAMPO DEL VALLE</t>
  </si>
  <si>
    <t>CORRADAS, LAS</t>
  </si>
  <si>
    <t>CARBALLEDA, LA</t>
  </si>
  <si>
    <t>SANTA CRISTINA</t>
  </si>
  <si>
    <t>RETIRO, EL</t>
  </si>
  <si>
    <t>MOUTAS</t>
  </si>
  <si>
    <t>LOBIO, EL</t>
  </si>
  <si>
    <t>HISPANES</t>
  </si>
  <si>
    <t>CAÑEDO</t>
  </si>
  <si>
    <t>CALIENTE, EL</t>
  </si>
  <si>
    <t>FUEJO</t>
  </si>
  <si>
    <t>BORONDÉS</t>
  </si>
  <si>
    <t>BÁSCONES</t>
  </si>
  <si>
    <t>CUBIA</t>
  </si>
  <si>
    <t>FIGAL, LA</t>
  </si>
  <si>
    <t>PORTIELLA, LA</t>
  </si>
  <si>
    <t>LLAVAYOS</t>
  </si>
  <si>
    <t>BORBOLLA, LA</t>
  </si>
  <si>
    <t>BARRACA DE ABAJO, LA</t>
  </si>
  <si>
    <t>TRONCA, LA</t>
  </si>
  <si>
    <t>NOVALES, LAS</t>
  </si>
  <si>
    <t>MACETES, LOS</t>
  </si>
  <si>
    <t>VILLAS, LAS</t>
  </si>
  <si>
    <t>LLAMIELLA, LA</t>
  </si>
  <si>
    <t>LINAR, LA</t>
  </si>
  <si>
    <t>BARRACA, LA</t>
  </si>
  <si>
    <t>CAPÍTULO</t>
  </si>
  <si>
    <t>CAMPUSA, LA</t>
  </si>
  <si>
    <t>VÍO DEL PICO</t>
  </si>
  <si>
    <t>VILLANDÁS</t>
  </si>
  <si>
    <t>SEAZA</t>
  </si>
  <si>
    <t>SANTA MARÍA</t>
  </si>
  <si>
    <t>ROZALLANA</t>
  </si>
  <si>
    <t>PUENTE DE SEAZA</t>
  </si>
  <si>
    <t>LODOS, LOS</t>
  </si>
  <si>
    <t>GORRIÓN, EL</t>
  </si>
  <si>
    <t>FUEJA, LA</t>
  </si>
  <si>
    <t>TOLINAS</t>
  </si>
  <si>
    <t>SORRIBAS</t>
  </si>
  <si>
    <t>CORUJAS, LAS</t>
  </si>
  <si>
    <t>VILLALDÍN</t>
  </si>
  <si>
    <t>VEGA DE VILLALDÍN</t>
  </si>
  <si>
    <t>TEJEDO</t>
  </si>
  <si>
    <t>MOMALO</t>
  </si>
  <si>
    <t>LLANÓN, EL</t>
  </si>
  <si>
    <t>FORMIGUERA, LA</t>
  </si>
  <si>
    <t>BÁRZANA</t>
  </si>
  <si>
    <t>TRASMURIA</t>
  </si>
  <si>
    <t>PEDREDO</t>
  </si>
  <si>
    <t>DORÓ</t>
  </si>
  <si>
    <t>ENTRE EL VALLE</t>
  </si>
  <si>
    <t>TRILLAPEÑA</t>
  </si>
  <si>
    <t>REGUERAL, EL</t>
  </si>
  <si>
    <t>CORTES, LAS</t>
  </si>
  <si>
    <t>CALEA, LA</t>
  </si>
  <si>
    <t>VILLAGARCÍA</t>
  </si>
  <si>
    <t>COLLADO, EL</t>
  </si>
  <si>
    <t>ARELLANES</t>
  </si>
  <si>
    <t>VILLAHIZOY</t>
  </si>
  <si>
    <t>RESTIELLO</t>
  </si>
  <si>
    <t>TEMIA</t>
  </si>
  <si>
    <t>RAÑECES</t>
  </si>
  <si>
    <t>PANIZAL</t>
  </si>
  <si>
    <t>LLERA</t>
  </si>
  <si>
    <t>FOZANTE</t>
  </si>
  <si>
    <t>CIMA DE GRADO</t>
  </si>
  <si>
    <t>CASTAÑOS</t>
  </si>
  <si>
    <t>FRESNO, EL</t>
  </si>
  <si>
    <t>FORNOS, LOS</t>
  </si>
  <si>
    <t>BONDELLO, EL</t>
  </si>
  <si>
    <t>NORES</t>
  </si>
  <si>
    <t>NALIÓ</t>
  </si>
  <si>
    <t>CASAS DEL MONTE</t>
  </si>
  <si>
    <t>TOBA, LA</t>
  </si>
  <si>
    <t>GÁRABA, LA</t>
  </si>
  <si>
    <t>CAMPAMOJADA</t>
  </si>
  <si>
    <t>CABORNA, LA</t>
  </si>
  <si>
    <t>CABAÑÍN, EL</t>
  </si>
  <si>
    <t>BARREIROS, LOS</t>
  </si>
  <si>
    <t>VEGA DE ANZO</t>
  </si>
  <si>
    <t>SESTIELLO</t>
  </si>
  <si>
    <t>PEÑAFLOR</t>
  </si>
  <si>
    <t>ANZO</t>
  </si>
  <si>
    <t>LLANTRALES</t>
  </si>
  <si>
    <t>XAVIEL, EL</t>
  </si>
  <si>
    <t>FERRERAS, LAS</t>
  </si>
  <si>
    <t>ESPRIELLA, LA</t>
  </si>
  <si>
    <t>ESPINA, LA</t>
  </si>
  <si>
    <t>ENTRE LOS RÍOS</t>
  </si>
  <si>
    <t>ENTRE LA IGLESIA</t>
  </si>
  <si>
    <t>ENTRE LA FUENTE</t>
  </si>
  <si>
    <t>CONDESA, LA</t>
  </si>
  <si>
    <t>SAN ADRIANO DEL MONTE</t>
  </si>
  <si>
    <t>MERÍN DE ABAJO, EL</t>
  </si>
  <si>
    <t>CASONA, LA</t>
  </si>
  <si>
    <t>ZURRAQUERA, LA</t>
  </si>
  <si>
    <t>XORRO, EL</t>
  </si>
  <si>
    <t>SOBREVEGA</t>
  </si>
  <si>
    <t>SANTO DOLFO</t>
  </si>
  <si>
    <t>RODACO</t>
  </si>
  <si>
    <t>RIVIELLAS</t>
  </si>
  <si>
    <t>RELLÁN, EL</t>
  </si>
  <si>
    <t>REGUERO, EL</t>
  </si>
  <si>
    <t>PRIOTO</t>
  </si>
  <si>
    <t>POZANCO</t>
  </si>
  <si>
    <t>PICALGALLO</t>
  </si>
  <si>
    <t>MERÍN DE ARRIBA, EL</t>
  </si>
  <si>
    <t>CARBAYÍN, EL</t>
  </si>
  <si>
    <t>CAY, LA</t>
  </si>
  <si>
    <t>SOBREPEÑAS</t>
  </si>
  <si>
    <t>BELLOTA</t>
  </si>
  <si>
    <t>SOMINES</t>
  </si>
  <si>
    <t>CASUCAS, LAS</t>
  </si>
  <si>
    <t>BALLONGO</t>
  </si>
  <si>
    <t>CALEYA</t>
  </si>
  <si>
    <t>MEDIO, EL</t>
  </si>
  <si>
    <t>BRAVUCO, EL</t>
  </si>
  <si>
    <t>CADENADO</t>
  </si>
  <si>
    <t>MATIEGA, LA</t>
  </si>
  <si>
    <t>COALLA</t>
  </si>
  <si>
    <t>BASELGAS</t>
  </si>
  <si>
    <t>ASNIELLA, LA</t>
  </si>
  <si>
    <t>TERRERO, EL</t>
  </si>
  <si>
    <t>PICAROSO</t>
  </si>
  <si>
    <t>PASEO VISTALEGRE</t>
  </si>
  <si>
    <t>MORANA</t>
  </si>
  <si>
    <t>MOLINOS DE AGOSTO</t>
  </si>
  <si>
    <t>PANICERA</t>
  </si>
  <si>
    <t>MURIAS, LAS</t>
  </si>
  <si>
    <t>LOREDO</t>
  </si>
  <si>
    <t>COALLAJÚ</t>
  </si>
  <si>
    <t>FOJACA, LA</t>
  </si>
  <si>
    <t>CAMPO DEL CURA</t>
  </si>
  <si>
    <t>BARRIO AZUL</t>
  </si>
  <si>
    <t>CABRUÑANA</t>
  </si>
  <si>
    <t>LADO, EL</t>
  </si>
  <si>
    <t>VÍO DEL PEDROUCO</t>
  </si>
  <si>
    <t>VILLADEFONDO</t>
  </si>
  <si>
    <t>SAN MAYOR</t>
  </si>
  <si>
    <t>VALDEDO</t>
  </si>
  <si>
    <t>VILLARELLO</t>
  </si>
  <si>
    <t>VISTALEGRE</t>
  </si>
  <si>
    <t>CASTIADELO</t>
  </si>
  <si>
    <t>BUSPOL</t>
  </si>
  <si>
    <t>TOUCEDOS, LOS</t>
  </si>
  <si>
    <t>VILLAR DE BUSPOL</t>
  </si>
  <si>
    <t>PEÑAFUENTE</t>
  </si>
  <si>
    <t>LIEIRA, LA</t>
  </si>
  <si>
    <t>GESTOSO</t>
  </si>
  <si>
    <t>GESTOSELO</t>
  </si>
  <si>
    <t>BUSTELO DEL CAMINO</t>
  </si>
  <si>
    <t>AVIÑOLA, LA</t>
  </si>
  <si>
    <t>PELÓU</t>
  </si>
  <si>
    <t>ARMILDA</t>
  </si>
  <si>
    <t>AIRELA</t>
  </si>
  <si>
    <t>MOLINO DE LA COBA</t>
  </si>
  <si>
    <t>MAZO DE RIODECABALOS</t>
  </si>
  <si>
    <t>TRABADA</t>
  </si>
  <si>
    <t>MONTESERÍN PEQUEÑO</t>
  </si>
  <si>
    <t>MONTESERÍN GRANDE</t>
  </si>
  <si>
    <t>LLANDEPEREIRA</t>
  </si>
  <si>
    <t>FORNAZA, LA</t>
  </si>
  <si>
    <t>FOLGOSA</t>
  </si>
  <si>
    <t>COBA, LA</t>
  </si>
  <si>
    <t>PUENTE DE VITOS</t>
  </si>
  <si>
    <t>VITOS</t>
  </si>
  <si>
    <t>MAGADÁN</t>
  </si>
  <si>
    <t>BRUALLA</t>
  </si>
  <si>
    <t>VILLARPEDRE</t>
  </si>
  <si>
    <t>VALÍAS DE LA COBA</t>
  </si>
  <si>
    <t>VEGADECIMA</t>
  </si>
  <si>
    <t>BRAÑOTA</t>
  </si>
  <si>
    <t>VALABELLEIRO</t>
  </si>
  <si>
    <t>TEIJEIRA</t>
  </si>
  <si>
    <t>SILVALLANA</t>
  </si>
  <si>
    <t>SEOANE</t>
  </si>
  <si>
    <t>PONTIGA, LA</t>
  </si>
  <si>
    <t>PEÑAFURADA</t>
  </si>
  <si>
    <t>VALIAMAYOR</t>
  </si>
  <si>
    <t>MESA, LA</t>
  </si>
  <si>
    <t>TRASMONTE BOLIQUEIRA</t>
  </si>
  <si>
    <t>CARBALLOFALSO</t>
  </si>
  <si>
    <t>VILLARMAYOR</t>
  </si>
  <si>
    <t>VILLABOLLE</t>
  </si>
  <si>
    <t>ARREIGADA</t>
  </si>
  <si>
    <t>FARRAPA, LA</t>
  </si>
  <si>
    <t>PEDRE</t>
  </si>
  <si>
    <t>PARADELA DE VILLARMAYOR</t>
  </si>
  <si>
    <t>PADRAIRA</t>
  </si>
  <si>
    <t>NOGUEIRÓN</t>
  </si>
  <si>
    <t>MALNEIRA</t>
  </si>
  <si>
    <t>LLANDECARBALLO</t>
  </si>
  <si>
    <t>GRANDAS</t>
  </si>
  <si>
    <t>FABAL, EL</t>
  </si>
  <si>
    <t>BUSMAYOR</t>
  </si>
  <si>
    <t>CEREIJEIRA</t>
  </si>
  <si>
    <t>ESCANZARES</t>
  </si>
  <si>
    <t>CARBALLO DEL CUITO</t>
  </si>
  <si>
    <t>BOIRO</t>
  </si>
  <si>
    <t>LAGÜEIRO</t>
  </si>
  <si>
    <t>VILLARES DE ARRIBA</t>
  </si>
  <si>
    <t>VILLARES DE ABAJO</t>
  </si>
  <si>
    <t>TORMALEO</t>
  </si>
  <si>
    <t>TORGA</t>
  </si>
  <si>
    <t>LUIÑA</t>
  </si>
  <si>
    <t>FONDODEVILLA</t>
  </si>
  <si>
    <t>BUSO</t>
  </si>
  <si>
    <t>VILLARMEIRÍN</t>
  </si>
  <si>
    <t>VILLAORIL</t>
  </si>
  <si>
    <t>TALADRID</t>
  </si>
  <si>
    <t>LLANELO</t>
  </si>
  <si>
    <t>SISTERNA</t>
  </si>
  <si>
    <t>VALVALER</t>
  </si>
  <si>
    <t>VALDEBUEYES</t>
  </si>
  <si>
    <t>URÍA</t>
  </si>
  <si>
    <t>SEROIRO</t>
  </si>
  <si>
    <t>PRADÍAS</t>
  </si>
  <si>
    <t>MORENTÁN</t>
  </si>
  <si>
    <t>FOLGUEIRAS DE AVIOUGA</t>
  </si>
  <si>
    <t>DOU</t>
  </si>
  <si>
    <t>ANDEO</t>
  </si>
  <si>
    <t>SENA</t>
  </si>
  <si>
    <t>SANTISO</t>
  </si>
  <si>
    <t>SALVADOR</t>
  </si>
  <si>
    <t>RIODEPORCOS</t>
  </si>
  <si>
    <t>PENEDELA</t>
  </si>
  <si>
    <t>CASTAOSA</t>
  </si>
  <si>
    <t>BUSTELÍN</t>
  </si>
  <si>
    <t>BARCA</t>
  </si>
  <si>
    <t>SANTA COMBA</t>
  </si>
  <si>
    <t>SAN CLEMENTE</t>
  </si>
  <si>
    <t>OMENTE</t>
  </si>
  <si>
    <t>BUSANTE</t>
  </si>
  <si>
    <t>ALGUERDO</t>
  </si>
  <si>
    <t>PELLICEIRA</t>
  </si>
  <si>
    <t>ARANDOJO</t>
  </si>
  <si>
    <t>MARENTES</t>
  </si>
  <si>
    <t>MARCELLANA</t>
  </si>
  <si>
    <t>SAN ANTOLÍN</t>
  </si>
  <si>
    <t>PENEDA</t>
  </si>
  <si>
    <t>MONTILLO</t>
  </si>
  <si>
    <t>FOLGOSO</t>
  </si>
  <si>
    <t>FERREIRA</t>
  </si>
  <si>
    <t>CUANTAS</t>
  </si>
  <si>
    <t>CALDEVILLA</t>
  </si>
  <si>
    <t>VIÑAL</t>
  </si>
  <si>
    <t>VILLASELANDE</t>
  </si>
  <si>
    <t>VILARELLO</t>
  </si>
  <si>
    <t>VALDEFERREIROS</t>
  </si>
  <si>
    <t>SANTA COMBA OS COUTOS</t>
  </si>
  <si>
    <t>PARADA</t>
  </si>
  <si>
    <t>MURIA, LA</t>
  </si>
  <si>
    <t>LAGÚA</t>
  </si>
  <si>
    <t>FOLGUEIRAS OS COUTOS</t>
  </si>
  <si>
    <t>VILLARCEBOLLÍN</t>
  </si>
  <si>
    <t>VILLAMAYOR</t>
  </si>
  <si>
    <t>RELLÁN</t>
  </si>
  <si>
    <t>POUSADOIRO</t>
  </si>
  <si>
    <t>MERGULLEIRA</t>
  </si>
  <si>
    <t>FOLGUEIRAS DE BOIRO</t>
  </si>
  <si>
    <t>BUSTELO</t>
  </si>
  <si>
    <t>CARBUEIRO</t>
  </si>
  <si>
    <t>CECOS</t>
  </si>
  <si>
    <t>CENTENALES</t>
  </si>
  <si>
    <t>CADAGAYOSO</t>
  </si>
  <si>
    <t>VILLAJANE</t>
  </si>
  <si>
    <t>VILLARDECENDIAS</t>
  </si>
  <si>
    <t>BABOREIRA</t>
  </si>
  <si>
    <t>VILLAR DE BULLASO</t>
  </si>
  <si>
    <t>CERNÍAS</t>
  </si>
  <si>
    <t>TAMAGORDAS</t>
  </si>
  <si>
    <t>RÍO DE VILLAR</t>
  </si>
  <si>
    <t>ESTELA</t>
  </si>
  <si>
    <t>SARZOL</t>
  </si>
  <si>
    <t>RIODECOBA</t>
  </si>
  <si>
    <t>NAVEDO</t>
  </si>
  <si>
    <t>HERÍAS</t>
  </si>
  <si>
    <t>POCEIRO, EL</t>
  </si>
  <si>
    <t>LOMBATÍN</t>
  </si>
  <si>
    <t>BULLASO</t>
  </si>
  <si>
    <t>CACHAFOL</t>
  </si>
  <si>
    <t>GÍO</t>
  </si>
  <si>
    <t>SILVARELLE</t>
  </si>
  <si>
    <t>PATO, EL</t>
  </si>
  <si>
    <t>VILLASECA</t>
  </si>
  <si>
    <t>VILLAR DE PASTUR</t>
  </si>
  <si>
    <t>PASTUR</t>
  </si>
  <si>
    <t>MONTAÑA</t>
  </si>
  <si>
    <t>ENTRERRÍOS</t>
  </si>
  <si>
    <t>CEDEMONIO</t>
  </si>
  <si>
    <t>LLÁSCARA, LA</t>
  </si>
  <si>
    <t>SANZADORNÍN</t>
  </si>
  <si>
    <t>PERAL, LA</t>
  </si>
  <si>
    <t>ROZAFLOR</t>
  </si>
  <si>
    <t>TABORNEDA</t>
  </si>
  <si>
    <t>CALAVERO</t>
  </si>
  <si>
    <t>VIESCAS</t>
  </si>
  <si>
    <t>TREJO</t>
  </si>
  <si>
    <t>POLI</t>
  </si>
  <si>
    <t>LLANAVAO</t>
  </si>
  <si>
    <t>JOYANA</t>
  </si>
  <si>
    <t>FONTE</t>
  </si>
  <si>
    <t>CALLEZUELA, LA</t>
  </si>
  <si>
    <t>ACEBAL, L'</t>
  </si>
  <si>
    <t>TRABA, LA</t>
  </si>
  <si>
    <t>CANGA, LA</t>
  </si>
  <si>
    <t>CAMPA, LA</t>
  </si>
  <si>
    <t>CALEYA, LA</t>
  </si>
  <si>
    <t>CADAVÍU, EL</t>
  </si>
  <si>
    <t>CAU, EL</t>
  </si>
  <si>
    <t>CABAÑOS</t>
  </si>
  <si>
    <t>ARMÁ, L'</t>
  </si>
  <si>
    <t>SAN JUSTO</t>
  </si>
  <si>
    <t>PEVIDAL, EL</t>
  </si>
  <si>
    <t>PEDRAZOS</t>
  </si>
  <si>
    <t>VALLUCO, EL</t>
  </si>
  <si>
    <t>GALLINA, LA</t>
  </si>
  <si>
    <t>ZORERA, LA</t>
  </si>
  <si>
    <t>CABORNIO</t>
  </si>
  <si>
    <t>CARMEN, EL</t>
  </si>
  <si>
    <t>CASA EL MEDIO</t>
  </si>
  <si>
    <t>CEBOSA, LA</t>
  </si>
  <si>
    <t>ESPINEO</t>
  </si>
  <si>
    <t>REGUERÓN, EL</t>
  </si>
  <si>
    <t>RIEGA MIGUEL</t>
  </si>
  <si>
    <t>MOLÍN DE LA MAÑA</t>
  </si>
  <si>
    <t>CAMPANAL, EL</t>
  </si>
  <si>
    <t>FELGUERÓN, EL</t>
  </si>
  <si>
    <t>GÜERIA DEL VISO, LA</t>
  </si>
  <si>
    <t>LLANDOSU</t>
  </si>
  <si>
    <t>LLANTAMARTÍN</t>
  </si>
  <si>
    <t>RAPOSA, LA</t>
  </si>
  <si>
    <t>RIVERU</t>
  </si>
  <si>
    <t>CANTU TRECHURU</t>
  </si>
  <si>
    <t>RUCIU, EL</t>
  </si>
  <si>
    <t>SANTIRSO</t>
  </si>
  <si>
    <t>SIERRALLANA</t>
  </si>
  <si>
    <t>SORRIVERU</t>
  </si>
  <si>
    <t>TRONCOS, LOS</t>
  </si>
  <si>
    <t>FELGUERA</t>
  </si>
  <si>
    <t>CUESTAS, LAS</t>
  </si>
  <si>
    <t>CUBES, LES</t>
  </si>
  <si>
    <t>CORROS, LOS</t>
  </si>
  <si>
    <t>CORRALÓN, EL</t>
  </si>
  <si>
    <t>CENTENAL, EL</t>
  </si>
  <si>
    <t>CASUQUES, LES</t>
  </si>
  <si>
    <t>PEÑA UTIELLU</t>
  </si>
  <si>
    <t>PAYEGA, LA</t>
  </si>
  <si>
    <t>PANICIRI</t>
  </si>
  <si>
    <t>PAMPIEDRA</t>
  </si>
  <si>
    <t>OTONES</t>
  </si>
  <si>
    <t>OMEDINES</t>
  </si>
  <si>
    <t>NUEVA, LA</t>
  </si>
  <si>
    <t>NAVALIEGU, EL</t>
  </si>
  <si>
    <t>MOSQUITERA, LA</t>
  </si>
  <si>
    <t>TRECHURU, EL</t>
  </si>
  <si>
    <t>TEXUCA, LA</t>
  </si>
  <si>
    <t>TENDEYÓN, EL</t>
  </si>
  <si>
    <t>TEXERA, LA</t>
  </si>
  <si>
    <t>TABLONES, LOS</t>
  </si>
  <si>
    <t>SEXTU PISU CARBONES</t>
  </si>
  <si>
    <t>ROÍLES</t>
  </si>
  <si>
    <t>TRECHORA, LA</t>
  </si>
  <si>
    <t>CAPILLA DE CABAÑOS, LA</t>
  </si>
  <si>
    <t>COGORDEROS</t>
  </si>
  <si>
    <t>PRAÓN, EL</t>
  </si>
  <si>
    <t>NADAL, EL</t>
  </si>
  <si>
    <t>VALDRE, LA</t>
  </si>
  <si>
    <t>TUILLA</t>
  </si>
  <si>
    <t>TORNERA, LA</t>
  </si>
  <si>
    <t>ROZÁU, EL</t>
  </si>
  <si>
    <t>RICARIÓN, EL</t>
  </si>
  <si>
    <t>REGUERÍN</t>
  </si>
  <si>
    <t>REFOZONES</t>
  </si>
  <si>
    <t>PEÑES, LES</t>
  </si>
  <si>
    <t>OTERO ROÍLES</t>
  </si>
  <si>
    <t>MUDRERINA, LA</t>
  </si>
  <si>
    <t>MUDRERA, LA</t>
  </si>
  <si>
    <t>MORAL, LA</t>
  </si>
  <si>
    <t>MOLÍN DEL ROZÁU</t>
  </si>
  <si>
    <t>MOLÍN DEL COZ, EL</t>
  </si>
  <si>
    <t>GÜERIA, LA</t>
  </si>
  <si>
    <t>GARGANTÁ, LA</t>
  </si>
  <si>
    <t>ESPINERA, LA</t>
  </si>
  <si>
    <t>COZ, EL</t>
  </si>
  <si>
    <t>COROÑA, LA</t>
  </si>
  <si>
    <t>CEACAL, EL</t>
  </si>
  <si>
    <t>CASANUEVA, LA</t>
  </si>
  <si>
    <t>CASA'L MONTE</t>
  </si>
  <si>
    <t>CASA'L CANTU</t>
  </si>
  <si>
    <t>CANDANEO</t>
  </si>
  <si>
    <t>BOBIA, LA</t>
  </si>
  <si>
    <t>BARRIPIÉS</t>
  </si>
  <si>
    <t>BAHOTO</t>
  </si>
  <si>
    <t>REBOLLÍN, EL</t>
  </si>
  <si>
    <t>PÉRTIGA, LA</t>
  </si>
  <si>
    <t>PELABRAGA</t>
  </si>
  <si>
    <t>PEDREA</t>
  </si>
  <si>
    <t>PANDO, EL</t>
  </si>
  <si>
    <t>MANIGUA, LA</t>
  </si>
  <si>
    <t>LLINDIÓN, EL</t>
  </si>
  <si>
    <t>LLANO PANDO</t>
  </si>
  <si>
    <t>JUSTA, LA</t>
  </si>
  <si>
    <t>FRAYOSO, LO</t>
  </si>
  <si>
    <t>FAYES, LES</t>
  </si>
  <si>
    <t>CUESTA NAVAL, LA</t>
  </si>
  <si>
    <t>CUARTELES DE PEÑA RUBIA, LOS</t>
  </si>
  <si>
    <t>COTORRASO</t>
  </si>
  <si>
    <t>CASA NUEVA, LA</t>
  </si>
  <si>
    <t>CAMPURRU, EL</t>
  </si>
  <si>
    <t>CALEYU, EL</t>
  </si>
  <si>
    <t>CAUFEL</t>
  </si>
  <si>
    <t>BORIES, LES</t>
  </si>
  <si>
    <t>TEYERA DE PANDO, LA</t>
  </si>
  <si>
    <t>VENTA'L AIRE</t>
  </si>
  <si>
    <t>TORGAOS, LOS</t>
  </si>
  <si>
    <t>RIPARAPE</t>
  </si>
  <si>
    <t>REXELLA, LA</t>
  </si>
  <si>
    <t>RESPIÑU, EL</t>
  </si>
  <si>
    <t>RESPINÉU</t>
  </si>
  <si>
    <t>REGUERU LLERÍN</t>
  </si>
  <si>
    <t>REGUERINES</t>
  </si>
  <si>
    <t>PAXUMAL</t>
  </si>
  <si>
    <t>NAVA, LA</t>
  </si>
  <si>
    <t>LLÁSCARES</t>
  </si>
  <si>
    <t>CARBAYU, EL</t>
  </si>
  <si>
    <t>CAPERAL, LA</t>
  </si>
  <si>
    <t>CAMONAL</t>
  </si>
  <si>
    <t>BRAÑA'L RÍO</t>
  </si>
  <si>
    <t>BAERES</t>
  </si>
  <si>
    <t>ANTUÑA</t>
  </si>
  <si>
    <t>CUETOS</t>
  </si>
  <si>
    <t>SIENRA, LA</t>
  </si>
  <si>
    <t>RONDERINA</t>
  </si>
  <si>
    <t>RONDERA</t>
  </si>
  <si>
    <t>MADERAL, EL</t>
  </si>
  <si>
    <t>LLANES, LES</t>
  </si>
  <si>
    <t>FELGUEROSO, EL</t>
  </si>
  <si>
    <t>CUESTADARCU</t>
  </si>
  <si>
    <t>CUARTELES DE LA GÜERIA, LOS</t>
  </si>
  <si>
    <t>CASUCA, LA</t>
  </si>
  <si>
    <t>CARABÍN</t>
  </si>
  <si>
    <t>CABAÑÍN</t>
  </si>
  <si>
    <t>ARTOSA</t>
  </si>
  <si>
    <t>ZANCEO</t>
  </si>
  <si>
    <t>CAMPONES, LOS</t>
  </si>
  <si>
    <t>VIESQUES</t>
  </si>
  <si>
    <t>TERRONERO, EL</t>
  </si>
  <si>
    <t>TABIERNA, LA</t>
  </si>
  <si>
    <t>SOTOS, LOS</t>
  </si>
  <si>
    <t>RIONDA, LA</t>
  </si>
  <si>
    <t>PEÑA RUBIA</t>
  </si>
  <si>
    <t>PAERNA, LA</t>
  </si>
  <si>
    <t>LLODERO</t>
  </si>
  <si>
    <t>FRIERES</t>
  </si>
  <si>
    <t>FERNOSA, LA</t>
  </si>
  <si>
    <t>CUESTA EL VISO</t>
  </si>
  <si>
    <t>CORRO, EL</t>
  </si>
  <si>
    <t>CATALDONCE</t>
  </si>
  <si>
    <t>CUTU LA PIEDRA</t>
  </si>
  <si>
    <t>CAPILLA DE LAS NIEVES, LA</t>
  </si>
  <si>
    <t>CAMPU LA CARRERA</t>
  </si>
  <si>
    <t>ATALAYA, L'</t>
  </si>
  <si>
    <t>ANDARUXU</t>
  </si>
  <si>
    <t>CUESTA LA VIÑA</t>
  </si>
  <si>
    <t>CEPOSA, LA</t>
  </si>
  <si>
    <t>CARRIL, EL</t>
  </si>
  <si>
    <t>XUGA, LA</t>
  </si>
  <si>
    <t>TÚNEL, EL</t>
  </si>
  <si>
    <t>REBUYU, EL</t>
  </si>
  <si>
    <t>PUMARÓN, EL</t>
  </si>
  <si>
    <t>PUENTE HUMERU</t>
  </si>
  <si>
    <t>POZOBAL, EL</t>
  </si>
  <si>
    <t>POYA, LA</t>
  </si>
  <si>
    <t>POSAÚRIU, EL</t>
  </si>
  <si>
    <t>PICU CASTIELLU</t>
  </si>
  <si>
    <t>PERALLONGA, LA</t>
  </si>
  <si>
    <t>MOQUINA, LA</t>
  </si>
  <si>
    <t>LLANU, EL</t>
  </si>
  <si>
    <t>LIMOSNERA, LA</t>
  </si>
  <si>
    <t>INVERNIZA, LA</t>
  </si>
  <si>
    <t>SIDRERES, LES</t>
  </si>
  <si>
    <t>FRESNOSA, LA</t>
  </si>
  <si>
    <t>FRESNEAL, EL</t>
  </si>
  <si>
    <t>FOYÉU</t>
  </si>
  <si>
    <t>CASIELLES</t>
  </si>
  <si>
    <t>CASA'L MEDIO</t>
  </si>
  <si>
    <t>CASA BAXU, LA</t>
  </si>
  <si>
    <t>CARDIÑUEZO</t>
  </si>
  <si>
    <t>CARBAYAL, EL</t>
  </si>
  <si>
    <t>CAPILLA, LA</t>
  </si>
  <si>
    <t>VIESCA, LA</t>
  </si>
  <si>
    <t>CAMPERONES, LOS</t>
  </si>
  <si>
    <t>VINAES, LES</t>
  </si>
  <si>
    <t>ZOREA DE ABAJO</t>
  </si>
  <si>
    <t>VALSEMANA</t>
  </si>
  <si>
    <t>VALDELASABEJAS ABAJO</t>
  </si>
  <si>
    <t>VIESCABOZADA</t>
  </si>
  <si>
    <t>BRAÑUETA</t>
  </si>
  <si>
    <t>CARRIO</t>
  </si>
  <si>
    <t>LINARIEGAS</t>
  </si>
  <si>
    <t>SARAMBIELLO</t>
  </si>
  <si>
    <t>CORCIA, LA</t>
  </si>
  <si>
    <t>ESTELLERO, EL</t>
  </si>
  <si>
    <t>CARBA, LA</t>
  </si>
  <si>
    <t>CANTO DE ARRIBA</t>
  </si>
  <si>
    <t>CANTO DE ABAJO</t>
  </si>
  <si>
    <t>CORUXERA, LA</t>
  </si>
  <si>
    <t>CANTERONA, LA</t>
  </si>
  <si>
    <t>SOTO DE LORÍO</t>
  </si>
  <si>
    <t>RIBOTA</t>
  </si>
  <si>
    <t>PUENTE DE ARCO</t>
  </si>
  <si>
    <t>CELLERUELO</t>
  </si>
  <si>
    <t>SERTERA</t>
  </si>
  <si>
    <t>REBOLLOSO</t>
  </si>
  <si>
    <t>RASA, LA</t>
  </si>
  <si>
    <t>QUINTA SUR</t>
  </si>
  <si>
    <t>QUINTA NORTE</t>
  </si>
  <si>
    <t>PORTILLAS, LAS</t>
  </si>
  <si>
    <t>POLA DE LAVIANA</t>
  </si>
  <si>
    <t>CAMPOMOJADO</t>
  </si>
  <si>
    <t>BRAÑA DE ARRIBA</t>
  </si>
  <si>
    <t>BORIAS, LAS</t>
  </si>
  <si>
    <t>ARBÍN</t>
  </si>
  <si>
    <t>LLANU LA TABLA</t>
  </si>
  <si>
    <t>HARTAOSU</t>
  </si>
  <si>
    <t>TOLIVIA</t>
  </si>
  <si>
    <t>PALOMAS, LAS</t>
  </si>
  <si>
    <t>NAVALIEGO</t>
  </si>
  <si>
    <t>CUESTA LOS VALLES</t>
  </si>
  <si>
    <t>BRAÑAVIEJA</t>
  </si>
  <si>
    <t>BÁRGANA, LA</t>
  </si>
  <si>
    <t>VAÚGA, LA</t>
  </si>
  <si>
    <t>PLÁGANO, EL</t>
  </si>
  <si>
    <t>LLANOACEBO</t>
  </si>
  <si>
    <t>CORCIA</t>
  </si>
  <si>
    <t>COLLÁU</t>
  </si>
  <si>
    <t>CANTERA</t>
  </si>
  <si>
    <t>CALEYÓN, EL</t>
  </si>
  <si>
    <t>ZOREA DE ARRIBA</t>
  </si>
  <si>
    <t>VALLIQUÍN</t>
  </si>
  <si>
    <t>VENEROS, LOS</t>
  </si>
  <si>
    <t>SAYEO</t>
  </si>
  <si>
    <t>SAN PEDRO TIRAÑA</t>
  </si>
  <si>
    <t>RECORTINA</t>
  </si>
  <si>
    <t>PERUYAL, LA</t>
  </si>
  <si>
    <t>PATARÍN</t>
  </si>
  <si>
    <t>PARÉU, EL</t>
  </si>
  <si>
    <t>PANICERES</t>
  </si>
  <si>
    <t>ORDALIEGO</t>
  </si>
  <si>
    <t>LLORO</t>
  </si>
  <si>
    <t>HUERIA BAJA</t>
  </si>
  <si>
    <t>HUERIA ALTA</t>
  </si>
  <si>
    <t>GATERA, LA</t>
  </si>
  <si>
    <t>GAMONAL</t>
  </si>
  <si>
    <t>FORNO, EL</t>
  </si>
  <si>
    <t>FAYA, LA</t>
  </si>
  <si>
    <t>FACURIELLA, LA</t>
  </si>
  <si>
    <t>FABARIEGO</t>
  </si>
  <si>
    <t>CORTINA</t>
  </si>
  <si>
    <t>CONSTANTE</t>
  </si>
  <si>
    <t>CONDUEÑO</t>
  </si>
  <si>
    <t>CEREZAL, LA</t>
  </si>
  <si>
    <t>CASORRA, LA</t>
  </si>
  <si>
    <t>CASARRIBA</t>
  </si>
  <si>
    <t>CASACABADA</t>
  </si>
  <si>
    <t>CARDOS, LOS</t>
  </si>
  <si>
    <t>CARBAJAL</t>
  </si>
  <si>
    <t>CAMPORRO</t>
  </si>
  <si>
    <t>CABUERNIA, LA</t>
  </si>
  <si>
    <t>BUSTIÓ</t>
  </si>
  <si>
    <t>BRAÑUETA, LA</t>
  </si>
  <si>
    <t>BARREDOS</t>
  </si>
  <si>
    <t>ARBEYA, LA</t>
  </si>
  <si>
    <t>ABEDUL, EL</t>
  </si>
  <si>
    <t>VALLEBREGÓN</t>
  </si>
  <si>
    <t>VALDELASABEJAS ARRIBA</t>
  </si>
  <si>
    <t>TRAVIESA, LA</t>
  </si>
  <si>
    <t>PARAÍNA</t>
  </si>
  <si>
    <t>MIGUELPERI</t>
  </si>
  <si>
    <t>MERUJAL</t>
  </si>
  <si>
    <t>GRANDÓN</t>
  </si>
  <si>
    <t>FECHALADRONA</t>
  </si>
  <si>
    <t>FEBRERO</t>
  </si>
  <si>
    <t>CUADRAZAL</t>
  </si>
  <si>
    <t>CORIÁN</t>
  </si>
  <si>
    <t>CAÚCIA</t>
  </si>
  <si>
    <t>CEREZALERU</t>
  </si>
  <si>
    <t>OTERO SUR</t>
  </si>
  <si>
    <t>LLOSÓN, EL</t>
  </si>
  <si>
    <t>LLANCUERVO</t>
  </si>
  <si>
    <t>HORRÓN DE ARRIBA</t>
  </si>
  <si>
    <t>CHALANA, LA</t>
  </si>
  <si>
    <t>CARBA DE LAS LLANAS</t>
  </si>
  <si>
    <t>SOSPELAYA</t>
  </si>
  <si>
    <t>PIELGOS</t>
  </si>
  <si>
    <t>ORTIGOSA</t>
  </si>
  <si>
    <t>LLOREO</t>
  </si>
  <si>
    <t>FELGUERÓN</t>
  </si>
  <si>
    <t>CASTRILLÓN, EL</t>
  </si>
  <si>
    <t>CASAPAPIO</t>
  </si>
  <si>
    <t>CABAÑA</t>
  </si>
  <si>
    <t>REGUERINA, LA</t>
  </si>
  <si>
    <t>ALDEA</t>
  </si>
  <si>
    <t>BOROÑES</t>
  </si>
  <si>
    <t>CONDADO</t>
  </si>
  <si>
    <t>PAYANDI</t>
  </si>
  <si>
    <t>MUÑERA</t>
  </si>
  <si>
    <t>LLERA DE LORIO</t>
  </si>
  <si>
    <t>LORÍO</t>
  </si>
  <si>
    <t>IGUANZO</t>
  </si>
  <si>
    <t>FOMBERMEJA</t>
  </si>
  <si>
    <t>CANZANA</t>
  </si>
  <si>
    <t>ENTRALGO</t>
  </si>
  <si>
    <t>MERUJALÍN</t>
  </si>
  <si>
    <t>BOZA, LA</t>
  </si>
  <si>
    <t>MARDANA</t>
  </si>
  <si>
    <t>CUARTELES, LOS</t>
  </si>
  <si>
    <t>PIEDRAS NEGRAS</t>
  </si>
  <si>
    <t>POMARADA</t>
  </si>
  <si>
    <t>REDONDINA</t>
  </si>
  <si>
    <t>SAN PEDRO VILLORIA</t>
  </si>
  <si>
    <t>ROXIL</t>
  </si>
  <si>
    <t>REDONDO</t>
  </si>
  <si>
    <t>QUINTANAS</t>
  </si>
  <si>
    <t>SOLANO DE ABAJO</t>
  </si>
  <si>
    <t>LLOSAGRA</t>
  </si>
  <si>
    <t>SOLANO DE ARRIBA</t>
  </si>
  <si>
    <t>BRAÑA DE ABAJO</t>
  </si>
  <si>
    <t>VILLORIA</t>
  </si>
  <si>
    <t>VALDELAFAYA</t>
  </si>
  <si>
    <t>TENDEJÓN</t>
  </si>
  <si>
    <t>TABLAZO</t>
  </si>
  <si>
    <t>CABEZÓN</t>
  </si>
  <si>
    <t>MUELA, LA</t>
  </si>
  <si>
    <t>ROMÍA DE ABAJO</t>
  </si>
  <si>
    <t>CASETA DE FERRERAS</t>
  </si>
  <si>
    <t>CAMPOMANES</t>
  </si>
  <si>
    <t>ROMÍA DE ARRIBA</t>
  </si>
  <si>
    <t>CASETA DE LOS SIERROS</t>
  </si>
  <si>
    <t>TIÓS</t>
  </si>
  <si>
    <t>RÚA, LA</t>
  </si>
  <si>
    <t>RÍO</t>
  </si>
  <si>
    <t>REDONDO, EL</t>
  </si>
  <si>
    <t>RASA DE ABAJO</t>
  </si>
  <si>
    <t>PEGAS, LAS</t>
  </si>
  <si>
    <t>NOZALA, LA</t>
  </si>
  <si>
    <t>MONTEALEGRE</t>
  </si>
  <si>
    <t>MOCLÍN</t>
  </si>
  <si>
    <t>ENVERNIEGA</t>
  </si>
  <si>
    <t>CORNELLANA</t>
  </si>
  <si>
    <t>CASITU</t>
  </si>
  <si>
    <t>ABLANO</t>
  </si>
  <si>
    <t>PANDIELLA, LA</t>
  </si>
  <si>
    <t>MALVEDO</t>
  </si>
  <si>
    <t>CASORVIDA</t>
  </si>
  <si>
    <t>CARABANZO</t>
  </si>
  <si>
    <t>COLUMBIELLO</t>
  </si>
  <si>
    <t>COBERTORIA, LA</t>
  </si>
  <si>
    <t>VEGA DEL REY</t>
  </si>
  <si>
    <t>VEGA DEL CIEGO</t>
  </si>
  <si>
    <t>RONZÓN</t>
  </si>
  <si>
    <t>RASA DE ARRIBA, LA</t>
  </si>
  <si>
    <t>MAMORANA</t>
  </si>
  <si>
    <t>CORRADA VIEJA</t>
  </si>
  <si>
    <t>COBAYU, EL</t>
  </si>
  <si>
    <t>CULQUERA DE ABAJO</t>
  </si>
  <si>
    <t>CULQUERA DE ARRIBA</t>
  </si>
  <si>
    <t>FELGUERAS</t>
  </si>
  <si>
    <t>CONGOSTINAS</t>
  </si>
  <si>
    <t>SOTÓN, EL</t>
  </si>
  <si>
    <t>PUENTE, EL</t>
  </si>
  <si>
    <t>LLANOS DE SOMERÓN</t>
  </si>
  <si>
    <t>MONAS, LAS</t>
  </si>
  <si>
    <t>JOMEZANA DE ARRIBA</t>
  </si>
  <si>
    <t>JOMEZANA DE ABAJO</t>
  </si>
  <si>
    <t>RENUEVA</t>
  </si>
  <si>
    <t>FRECHA, LA</t>
  </si>
  <si>
    <t>BENDUEÑOS</t>
  </si>
  <si>
    <t>CONSORIOS, LOS</t>
  </si>
  <si>
    <t>FUEYOS, LOS</t>
  </si>
  <si>
    <t>MADERADA, LA</t>
  </si>
  <si>
    <t>MARAMUÑIZ</t>
  </si>
  <si>
    <t>MUÑÓN CIMERO</t>
  </si>
  <si>
    <t>PELAY</t>
  </si>
  <si>
    <t>RECONCOS</t>
  </si>
  <si>
    <t>TORNEROS</t>
  </si>
  <si>
    <t>MUÑÓN FONDERO</t>
  </si>
  <si>
    <t>CORTIJO</t>
  </si>
  <si>
    <t>BRAÑALAMOSA</t>
  </si>
  <si>
    <t>BAYO, EL</t>
  </si>
  <si>
    <t>ZUREDA</t>
  </si>
  <si>
    <t>VALLE ZUREDA</t>
  </si>
  <si>
    <t>RETELLÓN, EL</t>
  </si>
  <si>
    <t>VISCARRIONDA</t>
  </si>
  <si>
    <t>VEGA MURO</t>
  </si>
  <si>
    <t>SAPERA, LA</t>
  </si>
  <si>
    <t>SAN MARTINO</t>
  </si>
  <si>
    <t>RETRUNAL</t>
  </si>
  <si>
    <t>RETRULLÉS</t>
  </si>
  <si>
    <t>PADRÚN, EL</t>
  </si>
  <si>
    <t>MORA, LA</t>
  </si>
  <si>
    <t>CORRONA, LA</t>
  </si>
  <si>
    <t>CORRAONA, LA</t>
  </si>
  <si>
    <t>CASTIELLO, EL</t>
  </si>
  <si>
    <t>CASCAYU, EL</t>
  </si>
  <si>
    <t>TUIZA DE ARRIBA</t>
  </si>
  <si>
    <t>TUIZA DE ABAJO</t>
  </si>
  <si>
    <t>TRASLACRUZ</t>
  </si>
  <si>
    <t>TELLEDO</t>
  </si>
  <si>
    <t>RIOSPASO</t>
  </si>
  <si>
    <t>PONTONES, LOS</t>
  </si>
  <si>
    <t>LLANDECUAÑA</t>
  </si>
  <si>
    <t>ARNÓN</t>
  </si>
  <si>
    <t>ARMADA</t>
  </si>
  <si>
    <t>SANTO MEDERO</t>
  </si>
  <si>
    <t>SOTERRAÑA</t>
  </si>
  <si>
    <t>TRECHORIO</t>
  </si>
  <si>
    <t>VENCEYAL</t>
  </si>
  <si>
    <t>VILDOSAS</t>
  </si>
  <si>
    <t>BRAÑILLÍN</t>
  </si>
  <si>
    <t>FLOR DE ACEBOS</t>
  </si>
  <si>
    <t>MALVEDA, LA</t>
  </si>
  <si>
    <t>NOCEDO, EL</t>
  </si>
  <si>
    <t>PAJARES</t>
  </si>
  <si>
    <t>PAJARES ESTACIÓN</t>
  </si>
  <si>
    <t>PEDROSAS, LAS</t>
  </si>
  <si>
    <t>VILLAR DE PAJARES</t>
  </si>
  <si>
    <t>NAVIDIELLO</t>
  </si>
  <si>
    <t>PARANA</t>
  </si>
  <si>
    <t>CARRALUZ</t>
  </si>
  <si>
    <t>PIÑERA DE ABAJO</t>
  </si>
  <si>
    <t>PIÑERA DE ARRIBA</t>
  </si>
  <si>
    <t>AYÁN</t>
  </si>
  <si>
    <t>CASA NUEVA</t>
  </si>
  <si>
    <t>CORRAÓN</t>
  </si>
  <si>
    <t>FIGARES, LAS</t>
  </si>
  <si>
    <t>MIERA, LA</t>
  </si>
  <si>
    <t>PALACIÓS</t>
  </si>
  <si>
    <t>PIEDRACEDA</t>
  </si>
  <si>
    <t>POLA DE LENA</t>
  </si>
  <si>
    <t>RIBÓ</t>
  </si>
  <si>
    <t>SAN FELIZ</t>
  </si>
  <si>
    <t>BUELLES</t>
  </si>
  <si>
    <t>PUENTE DE LOS FIERROS</t>
  </si>
  <si>
    <t>PUENTES, LAS</t>
  </si>
  <si>
    <t>SAN MIGUEL DEL RÍO</t>
  </si>
  <si>
    <t>ALCEDO DE LOS CABALLEROS</t>
  </si>
  <si>
    <t>VILLALLANA</t>
  </si>
  <si>
    <t>TURUELLES</t>
  </si>
  <si>
    <t>VILLAXERMONDE</t>
  </si>
  <si>
    <t>VALTRAVIESO</t>
  </si>
  <si>
    <t>ALIENES</t>
  </si>
  <si>
    <t>ARQUILLINA</t>
  </si>
  <si>
    <t>BRAÑARRONDA</t>
  </si>
  <si>
    <t>CAPIELLO, EL</t>
  </si>
  <si>
    <t>BUSMARZO</t>
  </si>
  <si>
    <t>BAOS, LOS</t>
  </si>
  <si>
    <t>ARGUMOSÍN</t>
  </si>
  <si>
    <t>COLINAS</t>
  </si>
  <si>
    <t>FAXERA, LA</t>
  </si>
  <si>
    <t>ARCALLANA</t>
  </si>
  <si>
    <t>FOYEDO</t>
  </si>
  <si>
    <t>GALLINERO DE ARCALLANA</t>
  </si>
  <si>
    <t>GAMOTOSA, LA</t>
  </si>
  <si>
    <t>LENDEPEÑA</t>
  </si>
  <si>
    <t>LONGA, LA</t>
  </si>
  <si>
    <t>LONGAS, LAS</t>
  </si>
  <si>
    <t>PONTIGAS, LAS</t>
  </si>
  <si>
    <t>OTEIRO, EL</t>
  </si>
  <si>
    <t>MOANES</t>
  </si>
  <si>
    <t>HERRERÍA DE ABAJO, LA</t>
  </si>
  <si>
    <t>GRANDAVIL</t>
  </si>
  <si>
    <t>CORRIPIA, LA</t>
  </si>
  <si>
    <t>CONSTANCIOS</t>
  </si>
  <si>
    <t>C'ALCABO</t>
  </si>
  <si>
    <t>ALBARDE</t>
  </si>
  <si>
    <t>PENA</t>
  </si>
  <si>
    <t>PAREDES</t>
  </si>
  <si>
    <t>OVIENES</t>
  </si>
  <si>
    <t>MERÁS</t>
  </si>
  <si>
    <t>MALATA, LA</t>
  </si>
  <si>
    <t>LONGREY</t>
  </si>
  <si>
    <t>LEIRIELLA</t>
  </si>
  <si>
    <t>ENVERNIEGO</t>
  </si>
  <si>
    <t>CANDANÍN, EL</t>
  </si>
  <si>
    <t>CABORNO</t>
  </si>
  <si>
    <t>BUSTIELLO DE PAREDES</t>
  </si>
  <si>
    <t>BUSINDRE</t>
  </si>
  <si>
    <t>ARISTÉBANO</t>
  </si>
  <si>
    <t>ADRAO</t>
  </si>
  <si>
    <t>OTUR</t>
  </si>
  <si>
    <t>HERVEDOSAS</t>
  </si>
  <si>
    <t>CANEO</t>
  </si>
  <si>
    <t>BORONAS</t>
  </si>
  <si>
    <t>MUÑÁS</t>
  </si>
  <si>
    <t>MONES</t>
  </si>
  <si>
    <t>FAEDAL, EL</t>
  </si>
  <si>
    <t>ESPINIELLA DE ARRIBA</t>
  </si>
  <si>
    <t>ESPINIELLA DE ABAJO</t>
  </si>
  <si>
    <t>CANDANOSA DE MUÑAS, LA</t>
  </si>
  <si>
    <t>VALLANCHO</t>
  </si>
  <si>
    <t>SIÑERIZ</t>
  </si>
  <si>
    <t>SAN PELAYO DEL SEXMO</t>
  </si>
  <si>
    <t>RIOPINOSO</t>
  </si>
  <si>
    <t>PIÑEIROS, LOS</t>
  </si>
  <si>
    <t>PALADEPERRE</t>
  </si>
  <si>
    <t>MENUDEIRO</t>
  </si>
  <si>
    <t>GODÓN</t>
  </si>
  <si>
    <t>CONQUEIROS</t>
  </si>
  <si>
    <t>CONCERNOSO</t>
  </si>
  <si>
    <t>CEREIZAL</t>
  </si>
  <si>
    <t>CERCENADAS</t>
  </si>
  <si>
    <t>CARBONIELLA</t>
  </si>
  <si>
    <t>CAXÓS</t>
  </si>
  <si>
    <t>BUSECO</t>
  </si>
  <si>
    <t>BUSANTIANE</t>
  </si>
  <si>
    <t>BELÉN</t>
  </si>
  <si>
    <t>BARCELLINA</t>
  </si>
  <si>
    <t>PORTIZUELO</t>
  </si>
  <si>
    <t>LUARCA</t>
  </si>
  <si>
    <t>ALMUÑA</t>
  </si>
  <si>
    <t>CASTAÑEO</t>
  </si>
  <si>
    <t>VILLAR DE CARCEDO</t>
  </si>
  <si>
    <t>PONTIGÓN, EL</t>
  </si>
  <si>
    <t>ORE</t>
  </si>
  <si>
    <t>MUÑÁS DE ABAJO</t>
  </si>
  <si>
    <t>TABORCÍAS</t>
  </si>
  <si>
    <t>SETIENES</t>
  </si>
  <si>
    <t>SAN MARTÍN DE SANTIAGO</t>
  </si>
  <si>
    <t>SALIENTE</t>
  </si>
  <si>
    <t>RIBADECIMA</t>
  </si>
  <si>
    <t>RIBADEBAJO</t>
  </si>
  <si>
    <t>OCINERA</t>
  </si>
  <si>
    <t>RIBAO, EL</t>
  </si>
  <si>
    <t>ROZOS, LOS</t>
  </si>
  <si>
    <t>SIERRAXUBÍN</t>
  </si>
  <si>
    <t>SINXANIA</t>
  </si>
  <si>
    <t>VILLUÍR</t>
  </si>
  <si>
    <t>AYONES</t>
  </si>
  <si>
    <t>BUSTIELLO DE AYONES</t>
  </si>
  <si>
    <t>CASTRO DE AYONES</t>
  </si>
  <si>
    <t>FAEO</t>
  </si>
  <si>
    <t>VILLAR DE AYONES</t>
  </si>
  <si>
    <t>ABLANEO</t>
  </si>
  <si>
    <t>LLENDECASTIELLO</t>
  </si>
  <si>
    <t>GAMONES</t>
  </si>
  <si>
    <t>BRIEVES</t>
  </si>
  <si>
    <t>BRAÑAVERNIZA</t>
  </si>
  <si>
    <t>BALSERA</t>
  </si>
  <si>
    <t>BAHINAS</t>
  </si>
  <si>
    <t>VILLAR DE BAHÍNAS</t>
  </si>
  <si>
    <t>TREVÍAS</t>
  </si>
  <si>
    <t>SILVAMAYOR</t>
  </si>
  <si>
    <t>SAN PELAYO DE TEHONA</t>
  </si>
  <si>
    <t>PESCAREO</t>
  </si>
  <si>
    <t>ALDÍN</t>
  </si>
  <si>
    <t>BARCIA</t>
  </si>
  <si>
    <t>BUSMOURISCO</t>
  </si>
  <si>
    <t>CABANÍN, EL</t>
  </si>
  <si>
    <t>CADOLLO, EL</t>
  </si>
  <si>
    <t>CANDANOSA DE BARCIA, LA</t>
  </si>
  <si>
    <t>CARLANGAS</t>
  </si>
  <si>
    <t>FOLGUEIRÓN</t>
  </si>
  <si>
    <t>GALLINERO BARCIA</t>
  </si>
  <si>
    <t>HERRERÍA DE ARRIBA, LA</t>
  </si>
  <si>
    <t>MODREIROS</t>
  </si>
  <si>
    <t>SAPINAS</t>
  </si>
  <si>
    <t>TELARES</t>
  </si>
  <si>
    <t>CADAVEDO</t>
  </si>
  <si>
    <t>RIBÓN, EL</t>
  </si>
  <si>
    <t>VILLADEMOROS</t>
  </si>
  <si>
    <t>ANGUILEIRO</t>
  </si>
  <si>
    <t>ARGUMOSO</t>
  </si>
  <si>
    <t>CANERO</t>
  </si>
  <si>
    <t>CAROYAS</t>
  </si>
  <si>
    <t>CASIELLAS</t>
  </si>
  <si>
    <t>CUEVA</t>
  </si>
  <si>
    <t>CHANO DE CANERO, EL</t>
  </si>
  <si>
    <t>FIXUECAS</t>
  </si>
  <si>
    <t>MOURUSO</t>
  </si>
  <si>
    <t>QUERÚAS</t>
  </si>
  <si>
    <t>RANÓN</t>
  </si>
  <si>
    <t>CADORNA</t>
  </si>
  <si>
    <t>ABLES</t>
  </si>
  <si>
    <t>TUERNES EL GRANDE</t>
  </si>
  <si>
    <t>ANDUERGA</t>
  </si>
  <si>
    <t>PILES</t>
  </si>
  <si>
    <t>MIRANDA, LA</t>
  </si>
  <si>
    <t>CIGOÑA, LA</t>
  </si>
  <si>
    <t>VILLAYO</t>
  </si>
  <si>
    <t>VILLABONA</t>
  </si>
  <si>
    <t>VEYO</t>
  </si>
  <si>
    <t>FANES</t>
  </si>
  <si>
    <t>TUERNES EL PEQUEÑO</t>
  </si>
  <si>
    <t>SAN CUCAO</t>
  </si>
  <si>
    <t>GUYAME</t>
  </si>
  <si>
    <t>ANDORCIO</t>
  </si>
  <si>
    <t>LINERES</t>
  </si>
  <si>
    <t>PERUYERES</t>
  </si>
  <si>
    <t>REGIDORIO</t>
  </si>
  <si>
    <t>CENIZAL</t>
  </si>
  <si>
    <t>LAVARES</t>
  </si>
  <si>
    <t>VENDÓN</t>
  </si>
  <si>
    <t>VERDERA</t>
  </si>
  <si>
    <t>BONIELLES</t>
  </si>
  <si>
    <t>CADAGE</t>
  </si>
  <si>
    <t>CORUÑO</t>
  </si>
  <si>
    <t>PONTE, LA</t>
  </si>
  <si>
    <t>VENTA DEL GALLO</t>
  </si>
  <si>
    <t>AREÑES, LES</t>
  </si>
  <si>
    <t>FERROÑES</t>
  </si>
  <si>
    <t>MONTEAGUDO</t>
  </si>
  <si>
    <t>BÉRVOLA, LA</t>
  </si>
  <si>
    <t>CARAVIÉS</t>
  </si>
  <si>
    <t>FONCIELLO</t>
  </si>
  <si>
    <t>LUGO DE LLANERA</t>
  </si>
  <si>
    <t>PONDAL</t>
  </si>
  <si>
    <t>SANTA ROSA</t>
  </si>
  <si>
    <t>TRUÉBANO</t>
  </si>
  <si>
    <t>LOTERO</t>
  </si>
  <si>
    <t>PUGA</t>
  </si>
  <si>
    <t>REMORIA</t>
  </si>
  <si>
    <t>PRUVIA DE ABAJO</t>
  </si>
  <si>
    <t>PRUVIA DE ARRIBA</t>
  </si>
  <si>
    <t>ABARRIO</t>
  </si>
  <si>
    <t>SEVERIES</t>
  </si>
  <si>
    <t>BAÚRO</t>
  </si>
  <si>
    <t>CAÑE</t>
  </si>
  <si>
    <t>VIDRIERA</t>
  </si>
  <si>
    <t>ARDISANA</t>
  </si>
  <si>
    <t>RIOCALIENTE</t>
  </si>
  <si>
    <t>BARRO</t>
  </si>
  <si>
    <t>CALDUEÑÍN</t>
  </si>
  <si>
    <t>DEBODES</t>
  </si>
  <si>
    <t>CARRILES, LOS</t>
  </si>
  <si>
    <t>PIE DE LA SIERRA</t>
  </si>
  <si>
    <t>CALLEJOS, LOS</t>
  </si>
  <si>
    <t>MAZUCO, EL</t>
  </si>
  <si>
    <t>LLANOAMIEVA</t>
  </si>
  <si>
    <t>JARERAS, LAS</t>
  </si>
  <si>
    <t>SOBERRÓN</t>
  </si>
  <si>
    <t>PORTILLA, LA</t>
  </si>
  <si>
    <t>PANCAR</t>
  </si>
  <si>
    <t>GALGUERA, LA</t>
  </si>
  <si>
    <t>VILLAHORMES</t>
  </si>
  <si>
    <t>HONTORIA</t>
  </si>
  <si>
    <t>CUE</t>
  </si>
  <si>
    <t>PIEDRA</t>
  </si>
  <si>
    <t>LLEDÍAS</t>
  </si>
  <si>
    <t>BRICIA</t>
  </si>
  <si>
    <t>PORRÚA</t>
  </si>
  <si>
    <t>PENDUELES</t>
  </si>
  <si>
    <t>BUELNA</t>
  </si>
  <si>
    <t>PEREDA, LA</t>
  </si>
  <si>
    <t>TORREVEGA</t>
  </si>
  <si>
    <t>PUENTENUEVO</t>
  </si>
  <si>
    <t>ALLENDE</t>
  </si>
  <si>
    <t>TRESGRANDAS</t>
  </si>
  <si>
    <t>SAN ROQUE DEL ACEBAL</t>
  </si>
  <si>
    <t>RALES</t>
  </si>
  <si>
    <t>SILVIELLA</t>
  </si>
  <si>
    <t>PURÓN</t>
  </si>
  <si>
    <t>ANDRÍN</t>
  </si>
  <si>
    <t>VIDIAGO</t>
  </si>
  <si>
    <t>VIBAÑO</t>
  </si>
  <si>
    <t>PESA, LA</t>
  </si>
  <si>
    <t>LLAMES</t>
  </si>
  <si>
    <t>GARAÑA</t>
  </si>
  <si>
    <t>TURANZAS</t>
  </si>
  <si>
    <t>RIENSENA</t>
  </si>
  <si>
    <t>PICONES</t>
  </si>
  <si>
    <t>OVIO</t>
  </si>
  <si>
    <t>NUEVA</t>
  </si>
  <si>
    <t>LLAMIGO</t>
  </si>
  <si>
    <t>MERÉ</t>
  </si>
  <si>
    <t>MALATERÍA</t>
  </si>
  <si>
    <t>CORTINES</t>
  </si>
  <si>
    <t>BUDA</t>
  </si>
  <si>
    <t>NIEMBRO</t>
  </si>
  <si>
    <t>BALMORI</t>
  </si>
  <si>
    <t>MESTAS</t>
  </si>
  <si>
    <t>POLEAR</t>
  </si>
  <si>
    <t>ARZOLAR</t>
  </si>
  <si>
    <t>BARRIO, EL</t>
  </si>
  <si>
    <t>BRAVO, EL</t>
  </si>
  <si>
    <t>CAÑO DE LA SALUD</t>
  </si>
  <si>
    <t>CARBA DE ARROJO</t>
  </si>
  <si>
    <t>CIMIELLES</t>
  </si>
  <si>
    <t>CORRAS DEL CANTO</t>
  </si>
  <si>
    <t>ESCALADA, LA</t>
  </si>
  <si>
    <t>ESCUELAS, LAS</t>
  </si>
  <si>
    <t>FUENTIQUINA, LA</t>
  </si>
  <si>
    <t>INFESTAL, LA</t>
  </si>
  <si>
    <t>JUAN CABRITO</t>
  </si>
  <si>
    <t>LAVIADES, LAS</t>
  </si>
  <si>
    <t>NOZAL, EL</t>
  </si>
  <si>
    <t>PRÍA, LA</t>
  </si>
  <si>
    <t>RAMPLA, LA</t>
  </si>
  <si>
    <t>ROZADAS DE LA PEÑA</t>
  </si>
  <si>
    <t>RUCIO, EL</t>
  </si>
  <si>
    <t>TERRONAL, EL</t>
  </si>
  <si>
    <t>ARROJO</t>
  </si>
  <si>
    <t>BARRI ALPERI</t>
  </si>
  <si>
    <t>DESPEÑAPERROS</t>
  </si>
  <si>
    <t>CABANA, LA</t>
  </si>
  <si>
    <t>CABA, LA</t>
  </si>
  <si>
    <t>ARTOSO</t>
  </si>
  <si>
    <t>ARMIELLO</t>
  </si>
  <si>
    <t>ARGAXO</t>
  </si>
  <si>
    <t>ABLANEDO</t>
  </si>
  <si>
    <t>COSTONA, LA</t>
  </si>
  <si>
    <t>PRAU REGUERU, EL</t>
  </si>
  <si>
    <t>LLANO LA CUBA</t>
  </si>
  <si>
    <t>SEANA</t>
  </si>
  <si>
    <t>VESCÓN, EL</t>
  </si>
  <si>
    <t>SUEROS</t>
  </si>
  <si>
    <t>RIBONO</t>
  </si>
  <si>
    <t>REQUEJADO</t>
  </si>
  <si>
    <t>REIMESES</t>
  </si>
  <si>
    <t>QUINTA, LA</t>
  </si>
  <si>
    <t>PUENTE LA LUISA</t>
  </si>
  <si>
    <t>PRADÓN</t>
  </si>
  <si>
    <t>PEÑA DEL CUERVO</t>
  </si>
  <si>
    <t>PARES, LOS</t>
  </si>
  <si>
    <t>NORTE, EL</t>
  </si>
  <si>
    <t>MARICASINA</t>
  </si>
  <si>
    <t>LLANO LA TABLA</t>
  </si>
  <si>
    <t>FAIDOSA</t>
  </si>
  <si>
    <t>DISCO, EL</t>
  </si>
  <si>
    <t>CASTAÑÉU</t>
  </si>
  <si>
    <t>CARRICACHOS</t>
  </si>
  <si>
    <t>CARRETERA DE SEANA</t>
  </si>
  <si>
    <t>BARRIO GONZALÍN</t>
  </si>
  <si>
    <t>VILLASOLA</t>
  </si>
  <si>
    <t>VILLAREJO</t>
  </si>
  <si>
    <t>SAN BERNARDO</t>
  </si>
  <si>
    <t>REGUERONA</t>
  </si>
  <si>
    <t>CUARTELES DE DÓRIGA</t>
  </si>
  <si>
    <t>UBRIENDES</t>
  </si>
  <si>
    <t>TAPIOS, LOS</t>
  </si>
  <si>
    <t>SIERRU</t>
  </si>
  <si>
    <t>SENRIELLA</t>
  </si>
  <si>
    <t>RIBAYÓN</t>
  </si>
  <si>
    <t>REIGOSA, LA</t>
  </si>
  <si>
    <t>PONTARRÓN</t>
  </si>
  <si>
    <t>PEDRISCO, EL</t>
  </si>
  <si>
    <t>EMBARALADO</t>
  </si>
  <si>
    <t>VILLACONEJOS</t>
  </si>
  <si>
    <t>VALLINES, LES</t>
  </si>
  <si>
    <t>TERCEROS DE MARIANA</t>
  </si>
  <si>
    <t>TEJERA DE BAZUELO, LA</t>
  </si>
  <si>
    <t>SOMERÓN</t>
  </si>
  <si>
    <t>SALTO DEL AGUA</t>
  </si>
  <si>
    <t>ROZADA DE BAZUELO</t>
  </si>
  <si>
    <t>ROSAMIANA</t>
  </si>
  <si>
    <t>RESENCHE</t>
  </si>
  <si>
    <t>REQUINTÍN, EL</t>
  </si>
  <si>
    <t>RAÍZ, LA</t>
  </si>
  <si>
    <t>PEDROVA</t>
  </si>
  <si>
    <t>MATINADA, LA</t>
  </si>
  <si>
    <t>MARIANA</t>
  </si>
  <si>
    <t>LLANA ARGÜELLO</t>
  </si>
  <si>
    <t>FUENTE DE LES XANES</t>
  </si>
  <si>
    <t>DEPÓSITO DEL AGUA</t>
  </si>
  <si>
    <t>DEPATA, LA</t>
  </si>
  <si>
    <t>CUESTAVIL</t>
  </si>
  <si>
    <t>CUARTELES DE MARIANA</t>
  </si>
  <si>
    <t>CORUJAS</t>
  </si>
  <si>
    <t>COCA, LA</t>
  </si>
  <si>
    <t>CASETAS, LAS</t>
  </si>
  <si>
    <t>CARRILÓN, EL</t>
  </si>
  <si>
    <t>CARGADERO VIEJO</t>
  </si>
  <si>
    <t>CARBONERO</t>
  </si>
  <si>
    <t>CANTIQUÍN, EL</t>
  </si>
  <si>
    <t>CAMPETA, LA</t>
  </si>
  <si>
    <t>CAMINO DE LA QUINTA</t>
  </si>
  <si>
    <t>CAMINO DE LA MARIANA</t>
  </si>
  <si>
    <t>BRAÑANOVELES</t>
  </si>
  <si>
    <t>BELONGA, LA</t>
  </si>
  <si>
    <t>AGUAÍN</t>
  </si>
  <si>
    <t>ABEYES, LES</t>
  </si>
  <si>
    <t>NICOLASA</t>
  </si>
  <si>
    <t>CORRANUXA, LA</t>
  </si>
  <si>
    <t>CAMPIZU, EL</t>
  </si>
  <si>
    <t>XAGOSA, LA</t>
  </si>
  <si>
    <t>VESCÓN</t>
  </si>
  <si>
    <t>VEGADOTOS</t>
  </si>
  <si>
    <t>SORDÁN, EL</t>
  </si>
  <si>
    <t>SANTO EMILIANO</t>
  </si>
  <si>
    <t>RIOTURBIO</t>
  </si>
  <si>
    <t>REDESPINES</t>
  </si>
  <si>
    <t>QUINTANALES, LOS</t>
  </si>
  <si>
    <t>PRADO REDONDO</t>
  </si>
  <si>
    <t>POLIO</t>
  </si>
  <si>
    <t>PLANTA, LA</t>
  </si>
  <si>
    <t>PEÑÓN, EL</t>
  </si>
  <si>
    <t>NADALES, LOS</t>
  </si>
  <si>
    <t>MOSQUITA, LA</t>
  </si>
  <si>
    <t>LLAVAERA</t>
  </si>
  <si>
    <t>LLANA LES DUERNES</t>
  </si>
  <si>
    <t>INVERNAL, LA</t>
  </si>
  <si>
    <t>INSIESTA</t>
  </si>
  <si>
    <t>FRESNEDAL</t>
  </si>
  <si>
    <t>FELGUERA, LA</t>
  </si>
  <si>
    <t>CRUCE, EL</t>
  </si>
  <si>
    <t>COTOPERAL</t>
  </si>
  <si>
    <t>CASERÍA, LA</t>
  </si>
  <si>
    <t>CASA CIMA</t>
  </si>
  <si>
    <t>CARRASPIENTES</t>
  </si>
  <si>
    <t>CARBAYÓN, EL</t>
  </si>
  <si>
    <t>CANTO SERRÓN</t>
  </si>
  <si>
    <t>BARRIO SOLANO</t>
  </si>
  <si>
    <t>BALTASARA</t>
  </si>
  <si>
    <t>AGRADIELLOS</t>
  </si>
  <si>
    <t>ACEBO</t>
  </si>
  <si>
    <t>VISTA ALEGRE</t>
  </si>
  <si>
    <t>VALDESENCHE</t>
  </si>
  <si>
    <t>VALDEOREYO</t>
  </si>
  <si>
    <t>VALDECIEGO</t>
  </si>
  <si>
    <t>TARUELO</t>
  </si>
  <si>
    <t>TABLEROS, LOS</t>
  </si>
  <si>
    <t>SOVILLA</t>
  </si>
  <si>
    <t>SANTA BÁRBARA</t>
  </si>
  <si>
    <t>REVALLINES</t>
  </si>
  <si>
    <t>PUENTE VIEJA</t>
  </si>
  <si>
    <t>PRÉSTAMO, EL</t>
  </si>
  <si>
    <t>POMAR, LA</t>
  </si>
  <si>
    <t>PEDROSO, EL</t>
  </si>
  <si>
    <t>ORIELLA</t>
  </si>
  <si>
    <t>LLINAR, LA</t>
  </si>
  <si>
    <t>LLAMA, LA</t>
  </si>
  <si>
    <t>GRILLERO</t>
  </si>
  <si>
    <t>FORNIELLOS</t>
  </si>
  <si>
    <t>FORCADA, LA</t>
  </si>
  <si>
    <t>SAN MARTINIEGO</t>
  </si>
  <si>
    <t>PAREDONES, LOS</t>
  </si>
  <si>
    <t>CASAS DEL MOLINO</t>
  </si>
  <si>
    <t>VEGA DE SAN PEDRO</t>
  </si>
  <si>
    <t>ROCIELLA, LA</t>
  </si>
  <si>
    <t>PERÍO, EL</t>
  </si>
  <si>
    <t>PARAXA, LA</t>
  </si>
  <si>
    <t>LLOSA ALFONSO</t>
  </si>
  <si>
    <t>LLEROS DE ARRIBA</t>
  </si>
  <si>
    <t>LLEROS DE ABAJO</t>
  </si>
  <si>
    <t>FENOSA</t>
  </si>
  <si>
    <t>FALCUEDRA, LA</t>
  </si>
  <si>
    <t>COSTÓN, EL</t>
  </si>
  <si>
    <t>CORIÓN, EL</t>
  </si>
  <si>
    <t>CASAS DE ARRIBA</t>
  </si>
  <si>
    <t>BARRIO DE PACHÓN</t>
  </si>
  <si>
    <t>ABLAÑA DE ARRIBA</t>
  </si>
  <si>
    <t>ABLAÑA DE ABAJO</t>
  </si>
  <si>
    <t>LLANDEBUSTIO</t>
  </si>
  <si>
    <t>FABARIEGA, LA</t>
  </si>
  <si>
    <t>VILLAR DE GALLEGOS</t>
  </si>
  <si>
    <t>VILLAESTREMERI</t>
  </si>
  <si>
    <t>GALLEGOS</t>
  </si>
  <si>
    <t>FOZ</t>
  </si>
  <si>
    <t>CENERA</t>
  </si>
  <si>
    <t>CANGAS DE ARRIBA</t>
  </si>
  <si>
    <t>CANGAS DE ABAJO</t>
  </si>
  <si>
    <t>VILLA DOMINICA</t>
  </si>
  <si>
    <t>VEGA PIQUEROS</t>
  </si>
  <si>
    <t>SOBRE LAS VEGAS</t>
  </si>
  <si>
    <t>SARABIA</t>
  </si>
  <si>
    <t>RIQUELA, LA</t>
  </si>
  <si>
    <t>REPIPE</t>
  </si>
  <si>
    <t>QUEMADERO</t>
  </si>
  <si>
    <t>PEÑULE</t>
  </si>
  <si>
    <t>PEÑA DEL PADRÚN</t>
  </si>
  <si>
    <t>NANDIELLO</t>
  </si>
  <si>
    <t>LAVANDERA, LA</t>
  </si>
  <si>
    <t>FORMIGUERA</t>
  </si>
  <si>
    <t>CABOJAL</t>
  </si>
  <si>
    <t>APROCEDORIO</t>
  </si>
  <si>
    <t>AGUALESTRO</t>
  </si>
  <si>
    <t>VALMURIÁN DE ARRIBA</t>
  </si>
  <si>
    <t>TUNELÓN, EL</t>
  </si>
  <si>
    <t>TRASPALACIO</t>
  </si>
  <si>
    <t>PUENTE DE LA PEREDA</t>
  </si>
  <si>
    <t>NAVALÍN, EL</t>
  </si>
  <si>
    <t>MOLINO DE ARRIBA</t>
  </si>
  <si>
    <t>BRAÑANOCEDO</t>
  </si>
  <si>
    <t>FIGARES, LOS</t>
  </si>
  <si>
    <t>CRUZ DE LOS CAMINOS</t>
  </si>
  <si>
    <t>CORRAÍNA, LA</t>
  </si>
  <si>
    <t>CANTO LA VALLINA</t>
  </si>
  <si>
    <t>ALAMEDA, LA</t>
  </si>
  <si>
    <t>TENDEJONES, LOS</t>
  </si>
  <si>
    <t>SANTA LUCÍA</t>
  </si>
  <si>
    <t>ROLLO, EL</t>
  </si>
  <si>
    <t>REPITANEO</t>
  </si>
  <si>
    <t>PRADOS DE COPIÁN</t>
  </si>
  <si>
    <t>PIPERONA, LA</t>
  </si>
  <si>
    <t>LLANO POMAR</t>
  </si>
  <si>
    <t>LLANO PERAL</t>
  </si>
  <si>
    <t>LAGO DE ARRIBA</t>
  </si>
  <si>
    <t>JAMONDA, LA</t>
  </si>
  <si>
    <t>FAYA VERDE, LA</t>
  </si>
  <si>
    <t>FABUCOSA, LA</t>
  </si>
  <si>
    <t>ESCOSURA, LA</t>
  </si>
  <si>
    <t>DOCHAL, EL</t>
  </si>
  <si>
    <t>CORRAL DE UJO</t>
  </si>
  <si>
    <t>COLLADIELLA, LA</t>
  </si>
  <si>
    <t>CASA EL CANTU</t>
  </si>
  <si>
    <t>CAMPA LA ESTRECHA</t>
  </si>
  <si>
    <t>CABORNO, EL</t>
  </si>
  <si>
    <t>BOYALVENDI</t>
  </si>
  <si>
    <t>ARGALLADAS</t>
  </si>
  <si>
    <t>UJO</t>
  </si>
  <si>
    <t>REICASTRO</t>
  </si>
  <si>
    <t>URDIERA, LA</t>
  </si>
  <si>
    <t>ESCALABADA, LA</t>
  </si>
  <si>
    <t>CARDEO DE ARRIBA</t>
  </si>
  <si>
    <t>CARDEO DE ABAJO</t>
  </si>
  <si>
    <t>BOCA DEL TÚNEL</t>
  </si>
  <si>
    <t>BARRIAL</t>
  </si>
  <si>
    <t>BARREROS, LOS</t>
  </si>
  <si>
    <t>BAÍÑA</t>
  </si>
  <si>
    <t>AGUILAR</t>
  </si>
  <si>
    <t>CALLEJA, LA</t>
  </si>
  <si>
    <t>COPIÁN</t>
  </si>
  <si>
    <t>CORREDOR, EL</t>
  </si>
  <si>
    <t>ESCOMBRERA, LA</t>
  </si>
  <si>
    <t>MALETERÍA, LA</t>
  </si>
  <si>
    <t>PERALEDA, LA</t>
  </si>
  <si>
    <t>PIEZAS, LAS</t>
  </si>
  <si>
    <t>VIRGEN DE LA LUZ</t>
  </si>
  <si>
    <t>VILLAFRÍA</t>
  </si>
  <si>
    <t>VEGALAFONTE</t>
  </si>
  <si>
    <t>XINALES</t>
  </si>
  <si>
    <t>VALLÍN</t>
  </si>
  <si>
    <t>CABRITERA, LA</t>
  </si>
  <si>
    <t>CALEYINA, LA</t>
  </si>
  <si>
    <t>CAMPO LA TABLA</t>
  </si>
  <si>
    <t>CANDANAL, EL</t>
  </si>
  <si>
    <t>CANTO SAN PEDRO</t>
  </si>
  <si>
    <t>CORRALES, LOS</t>
  </si>
  <si>
    <t>CRUCINA, LA</t>
  </si>
  <si>
    <t>FOLLERÓN</t>
  </si>
  <si>
    <t>CUESTA DEL LAGO</t>
  </si>
  <si>
    <t>CUESTA DE VILLABAZAL</t>
  </si>
  <si>
    <t>CUADRIELLA, LA</t>
  </si>
  <si>
    <t>PANDEL DE BERRUGA</t>
  </si>
  <si>
    <t>MISIEGO</t>
  </si>
  <si>
    <t>LLANACEDO</t>
  </si>
  <si>
    <t>LLANA PALACIO</t>
  </si>
  <si>
    <t>SAN BENIGNO</t>
  </si>
  <si>
    <t>ROZADIELLA</t>
  </si>
  <si>
    <t>REPEDROSO</t>
  </si>
  <si>
    <t>REGUERA DE FUEXO</t>
  </si>
  <si>
    <t>RABALDANA, LA</t>
  </si>
  <si>
    <t>VILLAPENDI</t>
  </si>
  <si>
    <t>VILLANDIO</t>
  </si>
  <si>
    <t>VILLABAZAL</t>
  </si>
  <si>
    <t>VIESCAS, LAS</t>
  </si>
  <si>
    <t>VERA DEL CAMINO</t>
  </si>
  <si>
    <t>VEGUINA, LA</t>
  </si>
  <si>
    <t>BARRIO NUEVO DE LA ESTACIÓN</t>
  </si>
  <si>
    <t>XIRRU, EL</t>
  </si>
  <si>
    <t>PINDAL, EL</t>
  </si>
  <si>
    <t>LLANA DEL MONTE</t>
  </si>
  <si>
    <t>COLLAÓN, EL</t>
  </si>
  <si>
    <t>BERRUGA, LA</t>
  </si>
  <si>
    <t>SESNENDI</t>
  </si>
  <si>
    <t>SAN JOSÉ</t>
  </si>
  <si>
    <t>SAN FRANCISCO</t>
  </si>
  <si>
    <t>PUENTE VILLANDIO</t>
  </si>
  <si>
    <t>SOBREPUENES</t>
  </si>
  <si>
    <t>PRUVÍA, LA</t>
  </si>
  <si>
    <t>PRUBIZ, EL</t>
  </si>
  <si>
    <t>PREXIMIR</t>
  </si>
  <si>
    <t>PILA, LA</t>
  </si>
  <si>
    <t>PERVACA</t>
  </si>
  <si>
    <t>LAGO, EL</t>
  </si>
  <si>
    <t>GRANJA, LA</t>
  </si>
  <si>
    <t>GABITO, EL</t>
  </si>
  <si>
    <t>FUEXO DE ABAJO</t>
  </si>
  <si>
    <t>FUENTONA, LA</t>
  </si>
  <si>
    <t>FORTUNA</t>
  </si>
  <si>
    <t>SOBROVIO</t>
  </si>
  <si>
    <t>CASAVIEDRA</t>
  </si>
  <si>
    <t>VILLAMARTÍN</t>
  </si>
  <si>
    <t>VIESCA</t>
  </si>
  <si>
    <t>VIADE</t>
  </si>
  <si>
    <t>VALLETO, EL</t>
  </si>
  <si>
    <t>VALDECUNA</t>
  </si>
  <si>
    <t>VALCENERA</t>
  </si>
  <si>
    <t>TAZADA, LA</t>
  </si>
  <si>
    <t>PAXÍO</t>
  </si>
  <si>
    <t>LLERÓN</t>
  </si>
  <si>
    <t>INSIERTO</t>
  </si>
  <si>
    <t>CANTU, EL</t>
  </si>
  <si>
    <t>CANTO LA FLECHA</t>
  </si>
  <si>
    <t>VALLICUERRA, LA</t>
  </si>
  <si>
    <t>VALERINA</t>
  </si>
  <si>
    <t>URBIÉS</t>
  </si>
  <si>
    <t>SOQUETU, EL</t>
  </si>
  <si>
    <t>SOBEDORIO, EL</t>
  </si>
  <si>
    <t>RECONCO, EL</t>
  </si>
  <si>
    <t>PORQUERAS, LAS</t>
  </si>
  <si>
    <t>PARADOR, EL</t>
  </si>
  <si>
    <t>MOLINERA, LA</t>
  </si>
  <si>
    <t>MATIELLES, LES</t>
  </si>
  <si>
    <t>LLANO REGUERA</t>
  </si>
  <si>
    <t>COTARENTE</t>
  </si>
  <si>
    <t>CASTAÑERI</t>
  </si>
  <si>
    <t>CARCAROSA</t>
  </si>
  <si>
    <t>CANTERA DE REPEDROSO</t>
  </si>
  <si>
    <t>CANABATÁN</t>
  </si>
  <si>
    <t>BARREA</t>
  </si>
  <si>
    <t>ABLANEDO, EL</t>
  </si>
  <si>
    <t>MOLINO DE LA PUENTE</t>
  </si>
  <si>
    <t>MELLAMPO</t>
  </si>
  <si>
    <t>MELANDRERA, LA</t>
  </si>
  <si>
    <t>ENSECA, LA</t>
  </si>
  <si>
    <t>CARDEO</t>
  </si>
  <si>
    <t>CARBAYOSA, LA</t>
  </si>
  <si>
    <t>BUSLOÑE</t>
  </si>
  <si>
    <t>VEGAS DE SAN ESTEBAN, LAS</t>
  </si>
  <si>
    <t>OTURA</t>
  </si>
  <si>
    <t>MAZAS, LAS</t>
  </si>
  <si>
    <t>LUGAR DE ARRIBA</t>
  </si>
  <si>
    <t>LUGAR DE ABAJO</t>
  </si>
  <si>
    <t>RECTORÍA, LA</t>
  </si>
  <si>
    <t>ARGAME</t>
  </si>
  <si>
    <t>MALPICA</t>
  </si>
  <si>
    <t>LLORERA, LA</t>
  </si>
  <si>
    <t>FIGARES</t>
  </si>
  <si>
    <t>CALVÍN</t>
  </si>
  <si>
    <t>BRAÑUETO, EL</t>
  </si>
  <si>
    <t>BOLÍAS, LAS</t>
  </si>
  <si>
    <t>PUMAR, EL</t>
  </si>
  <si>
    <t>PEREO, EL</t>
  </si>
  <si>
    <t>MOLINO DE FIGARES</t>
  </si>
  <si>
    <t>PARTEAYER</t>
  </si>
  <si>
    <t>ARTOXU, EL</t>
  </si>
  <si>
    <t>TURULLEDOS, LOS</t>
  </si>
  <si>
    <t>COMUÑES</t>
  </si>
  <si>
    <t>PUENTE, LA</t>
  </si>
  <si>
    <t>PRADIQUÍN, EL</t>
  </si>
  <si>
    <t>PORRIMÁN</t>
  </si>
  <si>
    <t>PEÑANES</t>
  </si>
  <si>
    <t>VEGAS DE CARDEO, LAS</t>
  </si>
  <si>
    <t>RÍO, EL</t>
  </si>
  <si>
    <t>GONZÁLEZ, LOS</t>
  </si>
  <si>
    <t>DUERNOS, LOS</t>
  </si>
  <si>
    <t>COGOLLO, EL</t>
  </si>
  <si>
    <t>ALFILORIO DEL MEDIO</t>
  </si>
  <si>
    <t>ALFILORIO DE ARRIBA</t>
  </si>
  <si>
    <t>ALFILORIO DE ABAJO</t>
  </si>
  <si>
    <t>COTINA, LA</t>
  </si>
  <si>
    <t>GANTAL, LA</t>
  </si>
  <si>
    <t>CAMPO</t>
  </si>
  <si>
    <t>ERA</t>
  </si>
  <si>
    <t>MUROS</t>
  </si>
  <si>
    <t>REBORIO</t>
  </si>
  <si>
    <t>PUMARIEGA, LA</t>
  </si>
  <si>
    <t>VEGA DE CECEDA, LA</t>
  </si>
  <si>
    <t>POZOCORDERO</t>
  </si>
  <si>
    <t>POLANAVA</t>
  </si>
  <si>
    <t>PILOÑETA</t>
  </si>
  <si>
    <t>PARAES</t>
  </si>
  <si>
    <t>OVÍN</t>
  </si>
  <si>
    <t>ORIZÓN</t>
  </si>
  <si>
    <t>REMEDIO, EL</t>
  </si>
  <si>
    <t>PRIANDI</t>
  </si>
  <si>
    <t>TRAVESEDO</t>
  </si>
  <si>
    <t>LLAMEDO</t>
  </si>
  <si>
    <t>CASPIO, EL</t>
  </si>
  <si>
    <t>VILORTERA, LA</t>
  </si>
  <si>
    <t>TRESALI</t>
  </si>
  <si>
    <t>MONGA</t>
  </si>
  <si>
    <t>MADERA, LA</t>
  </si>
  <si>
    <t>CORBA, LA</t>
  </si>
  <si>
    <t>VILLAMARTÍN ALTO</t>
  </si>
  <si>
    <t>SOLANO, EL</t>
  </si>
  <si>
    <t>CUEVA, LA</t>
  </si>
  <si>
    <t>CECEDA</t>
  </si>
  <si>
    <t>CARANCOS</t>
  </si>
  <si>
    <t>CAÑAL</t>
  </si>
  <si>
    <t>BURUYOSA</t>
  </si>
  <si>
    <t>VIOBES</t>
  </si>
  <si>
    <t>VEGALLOBA</t>
  </si>
  <si>
    <t>VEGADALI</t>
  </si>
  <si>
    <t>OMEDO</t>
  </si>
  <si>
    <t>LLAMES BAJO</t>
  </si>
  <si>
    <t>LLAMES ALTO</t>
  </si>
  <si>
    <t>GRADÁTILA</t>
  </si>
  <si>
    <t>FUENTESANTA</t>
  </si>
  <si>
    <t>CEZOSO</t>
  </si>
  <si>
    <t>BUYERES</t>
  </si>
  <si>
    <t>CESA</t>
  </si>
  <si>
    <t>PRUNEDA</t>
  </si>
  <si>
    <t>BASOREDO</t>
  </si>
  <si>
    <t>CUENYA</t>
  </si>
  <si>
    <t>VEGA DE TRESALI, LA</t>
  </si>
  <si>
    <t>SOMORTO</t>
  </si>
  <si>
    <t>VILLALONGA, LA</t>
  </si>
  <si>
    <t>TÉIFAROS</t>
  </si>
  <si>
    <t>PADERNE</t>
  </si>
  <si>
    <t>GUARDIA, LA</t>
  </si>
  <si>
    <t>CORTINAS, LAS</t>
  </si>
  <si>
    <t>COLORADA, LA</t>
  </si>
  <si>
    <t>ASPRA, EL</t>
  </si>
  <si>
    <t>BALMEÓN</t>
  </si>
  <si>
    <t>SEIJO, EL</t>
  </si>
  <si>
    <t>FREJULFE</t>
  </si>
  <si>
    <t>FREAL</t>
  </si>
  <si>
    <t>BUSMARGALÍ</t>
  </si>
  <si>
    <t>SANTE</t>
  </si>
  <si>
    <t>PIQUERA</t>
  </si>
  <si>
    <t>CACABELLOS</t>
  </si>
  <si>
    <t>BRAÑA DEL RÍO</t>
  </si>
  <si>
    <t>ANLEO</t>
  </si>
  <si>
    <t>ARMENTAL</t>
  </si>
  <si>
    <t>ACEÑAS, LAS</t>
  </si>
  <si>
    <t>VIGO</t>
  </si>
  <si>
    <t>VEGA DE CIMA</t>
  </si>
  <si>
    <t>SOIRANA</t>
  </si>
  <si>
    <t>PUERTO DE VEGA</t>
  </si>
  <si>
    <t>CARVAJAL</t>
  </si>
  <si>
    <t>VILLAPEDRE</t>
  </si>
  <si>
    <t>TOX</t>
  </si>
  <si>
    <t>BAO Y BARAYO</t>
  </si>
  <si>
    <t>BUENAVISTA</t>
  </si>
  <si>
    <t>TALARÉN</t>
  </si>
  <si>
    <t>MABONA, LA</t>
  </si>
  <si>
    <t>CABANELLA</t>
  </si>
  <si>
    <t>POLAVIEJA</t>
  </si>
  <si>
    <t>SAN MIGUEL DE LOS EIROS</t>
  </si>
  <si>
    <t>VIDURAL, EL</t>
  </si>
  <si>
    <t>ESCAS, LAS</t>
  </si>
  <si>
    <t>CARRIL, LA</t>
  </si>
  <si>
    <t>SERRAPICÓN</t>
  </si>
  <si>
    <t>PASERA, LA</t>
  </si>
  <si>
    <t>BOBIA DE ABAJO</t>
  </si>
  <si>
    <t>BOBIA DE ARRIBA</t>
  </si>
  <si>
    <t>DEMUÉS</t>
  </si>
  <si>
    <t>AVÍN</t>
  </si>
  <si>
    <t>BENIA DE ONÍS</t>
  </si>
  <si>
    <t>SIRVIELLA</t>
  </si>
  <si>
    <t>TALAVERO</t>
  </si>
  <si>
    <t>MENORES, LOS</t>
  </si>
  <si>
    <t>PANDELLÉVANDES</t>
  </si>
  <si>
    <t>ROBELLADA, LA</t>
  </si>
  <si>
    <t>ANIEVES</t>
  </si>
  <si>
    <t>QUINTANIELLA</t>
  </si>
  <si>
    <t>TUDELA DE AGÜERIA</t>
  </si>
  <si>
    <t>BENDONES</t>
  </si>
  <si>
    <t>CASAS DE LA CARRETERA</t>
  </si>
  <si>
    <t>FOZALGUERA</t>
  </si>
  <si>
    <t>LLOVERA</t>
  </si>
  <si>
    <t>POLLEDO, EL</t>
  </si>
  <si>
    <t>RECULAÑO</t>
  </si>
  <si>
    <t>ROZAVILLAR</t>
  </si>
  <si>
    <t>ALPERI</t>
  </si>
  <si>
    <t>ARGOLLANES</t>
  </si>
  <si>
    <t>ARGUMAL, EL</t>
  </si>
  <si>
    <t>AVIÑO</t>
  </si>
  <si>
    <t>CABORNIO, EL</t>
  </si>
  <si>
    <t>COTO LA PILA</t>
  </si>
  <si>
    <t>TUDELA VEGUÍN</t>
  </si>
  <si>
    <t>VEGUÍN DE ABAJO</t>
  </si>
  <si>
    <t>VEGUÍN DE ARRIBA</t>
  </si>
  <si>
    <t>AJUYÁN</t>
  </si>
  <si>
    <t>BRAÑES</t>
  </si>
  <si>
    <t>ESCONTIELLA</t>
  </si>
  <si>
    <t>VIOLEO, EL</t>
  </si>
  <si>
    <t>CASERÓN, EL</t>
  </si>
  <si>
    <t>VILLAMAR</t>
  </si>
  <si>
    <t>SAN CLAUDIO</t>
  </si>
  <si>
    <t>TRESLLANAS</t>
  </si>
  <si>
    <t>RIVERO</t>
  </si>
  <si>
    <t>OTERUELO</t>
  </si>
  <si>
    <t>NIÉVARES</t>
  </si>
  <si>
    <t>NAVALIEGA</t>
  </si>
  <si>
    <t>MAJA, LA</t>
  </si>
  <si>
    <t>LLORAL, LA</t>
  </si>
  <si>
    <t>HERAS, LAS</t>
  </si>
  <si>
    <t>COTAYÓN</t>
  </si>
  <si>
    <t>CIDA</t>
  </si>
  <si>
    <t>BELOVIO</t>
  </si>
  <si>
    <t>BARROSA, LA</t>
  </si>
  <si>
    <t>PUERTO</t>
  </si>
  <si>
    <t>CANTAJU, EL</t>
  </si>
  <si>
    <t>ARQUERA, LA</t>
  </si>
  <si>
    <t>PRIORIO</t>
  </si>
  <si>
    <t>PREMAÑA, LA</t>
  </si>
  <si>
    <t>CUESTA AYONES</t>
  </si>
  <si>
    <t>CALDAS, LAS</t>
  </si>
  <si>
    <t>PINTORIA</t>
  </si>
  <si>
    <t>PANDO PICAYO</t>
  </si>
  <si>
    <t>TORIELLO</t>
  </si>
  <si>
    <t>SENDÍN</t>
  </si>
  <si>
    <t>PIEDRAMUELLE</t>
  </si>
  <si>
    <t>PEDRUÑO</t>
  </si>
  <si>
    <t>ESCALONES, LOS</t>
  </si>
  <si>
    <t>VENTA DEL AIRE</t>
  </si>
  <si>
    <t>SEGADAS, LAS</t>
  </si>
  <si>
    <t>LLAMAOSCURA</t>
  </si>
  <si>
    <t>LUSIELLA</t>
  </si>
  <si>
    <t>CONDADO, EL</t>
  </si>
  <si>
    <t>CALDERO, EL</t>
  </si>
  <si>
    <t>BOSQUE, EL</t>
  </si>
  <si>
    <t>ARENALES, LOS</t>
  </si>
  <si>
    <t>SIONES</t>
  </si>
  <si>
    <t>POZOVAL</t>
  </si>
  <si>
    <t>CACES</t>
  </si>
  <si>
    <t>CAGIGAL</t>
  </si>
  <si>
    <t>ATROLLO, EL</t>
  </si>
  <si>
    <t>VILLAMEJIL</t>
  </si>
  <si>
    <t>PONTÓN DE VAQUEROS</t>
  </si>
  <si>
    <t>TOLEO</t>
  </si>
  <si>
    <t>NONÍN</t>
  </si>
  <si>
    <t>MONTERREY</t>
  </si>
  <si>
    <t>MATAS, LAS</t>
  </si>
  <si>
    <t>GRANXA, LA</t>
  </si>
  <si>
    <t>FITORIA</t>
  </si>
  <si>
    <t>CUYENCES</t>
  </si>
  <si>
    <t>BARREDOS, LOS</t>
  </si>
  <si>
    <t>MOLINA</t>
  </si>
  <si>
    <t>BOLGUINA, LA</t>
  </si>
  <si>
    <t>RODIELLA</t>
  </si>
  <si>
    <t>PEÑA NORA</t>
  </si>
  <si>
    <t>LUBRIÓ</t>
  </si>
  <si>
    <t>LORIANA</t>
  </si>
  <si>
    <t>LAMPAJÚA</t>
  </si>
  <si>
    <t>FABERÍN</t>
  </si>
  <si>
    <t>VILLAMIANA</t>
  </si>
  <si>
    <t>ROCES</t>
  </si>
  <si>
    <t>FARO DE ARRIBA</t>
  </si>
  <si>
    <t>FARO DE ABAJO</t>
  </si>
  <si>
    <t>BARREROS</t>
  </si>
  <si>
    <t>VILLAMORSÉN</t>
  </si>
  <si>
    <t>ULES</t>
  </si>
  <si>
    <t>LAMPAYA</t>
  </si>
  <si>
    <t>CONTRIZ, LA</t>
  </si>
  <si>
    <t>LLAGÚ, EL</t>
  </si>
  <si>
    <t>LATORES</t>
  </si>
  <si>
    <t>BELONGA</t>
  </si>
  <si>
    <t>GODOS</t>
  </si>
  <si>
    <t>BRAÑIELLA, LA</t>
  </si>
  <si>
    <t>VIDAYÁN</t>
  </si>
  <si>
    <t>SAN RAFAEL</t>
  </si>
  <si>
    <t>PINTOS, LOS</t>
  </si>
  <si>
    <t>PADERNI</t>
  </si>
  <si>
    <t>NOVALES</t>
  </si>
  <si>
    <t>MORENTE</t>
  </si>
  <si>
    <t>MOLINOS, LOS</t>
  </si>
  <si>
    <t>LUGIDO</t>
  </si>
  <si>
    <t>CERDEÑO</t>
  </si>
  <si>
    <t>ABULI</t>
  </si>
  <si>
    <t>PITA, LA</t>
  </si>
  <si>
    <t>MONEGRO</t>
  </si>
  <si>
    <t>LLANDELLENA DE ARRIBA</t>
  </si>
  <si>
    <t>LLANDELLENA DE ABAJO</t>
  </si>
  <si>
    <t>LABERU</t>
  </si>
  <si>
    <t>ESCOBADIELLES</t>
  </si>
  <si>
    <t>ARMATILLA DE ARRIBA</t>
  </si>
  <si>
    <t>ARMATILLA DE ABAJO</t>
  </si>
  <si>
    <t>SAN FRECHOSO</t>
  </si>
  <si>
    <t>OLLONIEGO</t>
  </si>
  <si>
    <t>FÓCARA</t>
  </si>
  <si>
    <t>PRIAÑES</t>
  </si>
  <si>
    <t>FELECHES</t>
  </si>
  <si>
    <t>LLANO DEL RÍO</t>
  </si>
  <si>
    <t>LLANEZA</t>
  </si>
  <si>
    <t>GRANDOTA, LA</t>
  </si>
  <si>
    <t>CÁRCABA, LA</t>
  </si>
  <si>
    <t>NARANCO</t>
  </si>
  <si>
    <t>PEÑA EL FUELLE</t>
  </si>
  <si>
    <t>PICO LA VIÑA</t>
  </si>
  <si>
    <t>CODEJAL</t>
  </si>
  <si>
    <t>SAN TORCUATO</t>
  </si>
  <si>
    <t>PRIETOS, LOS</t>
  </si>
  <si>
    <t>FUENTE DEL FORNO</t>
  </si>
  <si>
    <t>CORZOS, LOS</t>
  </si>
  <si>
    <t>AREÑES</t>
  </si>
  <si>
    <t>CARBALLINOS, LOS</t>
  </si>
  <si>
    <t>CARBAYEDA, LA</t>
  </si>
  <si>
    <t>MARTÍNEZ, LA</t>
  </si>
  <si>
    <t>SOGRANDIO DE ABAJO</t>
  </si>
  <si>
    <t>SOGRANDIO DE ARRIBA</t>
  </si>
  <si>
    <t>VILLARMIL</t>
  </si>
  <si>
    <t>CAMALES</t>
  </si>
  <si>
    <t>PERLAVIA</t>
  </si>
  <si>
    <t>PERLÍN</t>
  </si>
  <si>
    <t>UDRIÓN</t>
  </si>
  <si>
    <t>LADINES</t>
  </si>
  <si>
    <t>LAVIADA</t>
  </si>
  <si>
    <t>LUGARÍN</t>
  </si>
  <si>
    <t>NORA</t>
  </si>
  <si>
    <t>VENTANÍN, EL</t>
  </si>
  <si>
    <t>VITA, LA</t>
  </si>
  <si>
    <t>VALLOBIL</t>
  </si>
  <si>
    <t>ARRIONDAS</t>
  </si>
  <si>
    <t>CUADROVEÑA</t>
  </si>
  <si>
    <t>SANTIANES DEL TERRÓN</t>
  </si>
  <si>
    <t>VILLAR DE LA PEÑA</t>
  </si>
  <si>
    <t>PRUNALES</t>
  </si>
  <si>
    <t>MESARIEGOS</t>
  </si>
  <si>
    <t>SINARIEGA</t>
  </si>
  <si>
    <t>TRESMONTE</t>
  </si>
  <si>
    <t>GUSTARNALES</t>
  </si>
  <si>
    <t>COFIÑO</t>
  </si>
  <si>
    <t>VILLAR DE LA CUESTA</t>
  </si>
  <si>
    <t>BODES</t>
  </si>
  <si>
    <t>COLLADO DE SANTO TOMÁS</t>
  </si>
  <si>
    <t>COLLÍA</t>
  </si>
  <si>
    <t>CORONAS, LAS</t>
  </si>
  <si>
    <t>MONTEALEA</t>
  </si>
  <si>
    <t>FÍOS</t>
  </si>
  <si>
    <t>VILLANUEVA DE FÍOS</t>
  </si>
  <si>
    <t>ABALLE</t>
  </si>
  <si>
    <t>COLLADO DE ANDRÍN</t>
  </si>
  <si>
    <t>DEGO</t>
  </si>
  <si>
    <t>SANTIANES DE TORNÍN</t>
  </si>
  <si>
    <t>SOTO DE DEGO</t>
  </si>
  <si>
    <t>CIVIDIELLO</t>
  </si>
  <si>
    <t>LLERANDI</t>
  </si>
  <si>
    <t>PRIAES</t>
  </si>
  <si>
    <t>TORAÑO</t>
  </si>
  <si>
    <t>FRESNIDIELLO</t>
  </si>
  <si>
    <t>CARAMEZANA</t>
  </si>
  <si>
    <t>FAEDA, LA</t>
  </si>
  <si>
    <t>PICO, EL</t>
  </si>
  <si>
    <t>VIRIO</t>
  </si>
  <si>
    <t>HUEGES</t>
  </si>
  <si>
    <t>PENDÁS</t>
  </si>
  <si>
    <t>BADA</t>
  </si>
  <si>
    <t>PARRES, SAN JUAN DE</t>
  </si>
  <si>
    <t>PRESTÍN</t>
  </si>
  <si>
    <t>SAN MARTÍN DE BADA</t>
  </si>
  <si>
    <t>CAXIDI</t>
  </si>
  <si>
    <t>SOTO DE DUEÑAS</t>
  </si>
  <si>
    <t>AROBES</t>
  </si>
  <si>
    <t>LLAMES DE PARRES</t>
  </si>
  <si>
    <t>OZANES</t>
  </si>
  <si>
    <t>ROMILLO</t>
  </si>
  <si>
    <t>TOSPE</t>
  </si>
  <si>
    <t>ARENAS</t>
  </si>
  <si>
    <t>ROMILLÍN</t>
  </si>
  <si>
    <t>SOBREPIEDRA</t>
  </si>
  <si>
    <t>VEGA DE LOS CASEROS, LA</t>
  </si>
  <si>
    <t>BODE</t>
  </si>
  <si>
    <t>ALLES</t>
  </si>
  <si>
    <t>CÁRAVES</t>
  </si>
  <si>
    <t>LLONÍN</t>
  </si>
  <si>
    <t>MIER</t>
  </si>
  <si>
    <t>ROZAGÁS</t>
  </si>
  <si>
    <t>TRESCARES</t>
  </si>
  <si>
    <t>RUENES</t>
  </si>
  <si>
    <t>OCEÑO</t>
  </si>
  <si>
    <t>ABÁNDAMES</t>
  </si>
  <si>
    <t>CAVANDI</t>
  </si>
  <si>
    <t>MERODIO</t>
  </si>
  <si>
    <t>CUÑABA</t>
  </si>
  <si>
    <t>NARGANES</t>
  </si>
  <si>
    <t>ALEVIA</t>
  </si>
  <si>
    <t>PARA</t>
  </si>
  <si>
    <t>CERÉBANES</t>
  </si>
  <si>
    <t>SIEJO</t>
  </si>
  <si>
    <t>TOBES</t>
  </si>
  <si>
    <t>ROBRIGUERO</t>
  </si>
  <si>
    <t>BORES</t>
  </si>
  <si>
    <t>SUARIAS</t>
  </si>
  <si>
    <t>PANES</t>
  </si>
  <si>
    <t>COLOSÍA</t>
  </si>
  <si>
    <t>CIMIANO</t>
  </si>
  <si>
    <t>ARGUL</t>
  </si>
  <si>
    <t>CELA</t>
  </si>
  <si>
    <t>LIJÓU</t>
  </si>
  <si>
    <t>FRANCOS</t>
  </si>
  <si>
    <t>FONTELAS</t>
  </si>
  <si>
    <t>CABANELA</t>
  </si>
  <si>
    <t>OUSOÑO</t>
  </si>
  <si>
    <t>VILLARMARZO</t>
  </si>
  <si>
    <t>VILLABRILLE</t>
  </si>
  <si>
    <t>VEIGA DE CINZA</t>
  </si>
  <si>
    <t>SERÁN</t>
  </si>
  <si>
    <t>SEQUEIROS</t>
  </si>
  <si>
    <t>SANZO</t>
  </si>
  <si>
    <t>SAN PEDRO DE AGÜERIA</t>
  </si>
  <si>
    <t>PELORDE</t>
  </si>
  <si>
    <t>PAICEGA, LA</t>
  </si>
  <si>
    <t>MELARDE</t>
  </si>
  <si>
    <t>PESQUERÍN</t>
  </si>
  <si>
    <t>TORÍN</t>
  </si>
  <si>
    <t>RIEGOS, LOS</t>
  </si>
  <si>
    <t>FERRERA, LA</t>
  </si>
  <si>
    <t>ESPILONGA, LA</t>
  </si>
  <si>
    <t>COTAL, EL</t>
  </si>
  <si>
    <t>BREZ</t>
  </si>
  <si>
    <t>ARDAVÍN</t>
  </si>
  <si>
    <t>CÚA</t>
  </si>
  <si>
    <t>VILLAR DE HUERGO</t>
  </si>
  <si>
    <t>BIEDES</t>
  </si>
  <si>
    <t>CASA DE LA ROZUCA</t>
  </si>
  <si>
    <t>PEDRUECO</t>
  </si>
  <si>
    <t>ANTRIALGO</t>
  </si>
  <si>
    <t>COBAYA, LA</t>
  </si>
  <si>
    <t>CAPAREDA</t>
  </si>
  <si>
    <t>LOZANA</t>
  </si>
  <si>
    <t>ESTELI</t>
  </si>
  <si>
    <t>PELEÓN</t>
  </si>
  <si>
    <t>ORRÍN</t>
  </si>
  <si>
    <t>INFIESTO</t>
  </si>
  <si>
    <t>COBAYÓN</t>
  </si>
  <si>
    <t>CALZADO, EL</t>
  </si>
  <si>
    <t>CARRAZAL</t>
  </si>
  <si>
    <t>MORO, EL</t>
  </si>
  <si>
    <t>SOLAPEÑA DE SORRIBAS</t>
  </si>
  <si>
    <t>SABILDE</t>
  </si>
  <si>
    <t>SEVARES</t>
  </si>
  <si>
    <t>SAMALEA</t>
  </si>
  <si>
    <t>PRIEDE</t>
  </si>
  <si>
    <t>AGUILERA, LA</t>
  </si>
  <si>
    <t>VALLES</t>
  </si>
  <si>
    <t>ARGANDENES</t>
  </si>
  <si>
    <t>SAN VICENTE</t>
  </si>
  <si>
    <t>ROZAPANERA</t>
  </si>
  <si>
    <t>LIGÜERIA</t>
  </si>
  <si>
    <t>CAMPO REDONDO</t>
  </si>
  <si>
    <t>TORIÓN</t>
  </si>
  <si>
    <t>SOTO DE SAN ROMÁN</t>
  </si>
  <si>
    <t>PANDOTO</t>
  </si>
  <si>
    <t>VALLOBAL</t>
  </si>
  <si>
    <t>FRESNOSA</t>
  </si>
  <si>
    <t>LLARES</t>
  </si>
  <si>
    <t>COLLUENZO</t>
  </si>
  <si>
    <t>CUESTA VILLAR, LA</t>
  </si>
  <si>
    <t>PEDRACES</t>
  </si>
  <si>
    <t>CADAPEREDA</t>
  </si>
  <si>
    <t>OVANA</t>
  </si>
  <si>
    <t>PEÑUECO</t>
  </si>
  <si>
    <t>FELGUEROSAS, LAS</t>
  </si>
  <si>
    <t>BELONCIO</t>
  </si>
  <si>
    <t>CANDANEDO</t>
  </si>
  <si>
    <t>PEDROSO</t>
  </si>
  <si>
    <t>MELENDRERAS</t>
  </si>
  <si>
    <t>PERUYERO</t>
  </si>
  <si>
    <t>TRAVESERA</t>
  </si>
  <si>
    <t>BERONDA</t>
  </si>
  <si>
    <t>MOTOSA, LA</t>
  </si>
  <si>
    <t>PERIDIELLA</t>
  </si>
  <si>
    <t>COMBA, LA</t>
  </si>
  <si>
    <t>MAREA, LA</t>
  </si>
  <si>
    <t>VALDELADUERNA</t>
  </si>
  <si>
    <t>SANTA LEOCADIA</t>
  </si>
  <si>
    <t>MIGOYA</t>
  </si>
  <si>
    <t>BIERCES</t>
  </si>
  <si>
    <t>TAZADAS, LAS</t>
  </si>
  <si>
    <t>OSCUREDAL, EL</t>
  </si>
  <si>
    <t>MORUJONES</t>
  </si>
  <si>
    <t>CASPIO LA VEGA</t>
  </si>
  <si>
    <t>CARBAYÓN</t>
  </si>
  <si>
    <t>CABAÑINA, LA</t>
  </si>
  <si>
    <t>CANAL, LA</t>
  </si>
  <si>
    <t>CORRAL, EL</t>
  </si>
  <si>
    <t>CANTIL, EL</t>
  </si>
  <si>
    <t>GOLETA, LA</t>
  </si>
  <si>
    <t>RANEDO</t>
  </si>
  <si>
    <t>LLINARIEGA, LA</t>
  </si>
  <si>
    <t>BUSLLERÍA</t>
  </si>
  <si>
    <t>BRECÍN</t>
  </si>
  <si>
    <t>PINTUELES</t>
  </si>
  <si>
    <t>CADANES</t>
  </si>
  <si>
    <t>SOLAPEÑA DE LOS MONTES</t>
  </si>
  <si>
    <t>LLANO MOLINO, EL</t>
  </si>
  <si>
    <t>EDRÁU, EL</t>
  </si>
  <si>
    <t>VILLARCAZO</t>
  </si>
  <si>
    <t>TEJEDAL</t>
  </si>
  <si>
    <t>PANDAVENES</t>
  </si>
  <si>
    <t>MATOSA, LA</t>
  </si>
  <si>
    <t>CUERRIAS</t>
  </si>
  <si>
    <t>COBAYAS</t>
  </si>
  <si>
    <t>BERONES</t>
  </si>
  <si>
    <t>RETORNO, EL</t>
  </si>
  <si>
    <t>PUENTE MIERA</t>
  </si>
  <si>
    <t>CUEVAS, LAS</t>
  </si>
  <si>
    <t>CUETOS, LOS</t>
  </si>
  <si>
    <t>LLANA COYA</t>
  </si>
  <si>
    <t>BARBÓN</t>
  </si>
  <si>
    <t>LODEÑA</t>
  </si>
  <si>
    <t>TABAYÓN</t>
  </si>
  <si>
    <t>SOBANEDO</t>
  </si>
  <si>
    <t>RIOQUEMADO</t>
  </si>
  <si>
    <t>RAPOSO, EL</t>
  </si>
  <si>
    <t>BORINES</t>
  </si>
  <si>
    <t>INFIESTA, LA</t>
  </si>
  <si>
    <t>MOÑÍO</t>
  </si>
  <si>
    <t>SIERES</t>
  </si>
  <si>
    <t>VIYAO</t>
  </si>
  <si>
    <t>CASTAÑOSO</t>
  </si>
  <si>
    <t>MORTORIO, EL</t>
  </si>
  <si>
    <t>SAN MARTÍN DE BORINES</t>
  </si>
  <si>
    <t>BÁRCENA, LA</t>
  </si>
  <si>
    <t>SARDEDA</t>
  </si>
  <si>
    <t>BRANIELLA</t>
  </si>
  <si>
    <t>CANTODOVA</t>
  </si>
  <si>
    <t>MERCORIA</t>
  </si>
  <si>
    <t>NAVEDA, LA</t>
  </si>
  <si>
    <t>SEMENTADA</t>
  </si>
  <si>
    <t>TRESABUELI</t>
  </si>
  <si>
    <t>BARGAEDO</t>
  </si>
  <si>
    <t>MURES</t>
  </si>
  <si>
    <t>SERPIEDO</t>
  </si>
  <si>
    <t>VILLABAJO</t>
  </si>
  <si>
    <t>VILLARRIBA</t>
  </si>
  <si>
    <t>BARAYA, LA</t>
  </si>
  <si>
    <t>BRAÑAVIELLA</t>
  </si>
  <si>
    <t>CANELLO, EL</t>
  </si>
  <si>
    <t>CARABAÑA, LA</t>
  </si>
  <si>
    <t>GALLERA, LA</t>
  </si>
  <si>
    <t>RIOFABAR</t>
  </si>
  <si>
    <t>SOTO DE ESPINAREDO</t>
  </si>
  <si>
    <t>VILLA, LA</t>
  </si>
  <si>
    <t>CAMPÓN, EL</t>
  </si>
  <si>
    <t>FERRÁN</t>
  </si>
  <si>
    <t>PANDELAMAZCA</t>
  </si>
  <si>
    <t>TRANVARRÍA</t>
  </si>
  <si>
    <t>VILLARTEMI</t>
  </si>
  <si>
    <t>VEGARRIONDA</t>
  </si>
  <si>
    <t>ABIEGOS</t>
  </si>
  <si>
    <t>BELEÑO</t>
  </si>
  <si>
    <t>CADENABA</t>
  </si>
  <si>
    <t>CARANGAS</t>
  </si>
  <si>
    <t>SOTOS</t>
  </si>
  <si>
    <t>AMBINGUE</t>
  </si>
  <si>
    <t>CAZO</t>
  </si>
  <si>
    <t>LADEROS, LOS</t>
  </si>
  <si>
    <t>PRIESCA</t>
  </si>
  <si>
    <t>SELLAÑO</t>
  </si>
  <si>
    <t>TRIBIERTO</t>
  </si>
  <si>
    <t>SAN IGNACIO</t>
  </si>
  <si>
    <t>SOBREFOZ</t>
  </si>
  <si>
    <t>VENTANIELLA</t>
  </si>
  <si>
    <t>TANDA</t>
  </si>
  <si>
    <t>TARANES</t>
  </si>
  <si>
    <t>VALLE DEL MORO</t>
  </si>
  <si>
    <t>VIBOLI</t>
  </si>
  <si>
    <t>VIEGO</t>
  </si>
  <si>
    <t>ALLENCE</t>
  </si>
  <si>
    <t>ARBORIO</t>
  </si>
  <si>
    <t>CAUNEDO</t>
  </si>
  <si>
    <t>FUNGAL, LA</t>
  </si>
  <si>
    <t>PUENTEVEGA</t>
  </si>
  <si>
    <t>RIBERO</t>
  </si>
  <si>
    <t>TABLAS, LAS</t>
  </si>
  <si>
    <t>CORDOVERO</t>
  </si>
  <si>
    <t>VILLAMONDRID</t>
  </si>
  <si>
    <t>VILLAMEJÁN</t>
  </si>
  <si>
    <t>VILLARIGÁN</t>
  </si>
  <si>
    <t>LORO</t>
  </si>
  <si>
    <t>VEGAFRIOSA</t>
  </si>
  <si>
    <t>GODINA</t>
  </si>
  <si>
    <t>PEÑAULLÁN</t>
  </si>
  <si>
    <t>FORCINAS</t>
  </si>
  <si>
    <t>CORRALINOS</t>
  </si>
  <si>
    <t>AGONES</t>
  </si>
  <si>
    <t>SOMADO</t>
  </si>
  <si>
    <t>MASFERA</t>
  </si>
  <si>
    <t>INCLÁN</t>
  </si>
  <si>
    <t>PERZANAS</t>
  </si>
  <si>
    <t>QUINZANAS</t>
  </si>
  <si>
    <t>PRONGA</t>
  </si>
  <si>
    <t>CAMPASOLA</t>
  </si>
  <si>
    <t>CADARIENZO</t>
  </si>
  <si>
    <t>CABRÓN, EL</t>
  </si>
  <si>
    <t>SANGREÑA</t>
  </si>
  <si>
    <t>PERRIELLA</t>
  </si>
  <si>
    <t>PALACIÓN</t>
  </si>
  <si>
    <t>OMEDAS</t>
  </si>
  <si>
    <t>LOMPARTE</t>
  </si>
  <si>
    <t>VILLAMUÑÍN</t>
  </si>
  <si>
    <t>RECUEVO</t>
  </si>
  <si>
    <t>VALDIDIELLO</t>
  </si>
  <si>
    <t>SELGAS DE ARRIBA</t>
  </si>
  <si>
    <t>SELGAS DE ABAJO</t>
  </si>
  <si>
    <t>CABOS, LOS</t>
  </si>
  <si>
    <t>BANCES</t>
  </si>
  <si>
    <t>VILLAGONZAY</t>
  </si>
  <si>
    <t>SANDAMÍAS</t>
  </si>
  <si>
    <t>OCEA</t>
  </si>
  <si>
    <t>ESCOREDO</t>
  </si>
  <si>
    <t>PALLA</t>
  </si>
  <si>
    <t>VEGAÑÁN</t>
  </si>
  <si>
    <t>REPOLLÉS</t>
  </si>
  <si>
    <t>LUERCES</t>
  </si>
  <si>
    <t>SORRIBA</t>
  </si>
  <si>
    <t>BANDUJO</t>
  </si>
  <si>
    <t>CARANGA DE ARRIBA</t>
  </si>
  <si>
    <t>SOGRANDIO</t>
  </si>
  <si>
    <t>SOBREPEÑA</t>
  </si>
  <si>
    <t>REBOLLEDO</t>
  </si>
  <si>
    <t>PRAU LA PUENTE</t>
  </si>
  <si>
    <t>FUENTE LABLANO</t>
  </si>
  <si>
    <t>VILLAMEJÍN</t>
  </si>
  <si>
    <t>SERANDI</t>
  </si>
  <si>
    <t>TORAL, EL</t>
  </si>
  <si>
    <t>PROACINA</t>
  </si>
  <si>
    <t>CARANGA DE ABAJO</t>
  </si>
  <si>
    <t>VENTAS, LAS</t>
  </si>
  <si>
    <t>VILLAR DE SALCEDO</t>
  </si>
  <si>
    <t>ACIERA</t>
  </si>
  <si>
    <t>AGÜERAS, LAS</t>
  </si>
  <si>
    <t>PERUEÑO</t>
  </si>
  <si>
    <t>VILLAORILLE</t>
  </si>
  <si>
    <t>BARÓN, EL</t>
  </si>
  <si>
    <t>FÁBRICA, LA</t>
  </si>
  <si>
    <t>COAÑANA</t>
  </si>
  <si>
    <t>CASA VIDE, LA</t>
  </si>
  <si>
    <t>ARROXÍN, EL</t>
  </si>
  <si>
    <t>VILLAGONDÚ</t>
  </si>
  <si>
    <t>QUINTANAL, EL</t>
  </si>
  <si>
    <t>CIENFUEGOS</t>
  </si>
  <si>
    <t>VIGUTIÉRREZ, LA</t>
  </si>
  <si>
    <t>TORIEZO</t>
  </si>
  <si>
    <t>PACHUCA, LA</t>
  </si>
  <si>
    <t>SAN VICENTE DE NIMBRA</t>
  </si>
  <si>
    <t>RONDEROS</t>
  </si>
  <si>
    <t>CABANIELLAS</t>
  </si>
  <si>
    <t>AGUADINA, LA</t>
  </si>
  <si>
    <t>CANTU DEL GRANDIZU</t>
  </si>
  <si>
    <t>BUEIDA</t>
  </si>
  <si>
    <t>PEDROVEYA</t>
  </si>
  <si>
    <t>VILLASANTE</t>
  </si>
  <si>
    <t>VILLAMARCEL</t>
  </si>
  <si>
    <t>VILLAGIME</t>
  </si>
  <si>
    <t>LLANUCES</t>
  </si>
  <si>
    <t>LINDES</t>
  </si>
  <si>
    <t>FRESNEDO DE CORTES</t>
  </si>
  <si>
    <t>CORTES</t>
  </si>
  <si>
    <t>VILLAR DE CIENFUEGOS</t>
  </si>
  <si>
    <t>CARREXA</t>
  </si>
  <si>
    <t>BERMIEGO</t>
  </si>
  <si>
    <t>REIGUSTIO, EL</t>
  </si>
  <si>
    <t>RANO</t>
  </si>
  <si>
    <t>PONTONGA</t>
  </si>
  <si>
    <t>CASTAÑEDO, EL</t>
  </si>
  <si>
    <t>TENE</t>
  </si>
  <si>
    <t>ESTACA, LA</t>
  </si>
  <si>
    <t>MEOBRA</t>
  </si>
  <si>
    <t>ANDALLÓN</t>
  </si>
  <si>
    <t>VIADO</t>
  </si>
  <si>
    <t>TRASCAÑEDO</t>
  </si>
  <si>
    <t>LAZANA</t>
  </si>
  <si>
    <t>ANIA</t>
  </si>
  <si>
    <t>BOLGUES</t>
  </si>
  <si>
    <t>ARECES</t>
  </si>
  <si>
    <t>PREMIÓ</t>
  </si>
  <si>
    <t>LANDRIO</t>
  </si>
  <si>
    <t>COGOLLO</t>
  </si>
  <si>
    <t>VALSERA</t>
  </si>
  <si>
    <t>TAMARGO</t>
  </si>
  <si>
    <t>TAHOCES</t>
  </si>
  <si>
    <t>QUEJO</t>
  </si>
  <si>
    <t>PUMEDA</t>
  </si>
  <si>
    <t>SAN PEDRO DE NORA</t>
  </si>
  <si>
    <t>ESCAMPLERO</t>
  </si>
  <si>
    <t>VALDUNO</t>
  </si>
  <si>
    <t>PUERMA</t>
  </si>
  <si>
    <t>PREMOÑO</t>
  </si>
  <si>
    <t>PALADÍN</t>
  </si>
  <si>
    <t>PARADES</t>
  </si>
  <si>
    <t>MARINAS</t>
  </si>
  <si>
    <t>BUSTIO</t>
  </si>
  <si>
    <t>COLOMBRES</t>
  </si>
  <si>
    <t>PIMIANGO</t>
  </si>
  <si>
    <t>BOQUERIZO</t>
  </si>
  <si>
    <t>ANDINAS</t>
  </si>
  <si>
    <t>VILDE</t>
  </si>
  <si>
    <t>NORIEGA</t>
  </si>
  <si>
    <t>BOJES</t>
  </si>
  <si>
    <t>FRANCA, LA</t>
  </si>
  <si>
    <t>BERBES</t>
  </si>
  <si>
    <t>SEBREÑO</t>
  </si>
  <si>
    <t>SARDALLA</t>
  </si>
  <si>
    <t>SAN MIGUEL DE UCIO</t>
  </si>
  <si>
    <t>ARDINES</t>
  </si>
  <si>
    <t>TEREÑES</t>
  </si>
  <si>
    <t>BONES</t>
  </si>
  <si>
    <t>ABEO</t>
  </si>
  <si>
    <t>JUNCO</t>
  </si>
  <si>
    <t>NOCEDO</t>
  </si>
  <si>
    <t>CALABREZ</t>
  </si>
  <si>
    <t>ALEA</t>
  </si>
  <si>
    <t>OMEDINA</t>
  </si>
  <si>
    <t>LLOVIO</t>
  </si>
  <si>
    <t>FRÍES</t>
  </si>
  <si>
    <t>TEZANGOS</t>
  </si>
  <si>
    <t>SARDEDO</t>
  </si>
  <si>
    <t>MELUERDA</t>
  </si>
  <si>
    <t>COLLERA</t>
  </si>
  <si>
    <t>CAMANGO</t>
  </si>
  <si>
    <t>BUEÑO</t>
  </si>
  <si>
    <t>SEGADAS DE ABAJO, LAS</t>
  </si>
  <si>
    <t>ZOREDA, LA</t>
  </si>
  <si>
    <t>PALOMAR</t>
  </si>
  <si>
    <t>LABAREJOS</t>
  </si>
  <si>
    <t>FUEJOS</t>
  </si>
  <si>
    <t>REBOLÓN, EL</t>
  </si>
  <si>
    <t>SEGADAS DE ARRIBA, LAS</t>
  </si>
  <si>
    <t>SANTA AGUEDA</t>
  </si>
  <si>
    <t>PICO DE LANZA</t>
  </si>
  <si>
    <t>SOTO DE REY</t>
  </si>
  <si>
    <t>CÁNDAMA, LA</t>
  </si>
  <si>
    <t>SOTO DE RIBERA</t>
  </si>
  <si>
    <t>VIXIEL</t>
  </si>
  <si>
    <t>ENTREPUENTES</t>
  </si>
  <si>
    <t>SARDÍN</t>
  </si>
  <si>
    <t>TELLEGO</t>
  </si>
  <si>
    <t>VEGALENCIA</t>
  </si>
  <si>
    <t>MEANAS, LAS</t>
  </si>
  <si>
    <t>ABLANOSA, LA</t>
  </si>
  <si>
    <t>ARÁ, LA</t>
  </si>
  <si>
    <t>CABORNÍN, EL</t>
  </si>
  <si>
    <t>CADABAL, EL</t>
  </si>
  <si>
    <t>CALEYOS, LOS</t>
  </si>
  <si>
    <t>CANTO LA VARA</t>
  </si>
  <si>
    <t>CASTAÑAR, LA</t>
  </si>
  <si>
    <t>CORUJEDO, EL</t>
  </si>
  <si>
    <t>CUADROS, LOS</t>
  </si>
  <si>
    <t>CUBA, LA</t>
  </si>
  <si>
    <t>DOÑAJUANDI</t>
  </si>
  <si>
    <t>ENVERNAES</t>
  </si>
  <si>
    <t>GATERAS, LAS</t>
  </si>
  <si>
    <t>HUÉSPED, EL</t>
  </si>
  <si>
    <t>JUNCAR, LA</t>
  </si>
  <si>
    <t>LLAMO</t>
  </si>
  <si>
    <t>MARINA, LA</t>
  </si>
  <si>
    <t>NIJERES</t>
  </si>
  <si>
    <t>PANDERRAÍCES</t>
  </si>
  <si>
    <t>PORCIÓ</t>
  </si>
  <si>
    <t>PRADO VELORTO</t>
  </si>
  <si>
    <t>PRUNADIELLA</t>
  </si>
  <si>
    <t>REBOLLA, LA</t>
  </si>
  <si>
    <t>PUENTE ALTA, LA</t>
  </si>
  <si>
    <t>ROZACAJIL</t>
  </si>
  <si>
    <t>TEJERAS, LAS</t>
  </si>
  <si>
    <t>FRESNEDAL, EL</t>
  </si>
  <si>
    <t>LLANEZA, LA</t>
  </si>
  <si>
    <t>ZORERA DE PORCIÓ, LA</t>
  </si>
  <si>
    <t>TELENO, EL</t>
  </si>
  <si>
    <t>ROTELLÍN, EL</t>
  </si>
  <si>
    <t>ZORERA DE LAS LLANAS, LA</t>
  </si>
  <si>
    <t>VILLAMERI</t>
  </si>
  <si>
    <t>VILLAMAR DE ARRIBA</t>
  </si>
  <si>
    <t>CALZADA, LA</t>
  </si>
  <si>
    <t>FOLGUERINAS</t>
  </si>
  <si>
    <t>FAJAS</t>
  </si>
  <si>
    <t>CANDANONEGRO</t>
  </si>
  <si>
    <t>PLANADERA, LA</t>
  </si>
  <si>
    <t>OVANES</t>
  </si>
  <si>
    <t>BULSE</t>
  </si>
  <si>
    <t>BARRUDO</t>
  </si>
  <si>
    <t>VEGA DE LOS PEREDOS</t>
  </si>
  <si>
    <t>SANTUEÑINA</t>
  </si>
  <si>
    <t>VEGACEBRÓN</t>
  </si>
  <si>
    <t>RUBIEROS, LOS</t>
  </si>
  <si>
    <t>MALLEZA</t>
  </si>
  <si>
    <t>LINDEMURIAS</t>
  </si>
  <si>
    <t>FOLGUEROSA, LA</t>
  </si>
  <si>
    <t>CURISCADO</t>
  </si>
  <si>
    <t>CÁNDANO, EL</t>
  </si>
  <si>
    <t>BRAÑAIVENTE</t>
  </si>
  <si>
    <t>BORDUCEDO</t>
  </si>
  <si>
    <t>ACEVEDO</t>
  </si>
  <si>
    <t>RETUERTA, LA</t>
  </si>
  <si>
    <t>VALDERRODERO</t>
  </si>
  <si>
    <t>MALLECINA</t>
  </si>
  <si>
    <t>FONTANAL</t>
  </si>
  <si>
    <t>ALBA, EL</t>
  </si>
  <si>
    <t>BOURÍA, LA</t>
  </si>
  <si>
    <t>PINIELLA, LA</t>
  </si>
  <si>
    <t>FOLGUEIRO</t>
  </si>
  <si>
    <t>SOCOLINA</t>
  </si>
  <si>
    <t>PENDE</t>
  </si>
  <si>
    <t>LAVIO</t>
  </si>
  <si>
    <t>GALLINAS, LAS</t>
  </si>
  <si>
    <t>COLNIELLA, LA</t>
  </si>
  <si>
    <t>BUSTOTO</t>
  </si>
  <si>
    <t>BUSCABRERO</t>
  </si>
  <si>
    <t>BRAÑASIVIL</t>
  </si>
  <si>
    <t>ACEBAL, EL</t>
  </si>
  <si>
    <t>LANEO</t>
  </si>
  <si>
    <t>IDARGA</t>
  </si>
  <si>
    <t>CURRIQUERA, LA</t>
  </si>
  <si>
    <t>BOUGA, LA</t>
  </si>
  <si>
    <t>REGUERA OSCURA</t>
  </si>
  <si>
    <t>ORTOSA, LA</t>
  </si>
  <si>
    <t>SALA, LA</t>
  </si>
  <si>
    <t>GODÁN</t>
  </si>
  <si>
    <t>RUBIAS, LAS</t>
  </si>
  <si>
    <t>POSADORIO, EL</t>
  </si>
  <si>
    <t>OVÉS</t>
  </si>
  <si>
    <t>COTARIELLO</t>
  </si>
  <si>
    <t>SAN MARCELO</t>
  </si>
  <si>
    <t>RUBIAL, EL</t>
  </si>
  <si>
    <t>MORATÍN</t>
  </si>
  <si>
    <t>MARCEL</t>
  </si>
  <si>
    <t>LOREDA</t>
  </si>
  <si>
    <t>DORIGA</t>
  </si>
  <si>
    <t>CASAS DEL PUENTE</t>
  </si>
  <si>
    <t>VILLACARISME</t>
  </si>
  <si>
    <t>RABADIELLO</t>
  </si>
  <si>
    <t>LORÍS</t>
  </si>
  <si>
    <t>VILLAMAR DE ABAJO</t>
  </si>
  <si>
    <t>CASAZORRINA</t>
  </si>
  <si>
    <t>PERERAS</t>
  </si>
  <si>
    <t>PIÑEDO, EL</t>
  </si>
  <si>
    <t>CARLÉS</t>
  </si>
  <si>
    <t>LLEIROSO</t>
  </si>
  <si>
    <t>SOTO DE LOS INFANTES</t>
  </si>
  <si>
    <t>ARBODAS</t>
  </si>
  <si>
    <t>POZO, EL</t>
  </si>
  <si>
    <t>MALLECÍN</t>
  </si>
  <si>
    <t>FONTANÓS</t>
  </si>
  <si>
    <t>POLES</t>
  </si>
  <si>
    <t>FESTIELLA, LA</t>
  </si>
  <si>
    <t>CASANDRESÍN</t>
  </si>
  <si>
    <t>ACIANA</t>
  </si>
  <si>
    <t>PRIERO</t>
  </si>
  <si>
    <t>DANER</t>
  </si>
  <si>
    <t>CENTINIEGAS, LAS</t>
  </si>
  <si>
    <t>MILLARA</t>
  </si>
  <si>
    <t>MONTENUEVO</t>
  </si>
  <si>
    <t>COLUBREDO</t>
  </si>
  <si>
    <t>CEREZAL</t>
  </si>
  <si>
    <t>RODRIGA, LA</t>
  </si>
  <si>
    <t>EIROS</t>
  </si>
  <si>
    <t>PESQUERA, LA</t>
  </si>
  <si>
    <t>VERDUGOS</t>
  </si>
  <si>
    <t>SOBRERRIBA</t>
  </si>
  <si>
    <t>SANTA EUFEMIA</t>
  </si>
  <si>
    <t>RONDERO</t>
  </si>
  <si>
    <t>QUINTOÑOS</t>
  </si>
  <si>
    <t>NISALES, LAS</t>
  </si>
  <si>
    <t>CERMOÑO</t>
  </si>
  <si>
    <t>BORRERAS</t>
  </si>
  <si>
    <t>FENIGONTE</t>
  </si>
  <si>
    <t>CASAMAYOR</t>
  </si>
  <si>
    <t>SANTIAGO DE LA BARCA</t>
  </si>
  <si>
    <t>VILLARMOR</t>
  </si>
  <si>
    <t>BALLORIA</t>
  </si>
  <si>
    <t>PEÑALLONGA, LA</t>
  </si>
  <si>
    <t>BORRA, LA</t>
  </si>
  <si>
    <t>CARDÚS</t>
  </si>
  <si>
    <t>CUERVA, LA</t>
  </si>
  <si>
    <t>COUZ, EL</t>
  </si>
  <si>
    <t>BODENAYA</t>
  </si>
  <si>
    <t>GRIGÚ</t>
  </si>
  <si>
    <t>ALAVA</t>
  </si>
  <si>
    <t>BARRACAS, LAS</t>
  </si>
  <si>
    <t>ARDESALDO</t>
  </si>
  <si>
    <t>VILLARRABA</t>
  </si>
  <si>
    <t>VILLAMPERO</t>
  </si>
  <si>
    <t>ABEJAS, LAS</t>
  </si>
  <si>
    <t>PERABELES DE ABAJO</t>
  </si>
  <si>
    <t>PARED, LA</t>
  </si>
  <si>
    <t>NESPRAL, LA</t>
  </si>
  <si>
    <t>MIERA DE ARRIBA</t>
  </si>
  <si>
    <t>GALLEGA, LA</t>
  </si>
  <si>
    <t>ESPESURA, LA</t>
  </si>
  <si>
    <t>MOZNERA</t>
  </si>
  <si>
    <t>MOLATERA, LA</t>
  </si>
  <si>
    <t>MILANA, LA</t>
  </si>
  <si>
    <t>VERÓ</t>
  </si>
  <si>
    <t>VERICIOSO, EL</t>
  </si>
  <si>
    <t>VALLICALAGUA</t>
  </si>
  <si>
    <t>SOCAVÓN</t>
  </si>
  <si>
    <t>SECA DEL AGUA</t>
  </si>
  <si>
    <t>SAYETAS</t>
  </si>
  <si>
    <t>ORTIGAL, EL</t>
  </si>
  <si>
    <t>SOLASCAMPAS</t>
  </si>
  <si>
    <t>VILORTERAS</t>
  </si>
  <si>
    <t>SOTRONDIO</t>
  </si>
  <si>
    <t>SANFRECHOSO</t>
  </si>
  <si>
    <t>SALLOSAS</t>
  </si>
  <si>
    <t>ROTURA, LA</t>
  </si>
  <si>
    <t>POMARADA, LA</t>
  </si>
  <si>
    <t>PIQUERA, LA</t>
  </si>
  <si>
    <t>PEÑONA, LA</t>
  </si>
  <si>
    <t>PEÑATEJERA</t>
  </si>
  <si>
    <t>PEDRIEGO</t>
  </si>
  <si>
    <t>COLLADO ESCOBAL, EL</t>
  </si>
  <si>
    <t>CAYA, LA</t>
  </si>
  <si>
    <t>CASACIMA</t>
  </si>
  <si>
    <t>CANTO LAS MATAS</t>
  </si>
  <si>
    <t>SAN MAMÉS</t>
  </si>
  <si>
    <t>RONZÓN, EL</t>
  </si>
  <si>
    <t>RIOLAPIEDRA</t>
  </si>
  <si>
    <t>RIEGALATABLA</t>
  </si>
  <si>
    <t>RICAO</t>
  </si>
  <si>
    <t>RAPOSERA</t>
  </si>
  <si>
    <t>REBURDIERES</t>
  </si>
  <si>
    <t>VILLALAD</t>
  </si>
  <si>
    <t>SOTO, EL</t>
  </si>
  <si>
    <t>SARTERO</t>
  </si>
  <si>
    <t>PORTILLO, EL</t>
  </si>
  <si>
    <t>PEÑACORVERA</t>
  </si>
  <si>
    <t>PAYEGA</t>
  </si>
  <si>
    <t>PAYARÍN</t>
  </si>
  <si>
    <t>NIETO, EL</t>
  </si>
  <si>
    <t>MURIO, EL</t>
  </si>
  <si>
    <t>RIOCEREZALERO</t>
  </si>
  <si>
    <t>RIOCEREZAL</t>
  </si>
  <si>
    <t>RESTINGA, LA</t>
  </si>
  <si>
    <t>POTOXA, LA</t>
  </si>
  <si>
    <t>PERABELES DE ARRIBA</t>
  </si>
  <si>
    <t>APARADAS, LAS</t>
  </si>
  <si>
    <t>BIOMBA, LA</t>
  </si>
  <si>
    <t>BLIMEA</t>
  </si>
  <si>
    <t>BURGANEO</t>
  </si>
  <si>
    <t>CABEZADA, LA</t>
  </si>
  <si>
    <t>CABIELLA, LA</t>
  </si>
  <si>
    <t>CABUERNOS, LOS</t>
  </si>
  <si>
    <t>CANALES, LAS</t>
  </si>
  <si>
    <t>CARAVEO</t>
  </si>
  <si>
    <t>CEGONTÍN</t>
  </si>
  <si>
    <t>CEPEDAL</t>
  </si>
  <si>
    <t>EDRADO, EL</t>
  </si>
  <si>
    <t>CRUZ</t>
  </si>
  <si>
    <t>COSTAYO, EL</t>
  </si>
  <si>
    <t>CUELLO, EL</t>
  </si>
  <si>
    <t>CHIRENTE, LA</t>
  </si>
  <si>
    <t>FARISEO</t>
  </si>
  <si>
    <t>FELGUEROSA</t>
  </si>
  <si>
    <t>FUENTE FELGUERA</t>
  </si>
  <si>
    <t>HUERIA, LA</t>
  </si>
  <si>
    <t>LADESANCHO</t>
  </si>
  <si>
    <t>LAY</t>
  </si>
  <si>
    <t>MELCHORES, LOS</t>
  </si>
  <si>
    <t>MERO, EL</t>
  </si>
  <si>
    <t>ARGAYADAS, LAS</t>
  </si>
  <si>
    <t>BATÁN</t>
  </si>
  <si>
    <t>ARAGUSTÍN</t>
  </si>
  <si>
    <t>ARTOS, LOS</t>
  </si>
  <si>
    <t>CABAÑONA, LA</t>
  </si>
  <si>
    <t>CAMPERONA, LA</t>
  </si>
  <si>
    <t>CIRIEGO BAJO</t>
  </si>
  <si>
    <t>CIRIEGO ALTO</t>
  </si>
  <si>
    <t>CANTO MEDIO</t>
  </si>
  <si>
    <t>CANTO BAJO, EL</t>
  </si>
  <si>
    <t>FATORGADA, LA</t>
  </si>
  <si>
    <t>ENCARNADA, LA</t>
  </si>
  <si>
    <t>COTARIELLA DE COCAÑÍN, LA</t>
  </si>
  <si>
    <t>CORVERO, EL</t>
  </si>
  <si>
    <t>COCAÑO</t>
  </si>
  <si>
    <t>COCAÑÍN</t>
  </si>
  <si>
    <t>CIRIEGO MEDIO</t>
  </si>
  <si>
    <t>BORNADAS, LAS</t>
  </si>
  <si>
    <t>SOLALONGA</t>
  </si>
  <si>
    <t>SAGOSA, LA</t>
  </si>
  <si>
    <t>ROSELLÓN, EL</t>
  </si>
  <si>
    <t>RIOLOSBUELLES</t>
  </si>
  <si>
    <t>RINA, LA</t>
  </si>
  <si>
    <t>QUEMADA, LA</t>
  </si>
  <si>
    <t>PEDROCO, EL</t>
  </si>
  <si>
    <t>LLOSETA</t>
  </si>
  <si>
    <t>LLANO LOS ARTOS</t>
  </si>
  <si>
    <t>IFRERA, LA</t>
  </si>
  <si>
    <t>HUERTA, LA</t>
  </si>
  <si>
    <t>GEMENEDIZ</t>
  </si>
  <si>
    <t>FORNIELLES, LAS</t>
  </si>
  <si>
    <t>FELECHOSAS, LAS</t>
  </si>
  <si>
    <t>ACEBAL, LA</t>
  </si>
  <si>
    <t>ABONIÓN</t>
  </si>
  <si>
    <t>TEJERA VALLINA</t>
  </si>
  <si>
    <t>GARRAFA, LA</t>
  </si>
  <si>
    <t>CUBO, EL</t>
  </si>
  <si>
    <t>CORCA, LA</t>
  </si>
  <si>
    <t>CIÑERA</t>
  </si>
  <si>
    <t>CENTRAL, LA</t>
  </si>
  <si>
    <t>CARBAZALES, LOS</t>
  </si>
  <si>
    <t>LLANA EL PANDO</t>
  </si>
  <si>
    <t>INVERNITE</t>
  </si>
  <si>
    <t>FUENTE LAS ROCES</t>
  </si>
  <si>
    <t>FOXACOS</t>
  </si>
  <si>
    <t>CAVITE</t>
  </si>
  <si>
    <t>CARBONERO, EL</t>
  </si>
  <si>
    <t>CARBO, EL</t>
  </si>
  <si>
    <t>CABAÑAS NUEVAS</t>
  </si>
  <si>
    <t>CABAÑA LOREDO</t>
  </si>
  <si>
    <t>CABAÑA ISIDORA</t>
  </si>
  <si>
    <t>BOBILLINA</t>
  </si>
  <si>
    <t>BARAOSA</t>
  </si>
  <si>
    <t>VALLE DE BÉDAVO</t>
  </si>
  <si>
    <t>LLANO MARTÍN</t>
  </si>
  <si>
    <t>JARDÍN, EL</t>
  </si>
  <si>
    <t>CIGÜEÑALES, LOS</t>
  </si>
  <si>
    <t>CASCAYA, LA</t>
  </si>
  <si>
    <t>VILLACEDRÉ</t>
  </si>
  <si>
    <t>VILORTERAS, LAS</t>
  </si>
  <si>
    <t>VALLEYA</t>
  </si>
  <si>
    <t>TRABANQUÍN, EL</t>
  </si>
  <si>
    <t>TEJERINA, LA</t>
  </si>
  <si>
    <t>SORRIEGO</t>
  </si>
  <si>
    <t>ROZADA</t>
  </si>
  <si>
    <t>ROTELLA DE BÉDAVO, LA</t>
  </si>
  <si>
    <t>ROCES, LAS</t>
  </si>
  <si>
    <t>REVENGA, LA</t>
  </si>
  <si>
    <t>REBOLLOS, LOS</t>
  </si>
  <si>
    <t>PUMARABÍN</t>
  </si>
  <si>
    <t>PONTONA, LA</t>
  </si>
  <si>
    <t>POLADURA</t>
  </si>
  <si>
    <t>PERLADA</t>
  </si>
  <si>
    <t>PELONEGRO</t>
  </si>
  <si>
    <t>PANICERES DE SAN ANDRÉS</t>
  </si>
  <si>
    <t>OTARIZ</t>
  </si>
  <si>
    <t>OTARIELLO</t>
  </si>
  <si>
    <t>NOAL, LA</t>
  </si>
  <si>
    <t>MERUXEO, EL</t>
  </si>
  <si>
    <t>MAYAO, EL</t>
  </si>
  <si>
    <t>LLUGARÍN DE ARRIBA</t>
  </si>
  <si>
    <t>LLUGARÍN DE ABAJO</t>
  </si>
  <si>
    <t>LLOSETA, LA</t>
  </si>
  <si>
    <t>LLAVE, LA</t>
  </si>
  <si>
    <t>LLANIELLA, LA</t>
  </si>
  <si>
    <t>LLANECES DEL REY MORO</t>
  </si>
  <si>
    <t>LLAGOS, LOS</t>
  </si>
  <si>
    <t>JULIANA, LA</t>
  </si>
  <si>
    <t>GOYANO</t>
  </si>
  <si>
    <t>PARAYES</t>
  </si>
  <si>
    <t>MIERA DEL MEDIO</t>
  </si>
  <si>
    <t>MIERA DE ABAJO</t>
  </si>
  <si>
    <t>MERUCA, LA</t>
  </si>
  <si>
    <t>MADREÑERO, EL</t>
  </si>
  <si>
    <t>LLANECES DE PEDRIEGO</t>
  </si>
  <si>
    <t>FAYONA, LA</t>
  </si>
  <si>
    <t>ENTREGO, EL</t>
  </si>
  <si>
    <t>COTARIELLA DE ESCOBIO</t>
  </si>
  <si>
    <t>CAMPA LABEDURIU</t>
  </si>
  <si>
    <t>BORNADINA, LA</t>
  </si>
  <si>
    <t>BÉDAVO</t>
  </si>
  <si>
    <t>ARBEJIL</t>
  </si>
  <si>
    <t>BAÚA, LA</t>
  </si>
  <si>
    <t>VALLINA DE LA LONGA</t>
  </si>
  <si>
    <t>VILLAMAÑE</t>
  </si>
  <si>
    <t>VILLARPILLE</t>
  </si>
  <si>
    <t>ARNE</t>
  </si>
  <si>
    <t>ARRUÑADA</t>
  </si>
  <si>
    <t>SAN PEDRO DE AHIO</t>
  </si>
  <si>
    <t>LICEIRA</t>
  </si>
  <si>
    <t>SARCEADA</t>
  </si>
  <si>
    <t>LOUJEDO</t>
  </si>
  <si>
    <t>DEILÁN</t>
  </si>
  <si>
    <t>ASCUITA</t>
  </si>
  <si>
    <t>TESTEMUÑAS</t>
  </si>
  <si>
    <t>VILLARÍN DE PIORNO</t>
  </si>
  <si>
    <t>VILLAMEA</t>
  </si>
  <si>
    <t>SOUTELO</t>
  </si>
  <si>
    <t>SOLANA</t>
  </si>
  <si>
    <t>MAZO DE MON</t>
  </si>
  <si>
    <t>BOUSOÑO</t>
  </si>
  <si>
    <t>VILLARQUILLE</t>
  </si>
  <si>
    <t>VILLARÍN DE TRASMONTE</t>
  </si>
  <si>
    <t>SAN PEDRO DE AGÜEIRA</t>
  </si>
  <si>
    <t>RON</t>
  </si>
  <si>
    <t>REVOQUEIRA</t>
  </si>
  <si>
    <t>PERDIGUEIROS</t>
  </si>
  <si>
    <t>MON</t>
  </si>
  <si>
    <t>PIORNO</t>
  </si>
  <si>
    <t>LABIARÓN</t>
  </si>
  <si>
    <t>BRAÑAVELLA</t>
  </si>
  <si>
    <t>BUSQUEIMADO</t>
  </si>
  <si>
    <t>LINERAS</t>
  </si>
  <si>
    <t>TRESVAEDO</t>
  </si>
  <si>
    <t>VAGA DAS CANCELAS</t>
  </si>
  <si>
    <t>SANGUÑEDO</t>
  </si>
  <si>
    <t>FERRERÍA</t>
  </si>
  <si>
    <t>SOUTÓN</t>
  </si>
  <si>
    <t>AMIEIROS, LOS</t>
  </si>
  <si>
    <t>VENTOSO</t>
  </si>
  <si>
    <t>VEGA DEL CARRO</t>
  </si>
  <si>
    <t>VALÍA, LA</t>
  </si>
  <si>
    <t>PUMARES</t>
  </si>
  <si>
    <t>PERULLEIRA</t>
  </si>
  <si>
    <t>PEIZÁIS</t>
  </si>
  <si>
    <t>NONIDE</t>
  </si>
  <si>
    <t>MILLARADO</t>
  </si>
  <si>
    <t>MAZONOVO</t>
  </si>
  <si>
    <t>TALLADAS</t>
  </si>
  <si>
    <t>SUALLEIRO</t>
  </si>
  <si>
    <t>SOUTO</t>
  </si>
  <si>
    <t>QUINTELA</t>
  </si>
  <si>
    <t>QUINTÁ</t>
  </si>
  <si>
    <t>FERREIRELA</t>
  </si>
  <si>
    <t>CARADUJE</t>
  </si>
  <si>
    <t>ANTIGUA, LA</t>
  </si>
  <si>
    <t>CARRETERA, LA</t>
  </si>
  <si>
    <t>CASTROS, LOS</t>
  </si>
  <si>
    <t>EILALE</t>
  </si>
  <si>
    <t>FOJAS</t>
  </si>
  <si>
    <t>SALCIDO</t>
  </si>
  <si>
    <t>NARAIDO</t>
  </si>
  <si>
    <t>MATELA</t>
  </si>
  <si>
    <t>LOURIDO</t>
  </si>
  <si>
    <t>LOMBAL</t>
  </si>
  <si>
    <t>MOURELA</t>
  </si>
  <si>
    <t>VILELAS</t>
  </si>
  <si>
    <t>VEGAS</t>
  </si>
  <si>
    <t>VALIÑASECA</t>
  </si>
  <si>
    <t>TRASDACORDA</t>
  </si>
  <si>
    <t>SOLMAYOR</t>
  </si>
  <si>
    <t>SOBRELAVEGA</t>
  </si>
  <si>
    <t>GOJE</t>
  </si>
  <si>
    <t>ESPASANDE</t>
  </si>
  <si>
    <t>CASTAÑEDO DEL MONTE</t>
  </si>
  <si>
    <t>CABEZU, EL</t>
  </si>
  <si>
    <t>NISEROS, LOS</t>
  </si>
  <si>
    <t>COTOMONTEROS</t>
  </si>
  <si>
    <t>CASINA, LA</t>
  </si>
  <si>
    <t>VEGA EL REY</t>
  </si>
  <si>
    <t>PEÑOBA</t>
  </si>
  <si>
    <t>COLLECHA, LA</t>
  </si>
  <si>
    <t>TUÑÓN</t>
  </si>
  <si>
    <t>SABADILLE</t>
  </si>
  <si>
    <t>DOSANGO</t>
  </si>
  <si>
    <t>CARANGAS, LAS</t>
  </si>
  <si>
    <t>TENEBREDO</t>
  </si>
  <si>
    <t>VALVIDARES</t>
  </si>
  <si>
    <t>ARAMANTI</t>
  </si>
  <si>
    <t>BARBECHO</t>
  </si>
  <si>
    <t>CANAL</t>
  </si>
  <si>
    <t>RIMADA, LA</t>
  </si>
  <si>
    <t>PEDROSA</t>
  </si>
  <si>
    <t>MASANTI, LA</t>
  </si>
  <si>
    <t>CARCABADA</t>
  </si>
  <si>
    <t>BERROS</t>
  </si>
  <si>
    <t>REBOLLAR, EL</t>
  </si>
  <si>
    <t>SARRAPICÓN</t>
  </si>
  <si>
    <t>MUDARRI</t>
  </si>
  <si>
    <t>GIJÚN</t>
  </si>
  <si>
    <t>FORFONTÍA</t>
  </si>
  <si>
    <t>BERRÓN, EL</t>
  </si>
  <si>
    <t>ORDOÑO</t>
  </si>
  <si>
    <t>MOREO</t>
  </si>
  <si>
    <t>PEÑAS, LAS</t>
  </si>
  <si>
    <t>BORONADAS</t>
  </si>
  <si>
    <t>RECULLÁ, LA</t>
  </si>
  <si>
    <t>PASCUAL, EL</t>
  </si>
  <si>
    <t>MOLINÓN, EL</t>
  </si>
  <si>
    <t>LLAMARGÓN</t>
  </si>
  <si>
    <t>TRONQUEDAL</t>
  </si>
  <si>
    <t>SALDAÑA</t>
  </si>
  <si>
    <t>PUÑIDE</t>
  </si>
  <si>
    <t>PUMARABULE</t>
  </si>
  <si>
    <t>POZOS, LOS</t>
  </si>
  <si>
    <t>MIRACALES</t>
  </si>
  <si>
    <t>CUITU, EL</t>
  </si>
  <si>
    <t>CARPIO, EL</t>
  </si>
  <si>
    <t>VIGIL</t>
  </si>
  <si>
    <t>URBANIZACIÓN LA FRESNEDA</t>
  </si>
  <si>
    <t>VIELLA</t>
  </si>
  <si>
    <t>NAÓN</t>
  </si>
  <si>
    <t>BELGA, LA</t>
  </si>
  <si>
    <t>RAYO, EL</t>
  </si>
  <si>
    <t>MUNCÓ</t>
  </si>
  <si>
    <t>LUGARÍN, EL</t>
  </si>
  <si>
    <t>CARESES</t>
  </si>
  <si>
    <t>AVENO</t>
  </si>
  <si>
    <t>TIROCO</t>
  </si>
  <si>
    <t>LANDIA</t>
  </si>
  <si>
    <t>NEGALES</t>
  </si>
  <si>
    <t>LLORIANES</t>
  </si>
  <si>
    <t>LECEÑES</t>
  </si>
  <si>
    <t>FAES</t>
  </si>
  <si>
    <t>CORRIPOS</t>
  </si>
  <si>
    <t>BENDICIÓN</t>
  </si>
  <si>
    <t>FOZANA</t>
  </si>
  <si>
    <t>SAN JUAN OBISPO</t>
  </si>
  <si>
    <t>FUEYO</t>
  </si>
  <si>
    <t>POLA DE SIERO</t>
  </si>
  <si>
    <t>PARANZA, LA</t>
  </si>
  <si>
    <t>CARBAYO, EL</t>
  </si>
  <si>
    <t>TARAÑA</t>
  </si>
  <si>
    <t>PUEBLO</t>
  </si>
  <si>
    <t>CAMINO</t>
  </si>
  <si>
    <t>BARBALES</t>
  </si>
  <si>
    <t>PLAZUELA, LA</t>
  </si>
  <si>
    <t>GUARICIO</t>
  </si>
  <si>
    <t>CORUJEDO</t>
  </si>
  <si>
    <t>LUGONES</t>
  </si>
  <si>
    <t>FUENTESPINO</t>
  </si>
  <si>
    <t>BELGA BAJA</t>
  </si>
  <si>
    <t>PORQUERIZA, LA</t>
  </si>
  <si>
    <t>PASERES, LES</t>
  </si>
  <si>
    <t>MUDRERINA</t>
  </si>
  <si>
    <t>LLOSA, LA</t>
  </si>
  <si>
    <t>FRENO, EL</t>
  </si>
  <si>
    <t>CUEÑA, LA</t>
  </si>
  <si>
    <t>CORUXONA</t>
  </si>
  <si>
    <t>CEREZALES</t>
  </si>
  <si>
    <t>CABRILES</t>
  </si>
  <si>
    <t>CABAÑONA</t>
  </si>
  <si>
    <t>SAÚS</t>
  </si>
  <si>
    <t>MOSQUITERA</t>
  </si>
  <si>
    <t>LLOVERA, LA</t>
  </si>
  <si>
    <t>HORREA, LA</t>
  </si>
  <si>
    <t>CANDÍN</t>
  </si>
  <si>
    <t>PLANADAL, EL</t>
  </si>
  <si>
    <t>FOYACA, LA</t>
  </si>
  <si>
    <t>COTAYO, EL</t>
  </si>
  <si>
    <t>CARDAÑO</t>
  </si>
  <si>
    <t>CARBAYÍN ALTO</t>
  </si>
  <si>
    <t>BOLLINA, LA</t>
  </si>
  <si>
    <t>RAÍZ</t>
  </si>
  <si>
    <t>COTO, EL</t>
  </si>
  <si>
    <t>RINCÓN, EL</t>
  </si>
  <si>
    <t>CUARTES</t>
  </si>
  <si>
    <t>BARREONA, LA</t>
  </si>
  <si>
    <t>YÉRBANO</t>
  </si>
  <si>
    <t>VIO</t>
  </si>
  <si>
    <t>VARÉ</t>
  </si>
  <si>
    <t>PICALOREDO</t>
  </si>
  <si>
    <t>PAÑEDA VIEJA</t>
  </si>
  <si>
    <t>PAÑEDA NUEVA</t>
  </si>
  <si>
    <t>PALMIANO</t>
  </si>
  <si>
    <t>ORVIZ</t>
  </si>
  <si>
    <t>MESÓN LA TABLA</t>
  </si>
  <si>
    <t>LLANACES</t>
  </si>
  <si>
    <t>HUERGO</t>
  </si>
  <si>
    <t>GRANDARRASA</t>
  </si>
  <si>
    <t>FOMBONA</t>
  </si>
  <si>
    <t>FIGARONA, LA</t>
  </si>
  <si>
    <t>ESPINIELLA</t>
  </si>
  <si>
    <t>CASA DE ANES</t>
  </si>
  <si>
    <t>CARIZAL, LA</t>
  </si>
  <si>
    <t>CALABAZA, LA</t>
  </si>
  <si>
    <t>BARGANIZA, LA</t>
  </si>
  <si>
    <t>ARNIELLA</t>
  </si>
  <si>
    <t>COTAYA</t>
  </si>
  <si>
    <t>SORROBÍN</t>
  </si>
  <si>
    <t>PIÑULE</t>
  </si>
  <si>
    <t>FRESNEDA</t>
  </si>
  <si>
    <t>FACES, LES</t>
  </si>
  <si>
    <t>CAÑALES, LOS</t>
  </si>
  <si>
    <t>SOLVAY</t>
  </si>
  <si>
    <t>REANES</t>
  </si>
  <si>
    <t>CRISTO, EL</t>
  </si>
  <si>
    <t>REVUELTA EL COCHE</t>
  </si>
  <si>
    <t>COBIELLA</t>
  </si>
  <si>
    <t>CUADRIELLES, LES</t>
  </si>
  <si>
    <t>CORTE, LA</t>
  </si>
  <si>
    <t>BALLOS, LOS</t>
  </si>
  <si>
    <t>ORIAL</t>
  </si>
  <si>
    <t>MOÑECA</t>
  </si>
  <si>
    <t>MOLLEDO</t>
  </si>
  <si>
    <t>CABALLEROS</t>
  </si>
  <si>
    <t>SECADA, LA</t>
  </si>
  <si>
    <t>SANRIELLA</t>
  </si>
  <si>
    <t>QUINTANA DE ARRIBA, LA</t>
  </si>
  <si>
    <t>NUSTE</t>
  </si>
  <si>
    <t>VEGA MUÑIZ</t>
  </si>
  <si>
    <t>CONCEYÍN</t>
  </si>
  <si>
    <t>BOBES</t>
  </si>
  <si>
    <t>CABORNIA, LA</t>
  </si>
  <si>
    <t>CEÑAL</t>
  </si>
  <si>
    <t>CIRIGÜEYU, EL</t>
  </si>
  <si>
    <t>CORDÓN</t>
  </si>
  <si>
    <t>FUENTEMIL</t>
  </si>
  <si>
    <t>LLORIÁN</t>
  </si>
  <si>
    <t>ESPINERA</t>
  </si>
  <si>
    <t>FUENTEMELGA</t>
  </si>
  <si>
    <t>SOLAD</t>
  </si>
  <si>
    <t>RICABÁ, LA</t>
  </si>
  <si>
    <t>CAMINO, EL</t>
  </si>
  <si>
    <t>NOVALÍN</t>
  </si>
  <si>
    <t>CIGÜETA</t>
  </si>
  <si>
    <t>FELECHÍN</t>
  </si>
  <si>
    <t>MATUCA, LA</t>
  </si>
  <si>
    <t>MOLDANO</t>
  </si>
  <si>
    <t>SECADIELLA</t>
  </si>
  <si>
    <t>VENTA DE SOTO</t>
  </si>
  <si>
    <t>VENTA LA SALVE</t>
  </si>
  <si>
    <t>CASTRÍN, EL</t>
  </si>
  <si>
    <t>POLINA, LA</t>
  </si>
  <si>
    <t>ANZÓ</t>
  </si>
  <si>
    <t>VILLAMOREY</t>
  </si>
  <si>
    <t>CAMPIELLOS</t>
  </si>
  <si>
    <t>COMILLERA</t>
  </si>
  <si>
    <t>SOTO DE AGUES</t>
  </si>
  <si>
    <t>AGUINO</t>
  </si>
  <si>
    <t>CLAVILLAS</t>
  </si>
  <si>
    <t>BUSTARIEGA</t>
  </si>
  <si>
    <t>PERLUNES</t>
  </si>
  <si>
    <t>VALCÁRCEL</t>
  </si>
  <si>
    <t>LLAMARDAL</t>
  </si>
  <si>
    <t>GÚA</t>
  </si>
  <si>
    <t>SALIENCIA</t>
  </si>
  <si>
    <t>ENDRIGA</t>
  </si>
  <si>
    <t>ARBELLALES</t>
  </si>
  <si>
    <t>URRIA</t>
  </si>
  <si>
    <t>PIGÜEÑA</t>
  </si>
  <si>
    <t>PIGÜECES</t>
  </si>
  <si>
    <t>VILLAMOR</t>
  </si>
  <si>
    <t>MORTERAS, LAS</t>
  </si>
  <si>
    <t>CORÉS</t>
  </si>
  <si>
    <t>VILLAR DE VILDAS</t>
  </si>
  <si>
    <t>VEIGAS</t>
  </si>
  <si>
    <t>FALGUERA, LA</t>
  </si>
  <si>
    <t>POLA DE SOMIEDO</t>
  </si>
  <si>
    <t>PINEDA</t>
  </si>
  <si>
    <t>VALLE DE LAGO</t>
  </si>
  <si>
    <t>VILLAUX</t>
  </si>
  <si>
    <t>UCEDO</t>
  </si>
  <si>
    <t>CALBUETOS, LOS</t>
  </si>
  <si>
    <t>FERRERÍA, LA</t>
  </si>
  <si>
    <t>CORRADA, LA</t>
  </si>
  <si>
    <t>CARCABINA, LA</t>
  </si>
  <si>
    <t>PONTE</t>
  </si>
  <si>
    <t>UZ, LA</t>
  </si>
  <si>
    <t>RIBERAS</t>
  </si>
  <si>
    <t>RABIAS, LAS</t>
  </si>
  <si>
    <t>LLAMERA, LA</t>
  </si>
  <si>
    <t>COTOLLANO</t>
  </si>
  <si>
    <t>CARROCERO</t>
  </si>
  <si>
    <t>LLAGO</t>
  </si>
  <si>
    <t>FORCÓN, EL</t>
  </si>
  <si>
    <t>FONCUBIERTA</t>
  </si>
  <si>
    <t>CASTILLO, EL</t>
  </si>
  <si>
    <t>CASERAS</t>
  </si>
  <si>
    <t>BIMERA, LA</t>
  </si>
  <si>
    <t>QUINTANONA, LA</t>
  </si>
  <si>
    <t>RUBINES</t>
  </si>
  <si>
    <t>MARRONA, LA</t>
  </si>
  <si>
    <t>BERNADAL, LA</t>
  </si>
  <si>
    <t>SAN JUAN DE LA ARENA</t>
  </si>
  <si>
    <t>SOMBREDO</t>
  </si>
  <si>
    <t>RIOCUEVAS</t>
  </si>
  <si>
    <t>ACEVEDÍN</t>
  </si>
  <si>
    <t>BRAÑELA, LA</t>
  </si>
  <si>
    <t>GRANDELA, LA</t>
  </si>
  <si>
    <t>CASARIEGO</t>
  </si>
  <si>
    <t>ALFONSARES</t>
  </si>
  <si>
    <t>CAMPOS Y SALAVE</t>
  </si>
  <si>
    <t>RABOTE</t>
  </si>
  <si>
    <t>FOLGUEIRAS</t>
  </si>
  <si>
    <t>CORTAFICIO</t>
  </si>
  <si>
    <t>ENTREPLAYAS</t>
  </si>
  <si>
    <t>OL</t>
  </si>
  <si>
    <t>PONTRAVIZA</t>
  </si>
  <si>
    <t>POLEAS, LAS</t>
  </si>
  <si>
    <t>JARIAS</t>
  </si>
  <si>
    <t>MATAFOYADA</t>
  </si>
  <si>
    <t>REIRIZ</t>
  </si>
  <si>
    <t>RODA, LA</t>
  </si>
  <si>
    <t>VALLE DE SAN AGUSTÍN, EL</t>
  </si>
  <si>
    <t>ACEBREIRAL</t>
  </si>
  <si>
    <t>VEGUIÑA, LA</t>
  </si>
  <si>
    <t>RIOCABO</t>
  </si>
  <si>
    <t>ORJALES</t>
  </si>
  <si>
    <t>MOMEÁN</t>
  </si>
  <si>
    <t>LANTRAPIÑÁN</t>
  </si>
  <si>
    <t>PEREIRA, LA</t>
  </si>
  <si>
    <t>TURÍA</t>
  </si>
  <si>
    <t>TEIJÓIS</t>
  </si>
  <si>
    <t>SANTAMARINA</t>
  </si>
  <si>
    <t>VEIGAS, LAS</t>
  </si>
  <si>
    <t>MAZO DE BRES</t>
  </si>
  <si>
    <t>CANCELOS</t>
  </si>
  <si>
    <t>CABANIÑAS</t>
  </si>
  <si>
    <t>ARREDONDAS</t>
  </si>
  <si>
    <t>ABRAÍDO</t>
  </si>
  <si>
    <t>VILLAREDE</t>
  </si>
  <si>
    <t>PEREIRO</t>
  </si>
  <si>
    <t>PARDIÑAS</t>
  </si>
  <si>
    <t>NOGUEIRA</t>
  </si>
  <si>
    <t>NÍO</t>
  </si>
  <si>
    <t>MOUSENDE</t>
  </si>
  <si>
    <t>LLAN</t>
  </si>
  <si>
    <t>LES</t>
  </si>
  <si>
    <t>GARDA</t>
  </si>
  <si>
    <t>COUCES</t>
  </si>
  <si>
    <t>ALMALLOS</t>
  </si>
  <si>
    <t>VILANOVA</t>
  </si>
  <si>
    <t>VEGA DE ZARZA</t>
  </si>
  <si>
    <t>VEGA DE LLAN</t>
  </si>
  <si>
    <t>SACADA</t>
  </si>
  <si>
    <t>PIÑEIRO</t>
  </si>
  <si>
    <t>NAVALLO</t>
  </si>
  <si>
    <t>FOLGUEIROSA</t>
  </si>
  <si>
    <t>ESQUÍOS</t>
  </si>
  <si>
    <t>TINGAS</t>
  </si>
  <si>
    <t>LAMISQUEIRA</t>
  </si>
  <si>
    <t>CHAO DE LEIRAS</t>
  </si>
  <si>
    <t>TEIJO</t>
  </si>
  <si>
    <t>LEIRAS</t>
  </si>
  <si>
    <t>CABAZA</t>
  </si>
  <si>
    <t>FREIJE</t>
  </si>
  <si>
    <t>GALIÑEIROS</t>
  </si>
  <si>
    <t>LÓUTIMA</t>
  </si>
  <si>
    <t>ENTORCISA</t>
  </si>
  <si>
    <t>BRES</t>
  </si>
  <si>
    <t>VILLABONEL</t>
  </si>
  <si>
    <t>SOBREVILLA</t>
  </si>
  <si>
    <t>PÁRAMO</t>
  </si>
  <si>
    <t>CANSINOS</t>
  </si>
  <si>
    <t>FAVORITA, LA</t>
  </si>
  <si>
    <t>BERRUEÑO</t>
  </si>
  <si>
    <t>REDRAL</t>
  </si>
  <si>
    <t>PLAZA, LA</t>
  </si>
  <si>
    <t>OBRA, LA</t>
  </si>
  <si>
    <t>GARBAS, LAS</t>
  </si>
  <si>
    <t>VIGIDEL</t>
  </si>
  <si>
    <t>CAMPOS</t>
  </si>
  <si>
    <t>TAJA</t>
  </si>
  <si>
    <t>MEDIÓN</t>
  </si>
  <si>
    <t>HEDRADA</t>
  </si>
  <si>
    <t>GRADURA</t>
  </si>
  <si>
    <t>CUARTELES</t>
  </si>
  <si>
    <t>RIELLO</t>
  </si>
  <si>
    <t>MONTECIELLO</t>
  </si>
  <si>
    <t>ENTRAGO</t>
  </si>
  <si>
    <t>VILLA DE SUB</t>
  </si>
  <si>
    <t>FOCELLA, LA</t>
  </si>
  <si>
    <t>CARREA</t>
  </si>
  <si>
    <t>CUÑA</t>
  </si>
  <si>
    <t>VENTA EL PAGANO</t>
  </si>
  <si>
    <t>VILLARINO DEL RÍO</t>
  </si>
  <si>
    <t>VILLAMEANA</t>
  </si>
  <si>
    <t>VILLATRESMIL</t>
  </si>
  <si>
    <t>PEÑACABRONES</t>
  </si>
  <si>
    <t>NIERES</t>
  </si>
  <si>
    <t>GRANDAMUELLE</t>
  </si>
  <si>
    <t>COLLADAS, LAS</t>
  </si>
  <si>
    <t>CALABAZOS</t>
  </si>
  <si>
    <t>BUSMARTÍN</t>
  </si>
  <si>
    <t>VILLAR DE NAVELGAS</t>
  </si>
  <si>
    <t>SABADEL DE NAVELGAS</t>
  </si>
  <si>
    <t>BERRUGOSO</t>
  </si>
  <si>
    <t>OBONA</t>
  </si>
  <si>
    <t>PIEDRATECHA</t>
  </si>
  <si>
    <t>ROBLEDO DE OBONA</t>
  </si>
  <si>
    <t>VILLALUZ</t>
  </si>
  <si>
    <t>VILLAVERA</t>
  </si>
  <si>
    <t>YERBO</t>
  </si>
  <si>
    <t>FOLGUERAS DE MUÑALÉN</t>
  </si>
  <si>
    <t>MUÑALÉN</t>
  </si>
  <si>
    <t>VEGA DE MUÑALÉN</t>
  </si>
  <si>
    <t>BUSINÁN</t>
  </si>
  <si>
    <t>ESCARDÉN</t>
  </si>
  <si>
    <t>FANOSA, LA</t>
  </si>
  <si>
    <t>CUESTALONGA</t>
  </si>
  <si>
    <t>COUCELLÍN</t>
  </si>
  <si>
    <t>COLINAS DE ARRIBA</t>
  </si>
  <si>
    <t>BESAPIÉ</t>
  </si>
  <si>
    <t>VENEIRO</t>
  </si>
  <si>
    <t>TRABAZO</t>
  </si>
  <si>
    <t>RELLOSO</t>
  </si>
  <si>
    <t>MONTELLOSO</t>
  </si>
  <si>
    <t>LLANECES DE CALLERAS</t>
  </si>
  <si>
    <t>ESE DE CALLERAS</t>
  </si>
  <si>
    <t>CALLERAS</t>
  </si>
  <si>
    <t>BUSTELLÍN</t>
  </si>
  <si>
    <t>BUSMEÓN</t>
  </si>
  <si>
    <t>LANIELLO</t>
  </si>
  <si>
    <t>BUSTIELLO DE LA CABUERNA</t>
  </si>
  <si>
    <t>ANZAS</t>
  </si>
  <si>
    <t>VALSOREDO</t>
  </si>
  <si>
    <t>BUSLLÓN</t>
  </si>
  <si>
    <t>BRAÑALONGA</t>
  </si>
  <si>
    <t>VILLERINO DEL MONTE</t>
  </si>
  <si>
    <t>SAMBLISMO</t>
  </si>
  <si>
    <t>BORRES</t>
  </si>
  <si>
    <t>VINADA, LA</t>
  </si>
  <si>
    <t>TABLADO DEL RÍO</t>
  </si>
  <si>
    <t>SAN MARTÍN DE FORCALLAO</t>
  </si>
  <si>
    <t>OLLEROS</t>
  </si>
  <si>
    <t>LUCIERNAS</t>
  </si>
  <si>
    <t>HERVEDERAS</t>
  </si>
  <si>
    <t>FOLGUERAS DE CORNÁS</t>
  </si>
  <si>
    <t>ESE DE SAN VICENTE</t>
  </si>
  <si>
    <t>CORNÁS</t>
  </si>
  <si>
    <t>CERECEDO DE LA CABUERNA</t>
  </si>
  <si>
    <t>CABUERNA, LA</t>
  </si>
  <si>
    <t>BÁRCENA DEL MONASTERIO</t>
  </si>
  <si>
    <t>ARCILLERO</t>
  </si>
  <si>
    <t>SOTO DE LA BARCA</t>
  </si>
  <si>
    <t>SANTA MARTA</t>
  </si>
  <si>
    <t>PUENTE DE TUÑA</t>
  </si>
  <si>
    <t>BEBARES</t>
  </si>
  <si>
    <t>AGÜERA DE LA BARCA</t>
  </si>
  <si>
    <t>VALLAMONTE</t>
  </si>
  <si>
    <t>ORDIAL DE LA BARCA</t>
  </si>
  <si>
    <t>LLANECES DE LA BARCA</t>
  </si>
  <si>
    <t>CAMPO CALDERA</t>
  </si>
  <si>
    <t>BARADAL</t>
  </si>
  <si>
    <t>VILLARMÓU</t>
  </si>
  <si>
    <t>SEMELLÓN DE ARRIBA</t>
  </si>
  <si>
    <t>SEMELLÓN DE ABAJO</t>
  </si>
  <si>
    <t>MOURE</t>
  </si>
  <si>
    <t>CARRILES</t>
  </si>
  <si>
    <t>ARGANZA</t>
  </si>
  <si>
    <t>AGÜERA DE CARRILES</t>
  </si>
  <si>
    <t>AREÑAS</t>
  </si>
  <si>
    <t>ZARRACÍN</t>
  </si>
  <si>
    <t>VILLACABRERA</t>
  </si>
  <si>
    <t>VALDARIEME</t>
  </si>
  <si>
    <t>SANTA EULALIA DE TINEO</t>
  </si>
  <si>
    <t>RIOVILLAR</t>
  </si>
  <si>
    <t>CRUCERO, EL</t>
  </si>
  <si>
    <t>SANGOÑEDO</t>
  </si>
  <si>
    <t>PEREDA DE SANGOÑEDO</t>
  </si>
  <si>
    <t>ORREA</t>
  </si>
  <si>
    <t>COLINAS DE ABAJO</t>
  </si>
  <si>
    <t>VILLARPADRIZ</t>
  </si>
  <si>
    <t>VILLAJULIÁN</t>
  </si>
  <si>
    <t>VALLECUEVA</t>
  </si>
  <si>
    <t>SAN MARTÍN DE SEMPRONIANA</t>
  </si>
  <si>
    <t>PELONTRE</t>
  </si>
  <si>
    <t>MAGARÍN</t>
  </si>
  <si>
    <t>GERA</t>
  </si>
  <si>
    <t>FRESNO DE SAN MARTÍN, EL</t>
  </si>
  <si>
    <t>ALBAR</t>
  </si>
  <si>
    <t>SAN FRUCTUOSO</t>
  </si>
  <si>
    <t>PANICEROS</t>
  </si>
  <si>
    <t>GENESTOSA</t>
  </si>
  <si>
    <t>TAMALLANES DE ARRIBA</t>
  </si>
  <si>
    <t>TAMALLANES DE ABAJO</t>
  </si>
  <si>
    <t>SOCARRERA</t>
  </si>
  <si>
    <t>SAN FÉLIX</t>
  </si>
  <si>
    <t>PIÑERA DE SAN FÉLIX</t>
  </si>
  <si>
    <t>AGOVEDA</t>
  </si>
  <si>
    <t>VILLACÍN</t>
  </si>
  <si>
    <t>SAN FACUNDO</t>
  </si>
  <si>
    <t>PENDOSÉN</t>
  </si>
  <si>
    <t>MIRALLO DE ARRIBA</t>
  </si>
  <si>
    <t>CUETA, LA</t>
  </si>
  <si>
    <t>CERVIAGO</t>
  </si>
  <si>
    <t>BARZANICAS</t>
  </si>
  <si>
    <t>BÁRZANA DE SAN FACUNDO</t>
  </si>
  <si>
    <t>VALSERONDO</t>
  </si>
  <si>
    <t>RODICAL</t>
  </si>
  <si>
    <t>FUYADA, LA</t>
  </si>
  <si>
    <t>CETRALES</t>
  </si>
  <si>
    <t>BERZANA</t>
  </si>
  <si>
    <t>VALLINAFERRERA</t>
  </si>
  <si>
    <t>TEJEDAL, LA</t>
  </si>
  <si>
    <t>RELLANOS</t>
  </si>
  <si>
    <t>PARADIELLA</t>
  </si>
  <si>
    <t>LLANECES RELLANO</t>
  </si>
  <si>
    <t>LEIROSA, LA</t>
  </si>
  <si>
    <t>COLDOBRERO</t>
  </si>
  <si>
    <t>TRESPANDO</t>
  </si>
  <si>
    <t>TARANTIELLOS</t>
  </si>
  <si>
    <t>SANTA EULALIA DE MIÑO</t>
  </si>
  <si>
    <t>MORADOS</t>
  </si>
  <si>
    <t>ZARDAÍN</t>
  </si>
  <si>
    <t>TABIERNAS, LAS</t>
  </si>
  <si>
    <t>BUSTOBURNIEGO</t>
  </si>
  <si>
    <t>BUSTELLÁN</t>
  </si>
  <si>
    <t>TUÑA</t>
  </si>
  <si>
    <t>TORAYO</t>
  </si>
  <si>
    <t>PUENTECASTRO</t>
  </si>
  <si>
    <t>ESPINAREDO</t>
  </si>
  <si>
    <t>CABAÑIELLAS</t>
  </si>
  <si>
    <t>BOMBEAO</t>
  </si>
  <si>
    <t>VILLAPRÓ</t>
  </si>
  <si>
    <t>SABADEL DE TRONCEDO</t>
  </si>
  <si>
    <t>VENTA QUILDÁN</t>
  </si>
  <si>
    <t>VENTA DE AQUILINO</t>
  </si>
  <si>
    <t>VENTA ARCADIO</t>
  </si>
  <si>
    <t>PIEDRALONGA</t>
  </si>
  <si>
    <t>OCIO</t>
  </si>
  <si>
    <t>MÁÑORES</t>
  </si>
  <si>
    <t>LLANORRIEGO</t>
  </si>
  <si>
    <t>BOULAO</t>
  </si>
  <si>
    <t>BEISNADAS, LAS</t>
  </si>
  <si>
    <t>VALLE DE TABLADO</t>
  </si>
  <si>
    <t>TABLADO DE RIVIELLA</t>
  </si>
  <si>
    <t>RIVIELLA</t>
  </si>
  <si>
    <t>BUSTELLÓN</t>
  </si>
  <si>
    <t>VILLANUEVA DE SORRIBA</t>
  </si>
  <si>
    <t>PILOTUERTO</t>
  </si>
  <si>
    <t>CORNIELLA</t>
  </si>
  <si>
    <t>BUSEIRO</t>
  </si>
  <si>
    <t>VIVENTE</t>
  </si>
  <si>
    <t>VILLAFRONTE</t>
  </si>
  <si>
    <t>VALMORISCO</t>
  </si>
  <si>
    <t>TEJERO</t>
  </si>
  <si>
    <t>SOBRADO</t>
  </si>
  <si>
    <t>PEÑA</t>
  </si>
  <si>
    <t>CAMPO DE SOBRADO</t>
  </si>
  <si>
    <t>SILVA, LA</t>
  </si>
  <si>
    <t>MIÑO</t>
  </si>
  <si>
    <t>FANAR, LA</t>
  </si>
  <si>
    <t>CERECEDO DEL MONTE</t>
  </si>
  <si>
    <t>TUERES</t>
  </si>
  <si>
    <t>MERILLÉS</t>
  </si>
  <si>
    <t>COMBARCIO</t>
  </si>
  <si>
    <t>TRONCADA, LA</t>
  </si>
  <si>
    <t>SOLANOS</t>
  </si>
  <si>
    <t>GENESTAZA</t>
  </si>
  <si>
    <t>AZORERINA, LA</t>
  </si>
  <si>
    <t>AZORERA, LA</t>
  </si>
  <si>
    <t>VILLATRIZ</t>
  </si>
  <si>
    <t>OTEDA, LA</t>
  </si>
  <si>
    <t>PEÑAFOLGUEROS</t>
  </si>
  <si>
    <t>PANICIEGAS, LAS</t>
  </si>
  <si>
    <t>FONDAL, EL</t>
  </si>
  <si>
    <t>FASTIAS</t>
  </si>
  <si>
    <t>CEPONES, LOS</t>
  </si>
  <si>
    <t>RECORBA</t>
  </si>
  <si>
    <t>REBOLLOSA, LA</t>
  </si>
  <si>
    <t>ORDIAL DE COLLADA</t>
  </si>
  <si>
    <t>FAJERA, LA</t>
  </si>
  <si>
    <t>CEBEDAL, LA</t>
  </si>
  <si>
    <t>MONTEOSCURO</t>
  </si>
  <si>
    <t>CEZURES</t>
  </si>
  <si>
    <t>BUSPAULÍN</t>
  </si>
  <si>
    <t>SANTIAGO CERREDO</t>
  </si>
  <si>
    <t>RELLÓN, EL</t>
  </si>
  <si>
    <t>FOLGUERAS DEL RÍO</t>
  </si>
  <si>
    <t>MONTERIZO</t>
  </si>
  <si>
    <t>NARAVAL</t>
  </si>
  <si>
    <t>NERA</t>
  </si>
  <si>
    <t>BARREIRO</t>
  </si>
  <si>
    <t>BARZANALLANA</t>
  </si>
  <si>
    <t>FENOLLEDO</t>
  </si>
  <si>
    <t>ARMAYÁN</t>
  </si>
  <si>
    <t>ANSARÁS</t>
  </si>
  <si>
    <t>VILLANUEVA DE RAÑADOIRO</t>
  </si>
  <si>
    <t>RAÑADOIRO, EL</t>
  </si>
  <si>
    <t>MILLARIEGA, LA</t>
  </si>
  <si>
    <t>PERLUCES</t>
  </si>
  <si>
    <t>MIRALLO DE ABAJO</t>
  </si>
  <si>
    <t>MALLAYO</t>
  </si>
  <si>
    <t>CACHORRERO</t>
  </si>
  <si>
    <t>BERDULÉS</t>
  </si>
  <si>
    <t>LAVADOIRA</t>
  </si>
  <si>
    <t>FONTALBA</t>
  </si>
  <si>
    <t>CORCOLINA, LA</t>
  </si>
  <si>
    <t>BURGAZAL</t>
  </si>
  <si>
    <t>BULLACENTE</t>
  </si>
  <si>
    <t>VALLES DE TESO</t>
  </si>
  <si>
    <t>SEBRÁN</t>
  </si>
  <si>
    <t>SAN ESTEBAN DE RELAMIEGO</t>
  </si>
  <si>
    <t>PELIGRO, EL</t>
  </si>
  <si>
    <t>ESTRELLA, LA</t>
  </si>
  <si>
    <t>SANTUEÑA</t>
  </si>
  <si>
    <t>POZÓN, EL</t>
  </si>
  <si>
    <t>CARCEDIEL</t>
  </si>
  <si>
    <t>SOLEDAD, LA</t>
  </si>
  <si>
    <t>NORÓN</t>
  </si>
  <si>
    <t>HUÉRGOLA, LA</t>
  </si>
  <si>
    <t>COUTO, EL</t>
  </si>
  <si>
    <t>BEDURES</t>
  </si>
  <si>
    <t>ARGUMÓN</t>
  </si>
  <si>
    <t>PEDREGAL, EL</t>
  </si>
  <si>
    <t>ONDINAS</t>
  </si>
  <si>
    <t>CARRIZAL, LA</t>
  </si>
  <si>
    <t>CONTO</t>
  </si>
  <si>
    <t>NAVELGAS</t>
  </si>
  <si>
    <t>REFOJOS</t>
  </si>
  <si>
    <t>NAFAREA</t>
  </si>
  <si>
    <t>SELADALOURA</t>
  </si>
  <si>
    <t>MIÓU</t>
  </si>
  <si>
    <t>LOUTEIRO</t>
  </si>
  <si>
    <t>FUENTE DE LOUTEIRO</t>
  </si>
  <si>
    <t>ESTELO</t>
  </si>
  <si>
    <t>BESEDO</t>
  </si>
  <si>
    <t>VIJANDE</t>
  </si>
  <si>
    <t>RESTREPO</t>
  </si>
  <si>
    <t>MONTICELO</t>
  </si>
  <si>
    <t>ESPINA</t>
  </si>
  <si>
    <t>BARRANCA DE PARAMIOS</t>
  </si>
  <si>
    <t>MEREDO</t>
  </si>
  <si>
    <t>VINJOY</t>
  </si>
  <si>
    <t>CASTROMOURÁN</t>
  </si>
  <si>
    <t>VILLAMEITIDE</t>
  </si>
  <si>
    <t>VEGA DE VILLAR</t>
  </si>
  <si>
    <t>PORZÚN</t>
  </si>
  <si>
    <t>PIANTÓN</t>
  </si>
  <si>
    <t>MONTOUTO</t>
  </si>
  <si>
    <t>CHAO DE PORZÚN</t>
  </si>
  <si>
    <t>COBRE</t>
  </si>
  <si>
    <t>PENZOL</t>
  </si>
  <si>
    <t>MOLEJÓN</t>
  </si>
  <si>
    <t>ABRES</t>
  </si>
  <si>
    <t>GRAÑA DE GUIAR</t>
  </si>
  <si>
    <t>GUIAR</t>
  </si>
  <si>
    <t>BUSDEMOUROS</t>
  </si>
  <si>
    <t>BUSTAPENA</t>
  </si>
  <si>
    <t>ARROJINAS</t>
  </si>
  <si>
    <t>TOLEIRAS</t>
  </si>
  <si>
    <t>SALGUEIRAS</t>
  </si>
  <si>
    <t>REGODESEVES</t>
  </si>
  <si>
    <t>COTARELO</t>
  </si>
  <si>
    <t>BATRIBÁN</t>
  </si>
  <si>
    <t>SELA, LA</t>
  </si>
  <si>
    <t>CASÍAS, LAS</t>
  </si>
  <si>
    <t>BRAÑANOVA</t>
  </si>
  <si>
    <t>PENACOBA, LA</t>
  </si>
  <si>
    <t>PASARÓN</t>
  </si>
  <si>
    <t>PACIOS</t>
  </si>
  <si>
    <t>OVELLARIZA</t>
  </si>
  <si>
    <t>MORLONGO</t>
  </si>
  <si>
    <t>GARGANTA, LA</t>
  </si>
  <si>
    <t>FOLGUEIRARRUBIA</t>
  </si>
  <si>
    <t>CORTÍN, EL</t>
  </si>
  <si>
    <t>TRAVADELO</t>
  </si>
  <si>
    <t>MARTUL</t>
  </si>
  <si>
    <t>SAN MAMED</t>
  </si>
  <si>
    <t>MESADA, LA</t>
  </si>
  <si>
    <t>OBAYA</t>
  </si>
  <si>
    <t>BRECEÑA</t>
  </si>
  <si>
    <t>TORALES, LOS</t>
  </si>
  <si>
    <t>RIEGA, LA</t>
  </si>
  <si>
    <t>PORREO, EL</t>
  </si>
  <si>
    <t>POLA, LA</t>
  </si>
  <si>
    <t>PENTANES</t>
  </si>
  <si>
    <t>MASERAS</t>
  </si>
  <si>
    <t>BUSTO, EL</t>
  </si>
  <si>
    <t>BRAÑAS, LAS</t>
  </si>
  <si>
    <t>BAYONES</t>
  </si>
  <si>
    <t>BATÓN</t>
  </si>
  <si>
    <t>TERRERO</t>
  </si>
  <si>
    <t>SELI</t>
  </si>
  <si>
    <t>LIÑANA</t>
  </si>
  <si>
    <t>CHARCÓN</t>
  </si>
  <si>
    <t>CEYANES</t>
  </si>
  <si>
    <t>BUSLAD</t>
  </si>
  <si>
    <t>GOTERA, LA</t>
  </si>
  <si>
    <t>GORDINAYO</t>
  </si>
  <si>
    <t>CONCIELLA</t>
  </si>
  <si>
    <t>CASQUITA</t>
  </si>
  <si>
    <t>BOZANES</t>
  </si>
  <si>
    <t>BARAGAÑAS, LAS</t>
  </si>
  <si>
    <t>ALGARA</t>
  </si>
  <si>
    <t>ERMITA, LA</t>
  </si>
  <si>
    <t>XIANA</t>
  </si>
  <si>
    <t>LLOSES</t>
  </si>
  <si>
    <t>DAJA</t>
  </si>
  <si>
    <t>VITIENES</t>
  </si>
  <si>
    <t>VALBÚCAR</t>
  </si>
  <si>
    <t>FONDUXU</t>
  </si>
  <si>
    <t>ARRIBA</t>
  </si>
  <si>
    <t>ARGÜERO</t>
  </si>
  <si>
    <t>MERINA, LA</t>
  </si>
  <si>
    <t>CUATRO CAMINOS</t>
  </si>
  <si>
    <t>CAMINO REAL</t>
  </si>
  <si>
    <t>PARRA, LA</t>
  </si>
  <si>
    <t>CADAMANCIO</t>
  </si>
  <si>
    <t>CAÉS</t>
  </si>
  <si>
    <t>CONTRIZ</t>
  </si>
  <si>
    <t>FUMERÍN</t>
  </si>
  <si>
    <t>BUSTA, LA</t>
  </si>
  <si>
    <t>FUENTONA</t>
  </si>
  <si>
    <t>SANTA MERA</t>
  </si>
  <si>
    <t>SELORIO</t>
  </si>
  <si>
    <t>CALIELLU</t>
  </si>
  <si>
    <t>CAMOCA DE ABAJO</t>
  </si>
  <si>
    <t>CAMOCA DE ARRIBA</t>
  </si>
  <si>
    <t>COROLLA, LA</t>
  </si>
  <si>
    <t>TRAVIESO</t>
  </si>
  <si>
    <t>ARGAÑOSO</t>
  </si>
  <si>
    <t>COLLADO</t>
  </si>
  <si>
    <t>MANZANEDO</t>
  </si>
  <si>
    <t>PUMAR DE ABAD</t>
  </si>
  <si>
    <t>ABÉU DE ARRIBA</t>
  </si>
  <si>
    <t>CALLEJAS, LAS</t>
  </si>
  <si>
    <t>CARDA</t>
  </si>
  <si>
    <t>MONTOTO</t>
  </si>
  <si>
    <t>PAYARIEGA, LA</t>
  </si>
  <si>
    <t>TROCHA, LA</t>
  </si>
  <si>
    <t>ATILÁN</t>
  </si>
  <si>
    <t>CERRA</t>
  </si>
  <si>
    <t>MONASTERIO, EL</t>
  </si>
  <si>
    <t>SILVA</t>
  </si>
  <si>
    <t>CARBAYERA, LA</t>
  </si>
  <si>
    <t>PIÑARES</t>
  </si>
  <si>
    <t>PIÑOLE</t>
  </si>
  <si>
    <t>TORRETEJERA</t>
  </si>
  <si>
    <t>REBORIA, LA</t>
  </si>
  <si>
    <t>RESPINGO, EL</t>
  </si>
  <si>
    <t>SAN PEDRÍN</t>
  </si>
  <si>
    <t>SOPEÑAS</t>
  </si>
  <si>
    <t>TRÍAS</t>
  </si>
  <si>
    <t>VENTA LAS RANAS</t>
  </si>
  <si>
    <t>ABAYU</t>
  </si>
  <si>
    <t>CAZANES</t>
  </si>
  <si>
    <t>CORUXÉU</t>
  </si>
  <si>
    <t>FELGUERES</t>
  </si>
  <si>
    <t>ORIYÉS</t>
  </si>
  <si>
    <t>ARCENOYU</t>
  </si>
  <si>
    <t>CELADA</t>
  </si>
  <si>
    <t>POREÑO</t>
  </si>
  <si>
    <t>RALI</t>
  </si>
  <si>
    <t>SINGLA</t>
  </si>
  <si>
    <t>CAMINOS, LOS</t>
  </si>
  <si>
    <t>CASTAÑÉU, EL</t>
  </si>
  <si>
    <t>CAYADO</t>
  </si>
  <si>
    <t>CERMUÑO</t>
  </si>
  <si>
    <t>MADRERA, LA</t>
  </si>
  <si>
    <t>SOLARES</t>
  </si>
  <si>
    <t>ABÉU</t>
  </si>
  <si>
    <t>CECEÑES</t>
  </si>
  <si>
    <t>COCHE, EL</t>
  </si>
  <si>
    <t>IRIS</t>
  </si>
  <si>
    <t>LAVANDERO</t>
  </si>
  <si>
    <t>MURIEL, EL</t>
  </si>
  <si>
    <t>PERAL, EL</t>
  </si>
  <si>
    <t>SOLAPEÑA</t>
  </si>
  <si>
    <t>TISORIO</t>
  </si>
  <si>
    <t>VALDEMARÍA</t>
  </si>
  <si>
    <t>VIÑONES, LOS</t>
  </si>
  <si>
    <t>GRASES DE ABAJO</t>
  </si>
  <si>
    <t>GRASES DE ARRIBA</t>
  </si>
  <si>
    <t>MAHOXU</t>
  </si>
  <si>
    <t>MAYORAZO, EL</t>
  </si>
  <si>
    <t>MOTA, LA</t>
  </si>
  <si>
    <t>SABUDIEGO</t>
  </si>
  <si>
    <t>ARPANDI</t>
  </si>
  <si>
    <t>ARRABAL</t>
  </si>
  <si>
    <t>CAJIDE</t>
  </si>
  <si>
    <t>CONTINA</t>
  </si>
  <si>
    <t>FONTINES</t>
  </si>
  <si>
    <t>PELAMANTAS</t>
  </si>
  <si>
    <t>PEREDI</t>
  </si>
  <si>
    <t>ABADÍA, LA</t>
  </si>
  <si>
    <t>CALAMÚA</t>
  </si>
  <si>
    <t>CASA HEVIA</t>
  </si>
  <si>
    <t>PALOMERA</t>
  </si>
  <si>
    <t>PUENTE</t>
  </si>
  <si>
    <t>XIN</t>
  </si>
  <si>
    <t>LIÑERO</t>
  </si>
  <si>
    <t>AGÜELLE</t>
  </si>
  <si>
    <t>CAMATIERRA</t>
  </si>
  <si>
    <t>CUELI</t>
  </si>
  <si>
    <t>FELGUERAS, LAS</t>
  </si>
  <si>
    <t>GANCEDO</t>
  </si>
  <si>
    <t>HERA, LA</t>
  </si>
  <si>
    <t>LUGARÓN</t>
  </si>
  <si>
    <t>LLOSA NUEVA</t>
  </si>
  <si>
    <t>MIYAR, LA</t>
  </si>
  <si>
    <t>MORIYÓN</t>
  </si>
  <si>
    <t>SAN BLAS</t>
  </si>
  <si>
    <t>SEBRAYO</t>
  </si>
  <si>
    <t>ARBELLÍA, LA</t>
  </si>
  <si>
    <t>ARGAYADA, LA</t>
  </si>
  <si>
    <t>FERNANDIZ</t>
  </si>
  <si>
    <t>TRESVILLA</t>
  </si>
  <si>
    <t>GOBERNADOR, EL</t>
  </si>
  <si>
    <t>LLATA</t>
  </si>
  <si>
    <t>LLORAZA, LA</t>
  </si>
  <si>
    <t>MIÉNAGOS</t>
  </si>
  <si>
    <t>OLES</t>
  </si>
  <si>
    <t>TUERO</t>
  </si>
  <si>
    <t>SANTA EUGENIA</t>
  </si>
  <si>
    <t>CURBIELLU</t>
  </si>
  <si>
    <t>PEÓN</t>
  </si>
  <si>
    <t>ARNÍN</t>
  </si>
  <si>
    <t>CARDEGODA</t>
  </si>
  <si>
    <t>CAYO, EL</t>
  </si>
  <si>
    <t>CASARES, LOS</t>
  </si>
  <si>
    <t>COTARAXA</t>
  </si>
  <si>
    <t>FONGABÍN</t>
  </si>
  <si>
    <t>MANIEL</t>
  </si>
  <si>
    <t>MUÑONES</t>
  </si>
  <si>
    <t>PRIDA, LA</t>
  </si>
  <si>
    <t>SOMA, LA</t>
  </si>
  <si>
    <t>TARANDIELLES</t>
  </si>
  <si>
    <t>TOROYES</t>
  </si>
  <si>
    <t>ARBAZAL</t>
  </si>
  <si>
    <t>CONGARES</t>
  </si>
  <si>
    <t>LUARIA</t>
  </si>
  <si>
    <t>PEREDAL</t>
  </si>
  <si>
    <t>PUELLES</t>
  </si>
  <si>
    <t>RIVERA, LA</t>
  </si>
  <si>
    <t>SAN SATURNINO</t>
  </si>
  <si>
    <t>SANTI</t>
  </si>
  <si>
    <t>VILLAVERDE LA MARINA</t>
  </si>
  <si>
    <t>CALDERÓN, EL</t>
  </si>
  <si>
    <t>SIETES</t>
  </si>
  <si>
    <t>TOYA, LA</t>
  </si>
  <si>
    <t>TERNÍN</t>
  </si>
  <si>
    <t>FAROLES, LOS</t>
  </si>
  <si>
    <t>ALEGRÍA, LA</t>
  </si>
  <si>
    <t>ÑABLA</t>
  </si>
  <si>
    <t>LLINERES</t>
  </si>
  <si>
    <t>LLESTRO, EL</t>
  </si>
  <si>
    <t>QUINTUELES</t>
  </si>
  <si>
    <t>RODAVIGO</t>
  </si>
  <si>
    <t>QUINTES</t>
  </si>
  <si>
    <t>VILLARRICA</t>
  </si>
  <si>
    <t>TURBEÑO</t>
  </si>
  <si>
    <t>VALDACES</t>
  </si>
  <si>
    <t>SELLO, EL</t>
  </si>
  <si>
    <t>MUSLERA</t>
  </si>
  <si>
    <t>RIAÑO</t>
  </si>
  <si>
    <t>MOGOVIO</t>
  </si>
  <si>
    <t>MIYERES</t>
  </si>
  <si>
    <t>CUINYA</t>
  </si>
  <si>
    <t>CONDARCO</t>
  </si>
  <si>
    <t>BALDUERA</t>
  </si>
  <si>
    <t>PENDIZ, LA</t>
  </si>
  <si>
    <t>PARADA, LA</t>
  </si>
  <si>
    <t>MORVÍS</t>
  </si>
  <si>
    <t>FABARES</t>
  </si>
  <si>
    <t>XIMANGUES</t>
  </si>
  <si>
    <t>CUARTAS, LAS</t>
  </si>
  <si>
    <t>CONCEYERU</t>
  </si>
  <si>
    <t>CABRAFRÍO</t>
  </si>
  <si>
    <t>VALERI</t>
  </si>
  <si>
    <t>VALLINAOSCURA</t>
  </si>
  <si>
    <t>ARBÓN</t>
  </si>
  <si>
    <t>VILLARTOREY</t>
  </si>
  <si>
    <t>BRAÑÚAS</t>
  </si>
  <si>
    <t>LINERA, LA</t>
  </si>
  <si>
    <t>ONETA</t>
  </si>
  <si>
    <t>ABRUNEIROS</t>
  </si>
  <si>
    <t>BERRUGAS</t>
  </si>
  <si>
    <t>BUSMENTE</t>
  </si>
  <si>
    <t>BULLIMEIRO</t>
  </si>
  <si>
    <t>CANDANOSA DE PARLERO</t>
  </si>
  <si>
    <t>CÁRCOBAS</t>
  </si>
  <si>
    <t>LAGOS, LOS</t>
  </si>
  <si>
    <t>LENDELFORNO</t>
  </si>
  <si>
    <t>LENDEQUINTANA</t>
  </si>
  <si>
    <t>PARLERO</t>
  </si>
  <si>
    <t>ZORERINA</t>
  </si>
  <si>
    <t>AGUAMAROZA</t>
  </si>
  <si>
    <t>ARGOLELLAS</t>
  </si>
  <si>
    <t>BARANDÓN</t>
  </si>
  <si>
    <t>BUSTEFOLLADO</t>
  </si>
  <si>
    <t>CANDANOSA DE BUSTEFOLLADO</t>
  </si>
  <si>
    <t>CANDANOSA DE SOLARES</t>
  </si>
  <si>
    <t>ILLASO</t>
  </si>
  <si>
    <t>POJOS</t>
  </si>
  <si>
    <t>PONTICIELLA</t>
  </si>
  <si>
    <t>VIDURAL</t>
  </si>
  <si>
    <t>BERBEGUERA</t>
  </si>
  <si>
    <t>FOLGUEROSA</t>
  </si>
  <si>
    <t>GRANAS Y LA RIESTRA</t>
  </si>
  <si>
    <t>MARTINTORÍN</t>
  </si>
  <si>
    <t>MASENGA</t>
  </si>
  <si>
    <t>RIBALAGUA</t>
  </si>
  <si>
    <t>FOJÓ</t>
  </si>
  <si>
    <t>VILLABRE</t>
  </si>
  <si>
    <t>VILLARUIZ</t>
  </si>
  <si>
    <t>VENDILLÉS</t>
  </si>
  <si>
    <t>YERNES</t>
  </si>
  <si>
    <t>AMANDI</t>
  </si>
  <si>
    <t>ANDÉS</t>
  </si>
  <si>
    <t>CIAÑO</t>
  </si>
  <si>
    <t>LIERES</t>
  </si>
  <si>
    <t>PILLARNO</t>
  </si>
  <si>
    <t>PODES</t>
  </si>
  <si>
    <t>PORCEYO</t>
  </si>
  <si>
    <t>SAMA</t>
  </si>
  <si>
    <t>TAZONES</t>
  </si>
  <si>
    <t>TIÑANA</t>
  </si>
  <si>
    <t>TRASONA</t>
  </si>
  <si>
    <t>TURÓN</t>
  </si>
  <si>
    <t>ARGÜELLES</t>
  </si>
  <si>
    <t>POBLACION</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</si>
  <si>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</si>
  <si>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</si>
  <si>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</si>
  <si>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</si>
  <si>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</si>
  <si>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</si>
  <si>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</si>
  <si>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</si>
  <si>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</si>
  <si>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</si>
  <si>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</si>
  <si>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</si>
  <si>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</si>
  <si>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</si>
  <si>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</si>
  <si>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</si>
  <si>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</si>
  <si>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</si>
  <si>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</si>
  <si>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</si>
  <si>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</si>
  <si>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</si>
  <si>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</si>
  <si>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</si>
  <si>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</si>
  <si>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</si>
  <si>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</si>
  <si>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</si>
  <si>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</si>
  <si>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</si>
  <si>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</si>
  <si>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</si>
  <si>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</si>
  <si>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</si>
  <si>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</si>
  <si>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</si>
  <si>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</si>
  <si>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</si>
  <si>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</si>
  <si>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</si>
  <si>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</si>
  <si>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</si>
  <si>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</si>
  <si>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</si>
  <si>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</si>
  <si>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</si>
  <si>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</si>
  <si>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</si>
  <si>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</si>
  <si>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</si>
  <si>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</si>
  <si>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</si>
  <si>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</si>
  <si>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</si>
  <si>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</si>
  <si>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</si>
  <si>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</si>
  <si>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</si>
  <si>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</si>
  <si>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</si>
  <si>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</si>
  <si>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</si>
  <si>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</si>
  <si>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</si>
  <si>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</si>
  <si>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</si>
  <si>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</si>
  <si>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</si>
  <si>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</si>
  <si>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</si>
  <si>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</si>
  <si>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</si>
  <si>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</si>
  <si>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</si>
  <si>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</si>
  <si>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</si>
  <si>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</si>
  <si>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</si>
  <si>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FSA</t>
  </si>
  <si>
    <t>PERSONAS FÍSICAS QUE NO DESARROLLAN ACTIVIDAD ECONÓMICA</t>
  </si>
  <si>
    <t>JSA</t>
  </si>
  <si>
    <t>PERSONAS JURÍDICAS QUE NO DESARROLLAN ACTIVIDAD ECONÓMICA</t>
  </si>
  <si>
    <t>PFA</t>
  </si>
  <si>
    <t>PYME Y PERSONAS FÍSICAS QUE DESARROLLAN ACTIVIDAD ECONÓMICA</t>
  </si>
  <si>
    <t>GRA</t>
  </si>
  <si>
    <t>GRAN EMPRESA</t>
  </si>
  <si>
    <t>TIPO_BENEFICIARIO</t>
  </si>
  <si>
    <t>TIPO_PROYECTO</t>
  </si>
  <si>
    <t>Sociedad de Capital (SL- SLU-SA- SAU)</t>
  </si>
  <si>
    <t>Economía Social (SCoop-SLaboral)</t>
  </si>
  <si>
    <t>Empresario Individual</t>
  </si>
  <si>
    <t>Otras formas jurídicas asociativas (Clusters, AEI, Asoc. y Fund)</t>
  </si>
  <si>
    <t>FORMA_JURIDICA</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</si>
  <si>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</si>
  <si>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</si>
  <si>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</si>
  <si>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</si>
  <si>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</si>
  <si>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</si>
  <si>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</si>
  <si>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</si>
  <si>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</si>
  <si>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</si>
  <si>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</si>
  <si>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</si>
  <si>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</si>
  <si>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</si>
  <si>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</si>
  <si>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</si>
  <si>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</si>
  <si>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</si>
  <si>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</si>
  <si>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</si>
  <si>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</si>
  <si>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</si>
  <si>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</si>
  <si>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</si>
  <si>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</si>
  <si>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</si>
  <si>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</si>
  <si>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</si>
  <si>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</si>
  <si>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</si>
  <si>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</si>
  <si>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</si>
  <si>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</si>
  <si>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</si>
  <si>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</si>
  <si>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</si>
  <si>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</si>
  <si>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</si>
  <si>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</si>
  <si>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</si>
  <si>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</si>
  <si>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</si>
  <si>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</si>
  <si>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</si>
  <si>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</si>
  <si>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</si>
  <si>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</si>
  <si>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</si>
  <si>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</si>
  <si>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</si>
  <si>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</si>
  <si>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</si>
  <si>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Álava</t>
  </si>
  <si>
    <t>Alacant/Alicante</t>
  </si>
  <si>
    <t>Illes Balears</t>
  </si>
  <si>
    <t>Castelló/Castellón</t>
  </si>
  <si>
    <t>Coruña, A</t>
  </si>
  <si>
    <t>Guipúzcoa</t>
  </si>
  <si>
    <t>Rioja, La</t>
  </si>
  <si>
    <t>Palmas, Las</t>
  </si>
  <si>
    <t>Santa Cruz de Tenerife</t>
  </si>
  <si>
    <t>València/Valencia</t>
  </si>
  <si>
    <t>Vizcaya</t>
  </si>
  <si>
    <t>PROVINCIA</t>
  </si>
  <si>
    <t>01-0014</t>
  </si>
  <si>
    <t>Alegría-Dulantzi</t>
  </si>
  <si>
    <t>01-0029</t>
  </si>
  <si>
    <t>Amurrio</t>
  </si>
  <si>
    <t>01-0493</t>
  </si>
  <si>
    <t>Añana</t>
  </si>
  <si>
    <t>01-0035</t>
  </si>
  <si>
    <t>Aramaio</t>
  </si>
  <si>
    <t>01-0066</t>
  </si>
  <si>
    <t>Armiñón</t>
  </si>
  <si>
    <t>01-0376</t>
  </si>
  <si>
    <t>Arraia-Maeztu</t>
  </si>
  <si>
    <t>01-0088</t>
  </si>
  <si>
    <t>Arratzua-Ubarrundia</t>
  </si>
  <si>
    <t>01-0040</t>
  </si>
  <si>
    <t>Artziniega</t>
  </si>
  <si>
    <t>01-0091</t>
  </si>
  <si>
    <t>Asparrena</t>
  </si>
  <si>
    <t>01-0105</t>
  </si>
  <si>
    <t>Ayala/Aiara</t>
  </si>
  <si>
    <t>01-0112</t>
  </si>
  <si>
    <t>Baños de Ebro/Mañueta</t>
  </si>
  <si>
    <t>01-0133</t>
  </si>
  <si>
    <t>Barrundia</t>
  </si>
  <si>
    <t>01-0148</t>
  </si>
  <si>
    <t>Berantevilla</t>
  </si>
  <si>
    <t>01-0164</t>
  </si>
  <si>
    <t>Bernedo</t>
  </si>
  <si>
    <t>01-0170</t>
  </si>
  <si>
    <t>Campezo/Kanpezu</t>
  </si>
  <si>
    <t>01-0210</t>
  </si>
  <si>
    <t>Elburgo/Burgelu</t>
  </si>
  <si>
    <t>01-0225</t>
  </si>
  <si>
    <t>Elciego</t>
  </si>
  <si>
    <t>01-0231</t>
  </si>
  <si>
    <t>Elvillar/Bilar</t>
  </si>
  <si>
    <t>01-0468</t>
  </si>
  <si>
    <t>Erriberagoitia/Ribera Alta</t>
  </si>
  <si>
    <t>01-0565</t>
  </si>
  <si>
    <t>Harana/Valle de Arana</t>
  </si>
  <si>
    <t>01-9015</t>
  </si>
  <si>
    <t>Iruña Oka/Iruña de Oca</t>
  </si>
  <si>
    <t>01-0278</t>
  </si>
  <si>
    <t>Iruraiz-Gauna</t>
  </si>
  <si>
    <t>01-0199</t>
  </si>
  <si>
    <t>Kripan</t>
  </si>
  <si>
    <t>01-0203</t>
  </si>
  <si>
    <t>Kuartango</t>
  </si>
  <si>
    <t>01-0284</t>
  </si>
  <si>
    <t>Labastida/Bastida</t>
  </si>
  <si>
    <t>01-0301</t>
  </si>
  <si>
    <t>Lagrán</t>
  </si>
  <si>
    <t>01-0318</t>
  </si>
  <si>
    <t>Laguardia</t>
  </si>
  <si>
    <t>01-0323</t>
  </si>
  <si>
    <t>Lanciego/Lantziego</t>
  </si>
  <si>
    <t>01-9020</t>
  </si>
  <si>
    <t>Lantarón</t>
  </si>
  <si>
    <t>01-0339</t>
  </si>
  <si>
    <t>Lapuebla de Labarca</t>
  </si>
  <si>
    <t>01-0360</t>
  </si>
  <si>
    <t>Laudio/Llodio</t>
  </si>
  <si>
    <t>01-0587</t>
  </si>
  <si>
    <t>Legutio</t>
  </si>
  <si>
    <t>01-0344</t>
  </si>
  <si>
    <t>Leza</t>
  </si>
  <si>
    <t>01-0395</t>
  </si>
  <si>
    <t>Moreda de Álava/Moreda Araba</t>
  </si>
  <si>
    <t>01-0416</t>
  </si>
  <si>
    <t>Navaridas</t>
  </si>
  <si>
    <t>01-0421</t>
  </si>
  <si>
    <t>Okondo</t>
  </si>
  <si>
    <t>01-0437</t>
  </si>
  <si>
    <t>Oyón-Oion</t>
  </si>
  <si>
    <t>01-0442</t>
  </si>
  <si>
    <t>Peñacerrada-Urizaharra</t>
  </si>
  <si>
    <t>01-0474</t>
  </si>
  <si>
    <t>Ribera Baja/Erribera Beitia</t>
  </si>
  <si>
    <t>01-0513</t>
  </si>
  <si>
    <t>Salvatierra/Agurain</t>
  </si>
  <si>
    <t>01-0528</t>
  </si>
  <si>
    <t>Samaniego</t>
  </si>
  <si>
    <t>01-0534</t>
  </si>
  <si>
    <t>San Millán/Donemiliaga</t>
  </si>
  <si>
    <t>01-0549</t>
  </si>
  <si>
    <t>Urkabustaiz</t>
  </si>
  <si>
    <t>01-0552</t>
  </si>
  <si>
    <t>Valdegovía/Gaubea</t>
  </si>
  <si>
    <t>01-0571</t>
  </si>
  <si>
    <t>Villabuena de Álava/Eskuernaga</t>
  </si>
  <si>
    <t>01-0590</t>
  </si>
  <si>
    <t>Vitoria-Gasteiz</t>
  </si>
  <si>
    <t>01-0604</t>
  </si>
  <si>
    <t>Yécora/Iekora</t>
  </si>
  <si>
    <t>01-0611</t>
  </si>
  <si>
    <t>Zalduondo</t>
  </si>
  <si>
    <t>01-0626</t>
  </si>
  <si>
    <t>Zambrana</t>
  </si>
  <si>
    <t>01-0186</t>
  </si>
  <si>
    <t>Zigoitia</t>
  </si>
  <si>
    <t>01-0632</t>
  </si>
  <si>
    <t>Zuia</t>
  </si>
  <si>
    <t>02-0019</t>
  </si>
  <si>
    <t>Abengibre</t>
  </si>
  <si>
    <t>02-0024</t>
  </si>
  <si>
    <t>Alatoz</t>
  </si>
  <si>
    <t>02-0030</t>
  </si>
  <si>
    <t>02-0045</t>
  </si>
  <si>
    <t>Albatana</t>
  </si>
  <si>
    <t>02-0058</t>
  </si>
  <si>
    <t>Alborea</t>
  </si>
  <si>
    <t>02-0061</t>
  </si>
  <si>
    <t>Alcadozo</t>
  </si>
  <si>
    <t>02-0077</t>
  </si>
  <si>
    <t>Alcalá del Júcar</t>
  </si>
  <si>
    <t>02-0083</t>
  </si>
  <si>
    <t>Alcaraz</t>
  </si>
  <si>
    <t>02-0096</t>
  </si>
  <si>
    <t>Almansa</t>
  </si>
  <si>
    <t>02-0100</t>
  </si>
  <si>
    <t>Alpera</t>
  </si>
  <si>
    <t>02-0117</t>
  </si>
  <si>
    <t>Ayna</t>
  </si>
  <si>
    <t>02-0122</t>
  </si>
  <si>
    <t>Balazote</t>
  </si>
  <si>
    <t>02-0143</t>
  </si>
  <si>
    <t>Ballestero, El</t>
  </si>
  <si>
    <t>02-0138</t>
  </si>
  <si>
    <t>Balsa de Ves</t>
  </si>
  <si>
    <t>02-0156</t>
  </si>
  <si>
    <t>Barrax</t>
  </si>
  <si>
    <t>02-0169</t>
  </si>
  <si>
    <t>Bienservida</t>
  </si>
  <si>
    <t>02-0175</t>
  </si>
  <si>
    <t>Bogarra</t>
  </si>
  <si>
    <t>02-0181</t>
  </si>
  <si>
    <t>Bonete</t>
  </si>
  <si>
    <t>02-0194</t>
  </si>
  <si>
    <t>Bonillo, El</t>
  </si>
  <si>
    <t>02-0208</t>
  </si>
  <si>
    <t>Carcelén</t>
  </si>
  <si>
    <t>02-0215</t>
  </si>
  <si>
    <t>Casas de Juan Núñez</t>
  </si>
  <si>
    <t>02-0220</t>
  </si>
  <si>
    <t>Casas de Lázaro</t>
  </si>
  <si>
    <t>02-0236</t>
  </si>
  <si>
    <t>Casas de Ves</t>
  </si>
  <si>
    <t>02-0241</t>
  </si>
  <si>
    <t>Casas-Ibáñez</t>
  </si>
  <si>
    <t>02-0254</t>
  </si>
  <si>
    <t>Caudete</t>
  </si>
  <si>
    <t>02-0267</t>
  </si>
  <si>
    <t>Cenizate</t>
  </si>
  <si>
    <t>02-0292</t>
  </si>
  <si>
    <t>Chinchilla de Monte-Aragón</t>
  </si>
  <si>
    <t>02-0273</t>
  </si>
  <si>
    <t>Corral-Rubio</t>
  </si>
  <si>
    <t>02-0289</t>
  </si>
  <si>
    <t>Cotillas</t>
  </si>
  <si>
    <t>02-0306</t>
  </si>
  <si>
    <t>Elche de la Sierra</t>
  </si>
  <si>
    <t>02-0313</t>
  </si>
  <si>
    <t>Férez</t>
  </si>
  <si>
    <t>02-0328</t>
  </si>
  <si>
    <t>Fuensanta</t>
  </si>
  <si>
    <t>02-0334</t>
  </si>
  <si>
    <t>Fuente-Álamo</t>
  </si>
  <si>
    <t>02-0349</t>
  </si>
  <si>
    <t>Fuentealbilla</t>
  </si>
  <si>
    <t>02-0352</t>
  </si>
  <si>
    <t>Gineta, La</t>
  </si>
  <si>
    <t>02-0365</t>
  </si>
  <si>
    <t>Golosalvo</t>
  </si>
  <si>
    <t>02-0371</t>
  </si>
  <si>
    <t>Hellín</t>
  </si>
  <si>
    <t>02-0387</t>
  </si>
  <si>
    <t>Herrera, La</t>
  </si>
  <si>
    <t>02-0390</t>
  </si>
  <si>
    <t>Higueruela</t>
  </si>
  <si>
    <t>02-0404</t>
  </si>
  <si>
    <t>Hoya-Gonzalo</t>
  </si>
  <si>
    <t>02-0411</t>
  </si>
  <si>
    <t>Jorquera</t>
  </si>
  <si>
    <t>02-0426</t>
  </si>
  <si>
    <t>Letur</t>
  </si>
  <si>
    <t>02-0432</t>
  </si>
  <si>
    <t>Lezuza</t>
  </si>
  <si>
    <t>02-0447</t>
  </si>
  <si>
    <t>Liétor</t>
  </si>
  <si>
    <t>02-0450</t>
  </si>
  <si>
    <t>Madrigueras</t>
  </si>
  <si>
    <t>02-0463</t>
  </si>
  <si>
    <t>Mahora</t>
  </si>
  <si>
    <t>02-0479</t>
  </si>
  <si>
    <t>Masegoso</t>
  </si>
  <si>
    <t>02-0485</t>
  </si>
  <si>
    <t>Minaya</t>
  </si>
  <si>
    <t>02-0498</t>
  </si>
  <si>
    <t>Molinicos</t>
  </si>
  <si>
    <t>02-0501</t>
  </si>
  <si>
    <t>Montalvos</t>
  </si>
  <si>
    <t>02-0518</t>
  </si>
  <si>
    <t>Montealegre del Castillo</t>
  </si>
  <si>
    <t>02-0523</t>
  </si>
  <si>
    <t>Motilleja</t>
  </si>
  <si>
    <t>02-0539</t>
  </si>
  <si>
    <t>Munera</t>
  </si>
  <si>
    <t>02-0544</t>
  </si>
  <si>
    <t>Navas de Jorquera</t>
  </si>
  <si>
    <t>02-0557</t>
  </si>
  <si>
    <t>Nerpio</t>
  </si>
  <si>
    <t>02-0560</t>
  </si>
  <si>
    <t>Ontur</t>
  </si>
  <si>
    <t>02-0576</t>
  </si>
  <si>
    <t>Ossa de Montiel</t>
  </si>
  <si>
    <t>02-0582</t>
  </si>
  <si>
    <t>Paterna del Madera</t>
  </si>
  <si>
    <t>02-0609</t>
  </si>
  <si>
    <t>Peñas de San Pedro</t>
  </si>
  <si>
    <t>02-0595</t>
  </si>
  <si>
    <t>Peñascosa</t>
  </si>
  <si>
    <t>02-0616</t>
  </si>
  <si>
    <t>Pétrola</t>
  </si>
  <si>
    <t>02-0621</t>
  </si>
  <si>
    <t>Povedilla</t>
  </si>
  <si>
    <t>02-9010</t>
  </si>
  <si>
    <t>Pozo Cañada</t>
  </si>
  <si>
    <t>02-0637</t>
  </si>
  <si>
    <t>Pozohondo</t>
  </si>
  <si>
    <t>02-0642</t>
  </si>
  <si>
    <t>Pozo-Lorente</t>
  </si>
  <si>
    <t>02-0655</t>
  </si>
  <si>
    <t>Pozuelo</t>
  </si>
  <si>
    <t>02-0668</t>
  </si>
  <si>
    <t>Recueja, La</t>
  </si>
  <si>
    <t>02-0674</t>
  </si>
  <si>
    <t>Riópar</t>
  </si>
  <si>
    <t>02-0680</t>
  </si>
  <si>
    <t>Robledo</t>
  </si>
  <si>
    <t>02-0693</t>
  </si>
  <si>
    <t>Roda, La</t>
  </si>
  <si>
    <t>02-0707</t>
  </si>
  <si>
    <t>Salobre</t>
  </si>
  <si>
    <t>02-0714</t>
  </si>
  <si>
    <t>San Pedro</t>
  </si>
  <si>
    <t>02-0729</t>
  </si>
  <si>
    <t>Socovos</t>
  </si>
  <si>
    <t>02-0735</t>
  </si>
  <si>
    <t>Tarazona de la Mancha</t>
  </si>
  <si>
    <t>02-0740</t>
  </si>
  <si>
    <t>Tobarra</t>
  </si>
  <si>
    <t>02-0753</t>
  </si>
  <si>
    <t>Valdeganga</t>
  </si>
  <si>
    <t>02-0766</t>
  </si>
  <si>
    <t>Vianos</t>
  </si>
  <si>
    <t>02-0772</t>
  </si>
  <si>
    <t>Villa de Ves</t>
  </si>
  <si>
    <t>02-0788</t>
  </si>
  <si>
    <t>Villalgordo del Júcar</t>
  </si>
  <si>
    <t>02-0791</t>
  </si>
  <si>
    <t>Villamalea</t>
  </si>
  <si>
    <t>02-0805</t>
  </si>
  <si>
    <t>Villapalacios</t>
  </si>
  <si>
    <t>02-0812</t>
  </si>
  <si>
    <t>Villarrobledo</t>
  </si>
  <si>
    <t>02-0827</t>
  </si>
  <si>
    <t>Villatoya</t>
  </si>
  <si>
    <t>02-0833</t>
  </si>
  <si>
    <t>Villavaliente</t>
  </si>
  <si>
    <t>02-0848</t>
  </si>
  <si>
    <t>Villaverde de Guadalimar</t>
  </si>
  <si>
    <t>02-0851</t>
  </si>
  <si>
    <t>Viveros</t>
  </si>
  <si>
    <t>02-0864</t>
  </si>
  <si>
    <t>Yeste</t>
  </si>
  <si>
    <t>03-0015</t>
  </si>
  <si>
    <t>Adsubia</t>
  </si>
  <si>
    <t>03-0020</t>
  </si>
  <si>
    <t>Agost</t>
  </si>
  <si>
    <t>03-0036</t>
  </si>
  <si>
    <t>Agres</t>
  </si>
  <si>
    <t>03-0041</t>
  </si>
  <si>
    <t>Aigües</t>
  </si>
  <si>
    <t>03-0054</t>
  </si>
  <si>
    <t>Albatera</t>
  </si>
  <si>
    <t>03-0067</t>
  </si>
  <si>
    <t>Alcalalí</t>
  </si>
  <si>
    <t>03-0073</t>
  </si>
  <si>
    <t>Alcocer de Planes</t>
  </si>
  <si>
    <t>03-0089</t>
  </si>
  <si>
    <t>Alcoleja</t>
  </si>
  <si>
    <t>03-0092</t>
  </si>
  <si>
    <t>Alcoy/Alcoi</t>
  </si>
  <si>
    <t>03-0106</t>
  </si>
  <si>
    <t>Alfafara</t>
  </si>
  <si>
    <t>03-0113</t>
  </si>
  <si>
    <t>Alfàs del Pi, l'</t>
  </si>
  <si>
    <t>03-0128</t>
  </si>
  <si>
    <t>Algorfa</t>
  </si>
  <si>
    <t>03-0134</t>
  </si>
  <si>
    <t>Algueña</t>
  </si>
  <si>
    <t>03-0149</t>
  </si>
  <si>
    <t>Alicante/Alacant</t>
  </si>
  <si>
    <t>03-0152</t>
  </si>
  <si>
    <t>Almoradí</t>
  </si>
  <si>
    <t>03-0165</t>
  </si>
  <si>
    <t>Almudaina</t>
  </si>
  <si>
    <t>03-0171</t>
  </si>
  <si>
    <t>Alqueria d'Asnar, l'</t>
  </si>
  <si>
    <t>03-0187</t>
  </si>
  <si>
    <t>Altea</t>
  </si>
  <si>
    <t>03-0190</t>
  </si>
  <si>
    <t>Aspe</t>
  </si>
  <si>
    <t>03-0204</t>
  </si>
  <si>
    <t>Balones</t>
  </si>
  <si>
    <t>03-0211</t>
  </si>
  <si>
    <t>Banyeres de Mariola</t>
  </si>
  <si>
    <t>03-0226</t>
  </si>
  <si>
    <t>Benasau</t>
  </si>
  <si>
    <t>03-0232</t>
  </si>
  <si>
    <t>Beneixama</t>
  </si>
  <si>
    <t>03-0247</t>
  </si>
  <si>
    <t>Benejúzar</t>
  </si>
  <si>
    <t>03-0250</t>
  </si>
  <si>
    <t>Benferri</t>
  </si>
  <si>
    <t>03-0263</t>
  </si>
  <si>
    <t>Beniarbeig</t>
  </si>
  <si>
    <t>03-0279</t>
  </si>
  <si>
    <t>Beniardá</t>
  </si>
  <si>
    <t>03-0285</t>
  </si>
  <si>
    <t>Beniarrés</t>
  </si>
  <si>
    <t>03-0302</t>
  </si>
  <si>
    <t>Benidoleig</t>
  </si>
  <si>
    <t>03-0319</t>
  </si>
  <si>
    <t>Benidorm</t>
  </si>
  <si>
    <t>03-0324</t>
  </si>
  <si>
    <t>Benifallim</t>
  </si>
  <si>
    <t>03-0330</t>
  </si>
  <si>
    <t>Benifato</t>
  </si>
  <si>
    <t>03-0298</t>
  </si>
  <si>
    <t>Benigembla</t>
  </si>
  <si>
    <t>03-0345</t>
  </si>
  <si>
    <t>Benijófar</t>
  </si>
  <si>
    <t>03-0358</t>
  </si>
  <si>
    <t>Benilloba</t>
  </si>
  <si>
    <t>03-0361</t>
  </si>
  <si>
    <t>Benillup</t>
  </si>
  <si>
    <t>03-0377</t>
  </si>
  <si>
    <t>Benimantell</t>
  </si>
  <si>
    <t>03-0383</t>
  </si>
  <si>
    <t>Benimarfull</t>
  </si>
  <si>
    <t>03-0396</t>
  </si>
  <si>
    <t>Benimassot</t>
  </si>
  <si>
    <t>03-0400</t>
  </si>
  <si>
    <t>Benimeli</t>
  </si>
  <si>
    <t>03-0417</t>
  </si>
  <si>
    <t>Benissa</t>
  </si>
  <si>
    <t>03-0422</t>
  </si>
  <si>
    <t>Benitachell/Poble Nou de Benitatxell, el</t>
  </si>
  <si>
    <t>03-0438</t>
  </si>
  <si>
    <t>Biar</t>
  </si>
  <si>
    <t>03-0443</t>
  </si>
  <si>
    <t>Bigastro</t>
  </si>
  <si>
    <t>03-0456</t>
  </si>
  <si>
    <t>Bolulla</t>
  </si>
  <si>
    <t>03-0469</t>
  </si>
  <si>
    <t>Busot</t>
  </si>
  <si>
    <t>03-0494</t>
  </si>
  <si>
    <t>Callosa de Segura</t>
  </si>
  <si>
    <t>03-0481</t>
  </si>
  <si>
    <t>Callosa d'en Sarrià</t>
  </si>
  <si>
    <t>03-0475</t>
  </si>
  <si>
    <t>Calp</t>
  </si>
  <si>
    <t>03-0507</t>
  </si>
  <si>
    <t>Campello, el</t>
  </si>
  <si>
    <t>03-0514</t>
  </si>
  <si>
    <t>Campo de Mirra/Camp de Mirra, el</t>
  </si>
  <si>
    <t>03-0529</t>
  </si>
  <si>
    <t>Cañada</t>
  </si>
  <si>
    <t>03-0535</t>
  </si>
  <si>
    <t>Castalla</t>
  </si>
  <si>
    <t>03-0540</t>
  </si>
  <si>
    <t>Castell de Castells</t>
  </si>
  <si>
    <t>03-0759</t>
  </si>
  <si>
    <t>Castell de Guadalest, el</t>
  </si>
  <si>
    <t>03-0553</t>
  </si>
  <si>
    <t>Catral</t>
  </si>
  <si>
    <t>03-0566</t>
  </si>
  <si>
    <t>Cocentaina</t>
  </si>
  <si>
    <t>03-0572</t>
  </si>
  <si>
    <t>Confrides</t>
  </si>
  <si>
    <t>03-0588</t>
  </si>
  <si>
    <t>Cox</t>
  </si>
  <si>
    <t>03-0591</t>
  </si>
  <si>
    <t>Crevillent</t>
  </si>
  <si>
    <t>03-0612</t>
  </si>
  <si>
    <t>Daya Nueva</t>
  </si>
  <si>
    <t>03-0627</t>
  </si>
  <si>
    <t>Daya Vieja</t>
  </si>
  <si>
    <t>03-0633</t>
  </si>
  <si>
    <t>Dénia</t>
  </si>
  <si>
    <t>03-0648</t>
  </si>
  <si>
    <t>Dolores</t>
  </si>
  <si>
    <t>03-0651</t>
  </si>
  <si>
    <t>Elche/Elx</t>
  </si>
  <si>
    <t>03-0664</t>
  </si>
  <si>
    <t>Elda</t>
  </si>
  <si>
    <t>03-0670</t>
  </si>
  <si>
    <t>Facheca</t>
  </si>
  <si>
    <t>03-0686</t>
  </si>
  <si>
    <t>Famorca</t>
  </si>
  <si>
    <t>03-0699</t>
  </si>
  <si>
    <t>Finestrat</t>
  </si>
  <si>
    <t>03-0778</t>
  </si>
  <si>
    <t>Fondó de les Neus, el/Hondón de las Nieves</t>
  </si>
  <si>
    <t>03-0703</t>
  </si>
  <si>
    <t>Formentera del Segura</t>
  </si>
  <si>
    <t>03-0725</t>
  </si>
  <si>
    <t>Gaianes</t>
  </si>
  <si>
    <t>03-0710</t>
  </si>
  <si>
    <t>Gata de Gorgos</t>
  </si>
  <si>
    <t>03-0731</t>
  </si>
  <si>
    <t>Gorga</t>
  </si>
  <si>
    <t>03-0746</t>
  </si>
  <si>
    <t>Granja de Rocamora</t>
  </si>
  <si>
    <t>03-0762</t>
  </si>
  <si>
    <t>Guardamar del Segura</t>
  </si>
  <si>
    <t>03-0784</t>
  </si>
  <si>
    <t>Hondón de los Frailes</t>
  </si>
  <si>
    <t>03-0797</t>
  </si>
  <si>
    <t>Ibi</t>
  </si>
  <si>
    <t>03-0801</t>
  </si>
  <si>
    <t>Jacarilla</t>
  </si>
  <si>
    <t>03-0823</t>
  </si>
  <si>
    <t>Jávea/Xàbia</t>
  </si>
  <si>
    <t>03-0839</t>
  </si>
  <si>
    <t>Jijona/Xixona</t>
  </si>
  <si>
    <t>03-0857</t>
  </si>
  <si>
    <t>Llíber</t>
  </si>
  <si>
    <t>03-0844</t>
  </si>
  <si>
    <t>Lorcha/Orxa, l'</t>
  </si>
  <si>
    <t>03-0860</t>
  </si>
  <si>
    <t>Millena</t>
  </si>
  <si>
    <t>03-0882</t>
  </si>
  <si>
    <t>Monforte del Cid</t>
  </si>
  <si>
    <t>03-0895</t>
  </si>
  <si>
    <t>Monóvar/Monòver</t>
  </si>
  <si>
    <t>03-9037</t>
  </si>
  <si>
    <t>Montesinos, Los</t>
  </si>
  <si>
    <t>03-0916</t>
  </si>
  <si>
    <t>Murla</t>
  </si>
  <si>
    <t>03-0921</t>
  </si>
  <si>
    <t>Muro de Alcoy</t>
  </si>
  <si>
    <t>03-0909</t>
  </si>
  <si>
    <t>Mutxamel</t>
  </si>
  <si>
    <t>03-0937</t>
  </si>
  <si>
    <t>Novelda</t>
  </si>
  <si>
    <t>03-0942</t>
  </si>
  <si>
    <t>Nucia, la</t>
  </si>
  <si>
    <t>03-0955</t>
  </si>
  <si>
    <t>Ondara</t>
  </si>
  <si>
    <t>03-0968</t>
  </si>
  <si>
    <t>Onil</t>
  </si>
  <si>
    <t>03-0974</t>
  </si>
  <si>
    <t>Orba</t>
  </si>
  <si>
    <t>03-0993</t>
  </si>
  <si>
    <t>Orihuela</t>
  </si>
  <si>
    <t>03-0980</t>
  </si>
  <si>
    <t>Orxeta</t>
  </si>
  <si>
    <t>03-1007</t>
  </si>
  <si>
    <t>Parcent</t>
  </si>
  <si>
    <t>03-1014</t>
  </si>
  <si>
    <t>Pedreguer</t>
  </si>
  <si>
    <t>03-1029</t>
  </si>
  <si>
    <t>Pego</t>
  </si>
  <si>
    <t>03-1035</t>
  </si>
  <si>
    <t>Penàguila</t>
  </si>
  <si>
    <t>03-1040</t>
  </si>
  <si>
    <t>Petrer</t>
  </si>
  <si>
    <t>03-9021</t>
  </si>
  <si>
    <t>Pilar de la Horadada</t>
  </si>
  <si>
    <t>03-1053</t>
  </si>
  <si>
    <t>Pinós, el/Pinoso</t>
  </si>
  <si>
    <t>03-1066</t>
  </si>
  <si>
    <t>Planes</t>
  </si>
  <si>
    <t>03-9016</t>
  </si>
  <si>
    <t>Poblets, els</t>
  </si>
  <si>
    <t>03-1072</t>
  </si>
  <si>
    <t>Polop</t>
  </si>
  <si>
    <t>03-0605</t>
  </si>
  <si>
    <t>Quatretondeta</t>
  </si>
  <si>
    <t>03-1091</t>
  </si>
  <si>
    <t>Rafal</t>
  </si>
  <si>
    <t>03-1105</t>
  </si>
  <si>
    <t>Ràfol d'Almúnia, el</t>
  </si>
  <si>
    <t>03-1112</t>
  </si>
  <si>
    <t>Redován</t>
  </si>
  <si>
    <t>03-1127</t>
  </si>
  <si>
    <t>Relleu</t>
  </si>
  <si>
    <t>03-1133</t>
  </si>
  <si>
    <t>Rojales</t>
  </si>
  <si>
    <t>03-1148</t>
  </si>
  <si>
    <t>Romana, la</t>
  </si>
  <si>
    <t>03-1151</t>
  </si>
  <si>
    <t>Sagra</t>
  </si>
  <si>
    <t>03-1164</t>
  </si>
  <si>
    <t>Salinas</t>
  </si>
  <si>
    <t>03-1186</t>
  </si>
  <si>
    <t>San Fulgencio</t>
  </si>
  <si>
    <t>03-9042</t>
  </si>
  <si>
    <t>San Isidro</t>
  </si>
  <si>
    <t>03-1203</t>
  </si>
  <si>
    <t>San Miguel de Salinas</t>
  </si>
  <si>
    <t>03-1225</t>
  </si>
  <si>
    <t>San Vicente del Raspeig/Sant Vicent del Raspeig</t>
  </si>
  <si>
    <t>03-1170</t>
  </si>
  <si>
    <t>Sanet y Negrals</t>
  </si>
  <si>
    <t>03-1199</t>
  </si>
  <si>
    <t>Sant Joan d'Alacant</t>
  </si>
  <si>
    <t>03-1210</t>
  </si>
  <si>
    <t>Santa Pola</t>
  </si>
  <si>
    <t>03-1231</t>
  </si>
  <si>
    <t>Sax</t>
  </si>
  <si>
    <t>03-1246</t>
  </si>
  <si>
    <t>Sella</t>
  </si>
  <si>
    <t>03-1259</t>
  </si>
  <si>
    <t>Senija</t>
  </si>
  <si>
    <t>03-1278</t>
  </si>
  <si>
    <t>Tàrbena</t>
  </si>
  <si>
    <t>03-1284</t>
  </si>
  <si>
    <t>Teulada</t>
  </si>
  <si>
    <t>03-1297</t>
  </si>
  <si>
    <t>Tibi</t>
  </si>
  <si>
    <t>03-1301</t>
  </si>
  <si>
    <t>Tollos</t>
  </si>
  <si>
    <t>03-1318</t>
  </si>
  <si>
    <t>Tormos</t>
  </si>
  <si>
    <t>03-1323</t>
  </si>
  <si>
    <t>Torremanzanas/Torre de les Maçanes, la</t>
  </si>
  <si>
    <t>03-1339</t>
  </si>
  <si>
    <t>Torrevieja</t>
  </si>
  <si>
    <t>03-1344</t>
  </si>
  <si>
    <t>Vall d'Alcalà, la</t>
  </si>
  <si>
    <t>03-1360</t>
  </si>
  <si>
    <t>Vall de Gallinera</t>
  </si>
  <si>
    <t>03-1376</t>
  </si>
  <si>
    <t>Vall de Laguar, la</t>
  </si>
  <si>
    <t>03-1357</t>
  </si>
  <si>
    <t>Vall d'Ebo, la</t>
  </si>
  <si>
    <t>03-1382</t>
  </si>
  <si>
    <t>Verger, el</t>
  </si>
  <si>
    <t>03-1395</t>
  </si>
  <si>
    <t>Villajoyosa/Vila Joiosa, la</t>
  </si>
  <si>
    <t>03-1409</t>
  </si>
  <si>
    <t>Villena</t>
  </si>
  <si>
    <t>03-0818</t>
  </si>
  <si>
    <t>Xaló</t>
  </si>
  <si>
    <t>04-0010</t>
  </si>
  <si>
    <t>Abla</t>
  </si>
  <si>
    <t>04-0025</t>
  </si>
  <si>
    <t>Abrucena</t>
  </si>
  <si>
    <t>04-0031</t>
  </si>
  <si>
    <t>Adra</t>
  </si>
  <si>
    <t>04-0046</t>
  </si>
  <si>
    <t>Albánchez</t>
  </si>
  <si>
    <t>04-0059</t>
  </si>
  <si>
    <t>Alboloduy</t>
  </si>
  <si>
    <t>04-0062</t>
  </si>
  <si>
    <t>Albox</t>
  </si>
  <si>
    <t>04-0078</t>
  </si>
  <si>
    <t>Alcolea</t>
  </si>
  <si>
    <t>04-0084</t>
  </si>
  <si>
    <t>Alcóntar</t>
  </si>
  <si>
    <t>04-0097</t>
  </si>
  <si>
    <t>Alcudia de Monteagud</t>
  </si>
  <si>
    <t>04-0101</t>
  </si>
  <si>
    <t>Alhabia</t>
  </si>
  <si>
    <t>04-0118</t>
  </si>
  <si>
    <t>Alhama de Almería</t>
  </si>
  <si>
    <t>04-0123</t>
  </si>
  <si>
    <t>Alicún</t>
  </si>
  <si>
    <t>04-0139</t>
  </si>
  <si>
    <t>04-0144</t>
  </si>
  <si>
    <t>Almócita</t>
  </si>
  <si>
    <t>04-0157</t>
  </si>
  <si>
    <t>Alsodux</t>
  </si>
  <si>
    <t>04-0160</t>
  </si>
  <si>
    <t>Antas</t>
  </si>
  <si>
    <t>04-0176</t>
  </si>
  <si>
    <t>Arboleas</t>
  </si>
  <si>
    <t>04-0182</t>
  </si>
  <si>
    <t>Armuña de Almanzora</t>
  </si>
  <si>
    <t>04-0195</t>
  </si>
  <si>
    <t>Bacares</t>
  </si>
  <si>
    <t>04-0209</t>
  </si>
  <si>
    <t>Bayárcal</t>
  </si>
  <si>
    <t>04-0216</t>
  </si>
  <si>
    <t>Bayarque</t>
  </si>
  <si>
    <t>04-0221</t>
  </si>
  <si>
    <t>Bédar</t>
  </si>
  <si>
    <t>04-0237</t>
  </si>
  <si>
    <t>Beires</t>
  </si>
  <si>
    <t>04-0242</t>
  </si>
  <si>
    <t>Benahadux</t>
  </si>
  <si>
    <t>04-0268</t>
  </si>
  <si>
    <t>Benitagla</t>
  </si>
  <si>
    <t>04-0274</t>
  </si>
  <si>
    <t>Benizalón</t>
  </si>
  <si>
    <t>04-0280</t>
  </si>
  <si>
    <t>Bentarique</t>
  </si>
  <si>
    <t>04-0293</t>
  </si>
  <si>
    <t>Berja</t>
  </si>
  <si>
    <t>04-0307</t>
  </si>
  <si>
    <t>Canjáyar</t>
  </si>
  <si>
    <t>04-0314</t>
  </si>
  <si>
    <t>Cantoria</t>
  </si>
  <si>
    <t>04-0329</t>
  </si>
  <si>
    <t>Carboneras</t>
  </si>
  <si>
    <t>04-0335</t>
  </si>
  <si>
    <t>Castro de Filabres</t>
  </si>
  <si>
    <t>04-0366</t>
  </si>
  <si>
    <t>Chercos</t>
  </si>
  <si>
    <t>04-0372</t>
  </si>
  <si>
    <t>Chirivel</t>
  </si>
  <si>
    <t>04-0340</t>
  </si>
  <si>
    <t>Cóbdar</t>
  </si>
  <si>
    <t>04-0353</t>
  </si>
  <si>
    <t>Cuevas del Almanzora</t>
  </si>
  <si>
    <t>04-0388</t>
  </si>
  <si>
    <t>Dalías</t>
  </si>
  <si>
    <t>04-9026</t>
  </si>
  <si>
    <t>Ejido, El</t>
  </si>
  <si>
    <t>04-0412</t>
  </si>
  <si>
    <t>Enix</t>
  </si>
  <si>
    <t>04-0433</t>
  </si>
  <si>
    <t>Felix</t>
  </si>
  <si>
    <t>04-0448</t>
  </si>
  <si>
    <t>Fines</t>
  </si>
  <si>
    <t>04-0451</t>
  </si>
  <si>
    <t>Fiñana</t>
  </si>
  <si>
    <t>04-0464</t>
  </si>
  <si>
    <t>Fondón</t>
  </si>
  <si>
    <t>04-0470</t>
  </si>
  <si>
    <t>Gádor</t>
  </si>
  <si>
    <t>04-0486</t>
  </si>
  <si>
    <t>Gallardos, Los</t>
  </si>
  <si>
    <t>04-0499</t>
  </si>
  <si>
    <t>Garrucha</t>
  </si>
  <si>
    <t>04-0502</t>
  </si>
  <si>
    <t>Gérgal</t>
  </si>
  <si>
    <t>04-0519</t>
  </si>
  <si>
    <t>Huécija</t>
  </si>
  <si>
    <t>04-0524</t>
  </si>
  <si>
    <t>Huércal de Almería</t>
  </si>
  <si>
    <t>04-0530</t>
  </si>
  <si>
    <t>Huércal-Overa</t>
  </si>
  <si>
    <t>04-0545</t>
  </si>
  <si>
    <t>Illar</t>
  </si>
  <si>
    <t>04-0558</t>
  </si>
  <si>
    <t>Instinción</t>
  </si>
  <si>
    <t>04-0561</t>
  </si>
  <si>
    <t>Laroya</t>
  </si>
  <si>
    <t>04-0577</t>
  </si>
  <si>
    <t>Láujar de Andarax</t>
  </si>
  <si>
    <t>04-0583</t>
  </si>
  <si>
    <t>Líjar</t>
  </si>
  <si>
    <t>04-0596</t>
  </si>
  <si>
    <t>Lubrín</t>
  </si>
  <si>
    <t>04-0600</t>
  </si>
  <si>
    <t>Lucainena de las Torres</t>
  </si>
  <si>
    <t>04-0617</t>
  </si>
  <si>
    <t>Lúcar</t>
  </si>
  <si>
    <t>04-0622</t>
  </si>
  <si>
    <t>Macael</t>
  </si>
  <si>
    <t>04-0638</t>
  </si>
  <si>
    <t>María</t>
  </si>
  <si>
    <t>04-0643</t>
  </si>
  <si>
    <t>Mojácar</t>
  </si>
  <si>
    <t>04-9032</t>
  </si>
  <si>
    <t>Mojonera, La</t>
  </si>
  <si>
    <t>04-0656</t>
  </si>
  <si>
    <t>Nacimiento</t>
  </si>
  <si>
    <t>04-0669</t>
  </si>
  <si>
    <t>Níjar</t>
  </si>
  <si>
    <t>04-0675</t>
  </si>
  <si>
    <t>Ohanes</t>
  </si>
  <si>
    <t>04-0681</t>
  </si>
  <si>
    <t>Olula de Castro</t>
  </si>
  <si>
    <t>04-0694</t>
  </si>
  <si>
    <t>Olula del Río</t>
  </si>
  <si>
    <t>04-0708</t>
  </si>
  <si>
    <t>Oria</t>
  </si>
  <si>
    <t>04-0715</t>
  </si>
  <si>
    <t>Padules</t>
  </si>
  <si>
    <t>04-0720</t>
  </si>
  <si>
    <t>Partaloa</t>
  </si>
  <si>
    <t>04-0736</t>
  </si>
  <si>
    <t>Paterna del Río</t>
  </si>
  <si>
    <t>04-0741</t>
  </si>
  <si>
    <t>Pechina</t>
  </si>
  <si>
    <t>04-0754</t>
  </si>
  <si>
    <t>Pulpí</t>
  </si>
  <si>
    <t>04-0767</t>
  </si>
  <si>
    <t>Purchena</t>
  </si>
  <si>
    <t>04-0773</t>
  </si>
  <si>
    <t>Rágol</t>
  </si>
  <si>
    <t>04-0789</t>
  </si>
  <si>
    <t>Rioja</t>
  </si>
  <si>
    <t>04-0792</t>
  </si>
  <si>
    <t>Roquetas de Mar</t>
  </si>
  <si>
    <t>04-0806</t>
  </si>
  <si>
    <t>Santa Cruz de Marchena</t>
  </si>
  <si>
    <t>04-0813</t>
  </si>
  <si>
    <t>Santa Fe de Mondújar</t>
  </si>
  <si>
    <t>04-0828</t>
  </si>
  <si>
    <t>Senés</t>
  </si>
  <si>
    <t>04-0834</t>
  </si>
  <si>
    <t>Serón</t>
  </si>
  <si>
    <t>04-0849</t>
  </si>
  <si>
    <t>Sierro</t>
  </si>
  <si>
    <t>04-0852</t>
  </si>
  <si>
    <t>Somontín</t>
  </si>
  <si>
    <t>04-0865</t>
  </si>
  <si>
    <t>Sorbas</t>
  </si>
  <si>
    <t>04-0871</t>
  </si>
  <si>
    <t>Suflí</t>
  </si>
  <si>
    <t>04-0887</t>
  </si>
  <si>
    <t>Tabernas</t>
  </si>
  <si>
    <t>04-0890</t>
  </si>
  <si>
    <t>Taberno</t>
  </si>
  <si>
    <t>04-0904</t>
  </si>
  <si>
    <t>Tahal</t>
  </si>
  <si>
    <t>04-0911</t>
  </si>
  <si>
    <t>Terque</t>
  </si>
  <si>
    <t>04-0926</t>
  </si>
  <si>
    <t>Tíjola</t>
  </si>
  <si>
    <t>04-9011</t>
  </si>
  <si>
    <t>Tres Villas, Las</t>
  </si>
  <si>
    <t>04-0932</t>
  </si>
  <si>
    <t>Turre</t>
  </si>
  <si>
    <t>04-0947</t>
  </si>
  <si>
    <t>Turrillas</t>
  </si>
  <si>
    <t>04-0950</t>
  </si>
  <si>
    <t>Uleila del Campo</t>
  </si>
  <si>
    <t>04-0963</t>
  </si>
  <si>
    <t>Urrácal</t>
  </si>
  <si>
    <t>04-0979</t>
  </si>
  <si>
    <t>Velefique</t>
  </si>
  <si>
    <t>04-0985</t>
  </si>
  <si>
    <t>Vélez-Blanco</t>
  </si>
  <si>
    <t>04-0998</t>
  </si>
  <si>
    <t>Vélez-Rubio</t>
  </si>
  <si>
    <t>04-1002</t>
  </si>
  <si>
    <t>Vera</t>
  </si>
  <si>
    <t>04-1019</t>
  </si>
  <si>
    <t>Viator</t>
  </si>
  <si>
    <t>04-1024</t>
  </si>
  <si>
    <t>Vícar</t>
  </si>
  <si>
    <t>04-1030</t>
  </si>
  <si>
    <t>Zurgena</t>
  </si>
  <si>
    <t>05-0013</t>
  </si>
  <si>
    <t>Adanero</t>
  </si>
  <si>
    <t>05-0028</t>
  </si>
  <si>
    <t>Adrada, La</t>
  </si>
  <si>
    <t>05-0052</t>
  </si>
  <si>
    <t>Albornos</t>
  </si>
  <si>
    <t>05-0071</t>
  </si>
  <si>
    <t>Aldeanueva de Santa Cruz</t>
  </si>
  <si>
    <t>05-0087</t>
  </si>
  <si>
    <t>Aldeaseca</t>
  </si>
  <si>
    <t>05-0104</t>
  </si>
  <si>
    <t>Aldehuela, La</t>
  </si>
  <si>
    <t>05-0126</t>
  </si>
  <si>
    <t>Amavida</t>
  </si>
  <si>
    <t>05-0132</t>
  </si>
  <si>
    <t>Arenal, El</t>
  </si>
  <si>
    <t>05-0147</t>
  </si>
  <si>
    <t>Arenas de San Pedro</t>
  </si>
  <si>
    <t>05-0150</t>
  </si>
  <si>
    <t>Arevalillo</t>
  </si>
  <si>
    <t>05-0163</t>
  </si>
  <si>
    <t>Arévalo</t>
  </si>
  <si>
    <t>05-0179</t>
  </si>
  <si>
    <t>Aveinte</t>
  </si>
  <si>
    <t>05-0185</t>
  </si>
  <si>
    <t>Avellaneda</t>
  </si>
  <si>
    <t>05-0198</t>
  </si>
  <si>
    <t>05-0219</t>
  </si>
  <si>
    <t>Barco de Ávila, El</t>
  </si>
  <si>
    <t>05-0224</t>
  </si>
  <si>
    <t>Barraco, El</t>
  </si>
  <si>
    <t>05-0230</t>
  </si>
  <si>
    <t>Barromán</t>
  </si>
  <si>
    <t>05-0245</t>
  </si>
  <si>
    <t>Becedas</t>
  </si>
  <si>
    <t>05-0258</t>
  </si>
  <si>
    <t>Becedillas</t>
  </si>
  <si>
    <t>05-0261</t>
  </si>
  <si>
    <t>Bercial de Zapardiel</t>
  </si>
  <si>
    <t>05-0277</t>
  </si>
  <si>
    <t>Berlanas, Las</t>
  </si>
  <si>
    <t>05-0296</t>
  </si>
  <si>
    <t>Bernuy-Zapardiel</t>
  </si>
  <si>
    <t>05-0300</t>
  </si>
  <si>
    <t>Berrocalejo de Aragona</t>
  </si>
  <si>
    <t>05-0338</t>
  </si>
  <si>
    <t>Blascomillán</t>
  </si>
  <si>
    <t>05-0343</t>
  </si>
  <si>
    <t>Blasconuño de Matacabras</t>
  </si>
  <si>
    <t>05-0356</t>
  </si>
  <si>
    <t>Blascosancho</t>
  </si>
  <si>
    <t>05-0369</t>
  </si>
  <si>
    <t>Bohodón, El</t>
  </si>
  <si>
    <t>05-0375</t>
  </si>
  <si>
    <t>Bohoyo</t>
  </si>
  <si>
    <t>05-0381</t>
  </si>
  <si>
    <t>Bonilla de la Sierra</t>
  </si>
  <si>
    <t>05-0394</t>
  </si>
  <si>
    <t>Brabos</t>
  </si>
  <si>
    <t>05-0408</t>
  </si>
  <si>
    <t>Bularros</t>
  </si>
  <si>
    <t>05-0415</t>
  </si>
  <si>
    <t>Burgohondo</t>
  </si>
  <si>
    <t>05-0420</t>
  </si>
  <si>
    <t>Cabezas de Alambre</t>
  </si>
  <si>
    <t>05-0436</t>
  </si>
  <si>
    <t>Cabezas del Pozo</t>
  </si>
  <si>
    <t>05-0441</t>
  </si>
  <si>
    <t>Cabezas del Villar</t>
  </si>
  <si>
    <t>05-0454</t>
  </si>
  <si>
    <t>Cabizuela</t>
  </si>
  <si>
    <t>05-0467</t>
  </si>
  <si>
    <t>Canales</t>
  </si>
  <si>
    <t>05-0473</t>
  </si>
  <si>
    <t>Candeleda</t>
  </si>
  <si>
    <t>05-0489</t>
  </si>
  <si>
    <t>Cantiveros</t>
  </si>
  <si>
    <t>05-0492</t>
  </si>
  <si>
    <t>Cardeñosa</t>
  </si>
  <si>
    <t>05-0512</t>
  </si>
  <si>
    <t>Carrera, La</t>
  </si>
  <si>
    <t>05-0527</t>
  </si>
  <si>
    <t>Casas del Puerto</t>
  </si>
  <si>
    <t>05-0533</t>
  </si>
  <si>
    <t>Casasola</t>
  </si>
  <si>
    <t>05-0548</t>
  </si>
  <si>
    <t>Casavieja</t>
  </si>
  <si>
    <t>05-0551</t>
  </si>
  <si>
    <t>Casillas</t>
  </si>
  <si>
    <t>05-0564</t>
  </si>
  <si>
    <t>Castellanos de Zapardiel</t>
  </si>
  <si>
    <t>05-0570</t>
  </si>
  <si>
    <t>Cebreros</t>
  </si>
  <si>
    <t>05-0586</t>
  </si>
  <si>
    <t>Cepeda la Mora</t>
  </si>
  <si>
    <t>05-0678</t>
  </si>
  <si>
    <t>Chamartín</t>
  </si>
  <si>
    <t>05-0599</t>
  </si>
  <si>
    <t>Cillán</t>
  </si>
  <si>
    <t>05-0603</t>
  </si>
  <si>
    <t>Cisla</t>
  </si>
  <si>
    <t>05-0610</t>
  </si>
  <si>
    <t>Colilla, La</t>
  </si>
  <si>
    <t>05-0625</t>
  </si>
  <si>
    <t>Collado de Contreras</t>
  </si>
  <si>
    <t>05-0631</t>
  </si>
  <si>
    <t>Collado del Mirón</t>
  </si>
  <si>
    <t>05-0646</t>
  </si>
  <si>
    <t>Constanzana</t>
  </si>
  <si>
    <t>05-0659</t>
  </si>
  <si>
    <t>Crespos</t>
  </si>
  <si>
    <t>05-0662</t>
  </si>
  <si>
    <t>Cuevas del Valle</t>
  </si>
  <si>
    <t>05-9035</t>
  </si>
  <si>
    <t>Diego del Carpio</t>
  </si>
  <si>
    <t>05-0697</t>
  </si>
  <si>
    <t>Donjimeno</t>
  </si>
  <si>
    <t>05-0701</t>
  </si>
  <si>
    <t>Donvidas</t>
  </si>
  <si>
    <t>05-0723</t>
  </si>
  <si>
    <t>Espinosa de los Caballeros</t>
  </si>
  <si>
    <t>05-0739</t>
  </si>
  <si>
    <t>Flores de Ávila</t>
  </si>
  <si>
    <t>05-0744</t>
  </si>
  <si>
    <t>Fontiveros</t>
  </si>
  <si>
    <t>05-0757</t>
  </si>
  <si>
    <t>Fresnedilla</t>
  </si>
  <si>
    <t>05-0760</t>
  </si>
  <si>
    <t>Fresno, El</t>
  </si>
  <si>
    <t>05-0776</t>
  </si>
  <si>
    <t>Fuente el Saúz</t>
  </si>
  <si>
    <t>05-0782</t>
  </si>
  <si>
    <t>Fuentes de Año</t>
  </si>
  <si>
    <t>05-0795</t>
  </si>
  <si>
    <t>Gallegos de Altamiros</t>
  </si>
  <si>
    <t>05-0809</t>
  </si>
  <si>
    <t>Gallegos de Sobrinos</t>
  </si>
  <si>
    <t>05-0816</t>
  </si>
  <si>
    <t>Garganta del Villar</t>
  </si>
  <si>
    <t>05-0821</t>
  </si>
  <si>
    <t>Gavilanes</t>
  </si>
  <si>
    <t>05-0837</t>
  </si>
  <si>
    <t>Gemuño</t>
  </si>
  <si>
    <t>05-0855</t>
  </si>
  <si>
    <t>Gil García</t>
  </si>
  <si>
    <t>05-0842</t>
  </si>
  <si>
    <t>Gilbuena</t>
  </si>
  <si>
    <t>05-0868</t>
  </si>
  <si>
    <t>Gimialcón</t>
  </si>
  <si>
    <t>05-0874</t>
  </si>
  <si>
    <t>Gotarrendura</t>
  </si>
  <si>
    <t>05-0880</t>
  </si>
  <si>
    <t>Grandes y San Martín</t>
  </si>
  <si>
    <t>05-0893</t>
  </si>
  <si>
    <t>Guisando</t>
  </si>
  <si>
    <t>05-0907</t>
  </si>
  <si>
    <t>Gutierre-Muñoz</t>
  </si>
  <si>
    <t>05-0929</t>
  </si>
  <si>
    <t>Hernansancho</t>
  </si>
  <si>
    <t>05-0935</t>
  </si>
  <si>
    <t>Herradón de Pinares</t>
  </si>
  <si>
    <t>05-0940</t>
  </si>
  <si>
    <t>Herreros de Suso</t>
  </si>
  <si>
    <t>05-0953</t>
  </si>
  <si>
    <t>Higuera de las Dueñas</t>
  </si>
  <si>
    <t>05-0966</t>
  </si>
  <si>
    <t>Hija de Dios, La</t>
  </si>
  <si>
    <t>05-0972</t>
  </si>
  <si>
    <t>Horcajada, La</t>
  </si>
  <si>
    <t>05-0991</t>
  </si>
  <si>
    <t>Horcajo de las Torres</t>
  </si>
  <si>
    <t>05-1005</t>
  </si>
  <si>
    <t>Hornillo, El</t>
  </si>
  <si>
    <t>05-1027</t>
  </si>
  <si>
    <t>Hoyo de Pinares, El</t>
  </si>
  <si>
    <t>05-1012</t>
  </si>
  <si>
    <t>Hoyocasero</t>
  </si>
  <si>
    <t>05-1033</t>
  </si>
  <si>
    <t>Hoyorredondo</t>
  </si>
  <si>
    <t>05-1064</t>
  </si>
  <si>
    <t>Hoyos de Miguel Muñoz</t>
  </si>
  <si>
    <t>05-1048</t>
  </si>
  <si>
    <t>Hoyos del Collado</t>
  </si>
  <si>
    <t>05-1051</t>
  </si>
  <si>
    <t>Hoyos del Espino</t>
  </si>
  <si>
    <t>05-1070</t>
  </si>
  <si>
    <t>Hurtumpascual</t>
  </si>
  <si>
    <t>05-1086</t>
  </si>
  <si>
    <t>Junciana</t>
  </si>
  <si>
    <t>05-1099</t>
  </si>
  <si>
    <t>Langa</t>
  </si>
  <si>
    <t>05-1103</t>
  </si>
  <si>
    <t>Lanzahíta</t>
  </si>
  <si>
    <t>05-1131</t>
  </si>
  <si>
    <t>Llanos de Tormes, Los</t>
  </si>
  <si>
    <t>05-1125</t>
  </si>
  <si>
    <t>Losar del Barco, El</t>
  </si>
  <si>
    <t>05-1146</t>
  </si>
  <si>
    <t>Madrigal de las Altas Torres</t>
  </si>
  <si>
    <t>05-1159</t>
  </si>
  <si>
    <t>Maello</t>
  </si>
  <si>
    <t>05-1162</t>
  </si>
  <si>
    <t>Malpartida de Corneja</t>
  </si>
  <si>
    <t>05-1178</t>
  </si>
  <si>
    <t>Mamblas</t>
  </si>
  <si>
    <t>05-1184</t>
  </si>
  <si>
    <t>Mancera de Arriba</t>
  </si>
  <si>
    <t>05-1197</t>
  </si>
  <si>
    <t>Manjabálago y Ortigosa de Rioalmar</t>
  </si>
  <si>
    <t>05-1201</t>
  </si>
  <si>
    <t>Marlín</t>
  </si>
  <si>
    <t>05-1218</t>
  </si>
  <si>
    <t>Martiherrero</t>
  </si>
  <si>
    <t>05-1223</t>
  </si>
  <si>
    <t>Martínez</t>
  </si>
  <si>
    <t>05-1239</t>
  </si>
  <si>
    <t>Mediana de Voltoya</t>
  </si>
  <si>
    <t>05-1244</t>
  </si>
  <si>
    <t>Medinilla</t>
  </si>
  <si>
    <t>05-1257</t>
  </si>
  <si>
    <t>Mengamuñoz</t>
  </si>
  <si>
    <t>05-1260</t>
  </si>
  <si>
    <t>Mesegar de Corneja</t>
  </si>
  <si>
    <t>05-1276</t>
  </si>
  <si>
    <t>Mijares</t>
  </si>
  <si>
    <t>05-1282</t>
  </si>
  <si>
    <t>Mingorría</t>
  </si>
  <si>
    <t>05-1295</t>
  </si>
  <si>
    <t>Mirón, El</t>
  </si>
  <si>
    <t>05-1309</t>
  </si>
  <si>
    <t>Mironcillo</t>
  </si>
  <si>
    <t>05-1316</t>
  </si>
  <si>
    <t>Mirueña de los Infanzones</t>
  </si>
  <si>
    <t>05-1321</t>
  </si>
  <si>
    <t>Mombeltrán</t>
  </si>
  <si>
    <t>05-1337</t>
  </si>
  <si>
    <t>Monsalupe</t>
  </si>
  <si>
    <t>05-1342</t>
  </si>
  <si>
    <t>Moraleja de Matacabras</t>
  </si>
  <si>
    <t>05-1355</t>
  </si>
  <si>
    <t>Muñana</t>
  </si>
  <si>
    <t>05-1368</t>
  </si>
  <si>
    <t>Muñico</t>
  </si>
  <si>
    <t>05-1380</t>
  </si>
  <si>
    <t>Muñogalindo</t>
  </si>
  <si>
    <t>05-1393</t>
  </si>
  <si>
    <t>Muñogrande</t>
  </si>
  <si>
    <t>05-1407</t>
  </si>
  <si>
    <t>Muñomer del Peco</t>
  </si>
  <si>
    <t>05-1414</t>
  </si>
  <si>
    <t>Muñopepe</t>
  </si>
  <si>
    <t>05-1429</t>
  </si>
  <si>
    <t>Muñosancho</t>
  </si>
  <si>
    <t>05-1435</t>
  </si>
  <si>
    <t>Muñotello</t>
  </si>
  <si>
    <t>05-1440</t>
  </si>
  <si>
    <t>Narrillos del Álamo</t>
  </si>
  <si>
    <t>05-1453</t>
  </si>
  <si>
    <t>Narrillos del Rebollar</t>
  </si>
  <si>
    <t>05-1491</t>
  </si>
  <si>
    <t>Narros de Saldueña</t>
  </si>
  <si>
    <t>05-1472</t>
  </si>
  <si>
    <t>Narros del Castillo</t>
  </si>
  <si>
    <t>05-1488</t>
  </si>
  <si>
    <t>Narros del Puerto</t>
  </si>
  <si>
    <t>05-1526</t>
  </si>
  <si>
    <t>Nava de Arévalo</t>
  </si>
  <si>
    <t>05-1532</t>
  </si>
  <si>
    <t>Nava del Barco</t>
  </si>
  <si>
    <t>05-1511</t>
  </si>
  <si>
    <t>Navacepedilla de Corneja</t>
  </si>
  <si>
    <t>05-1547</t>
  </si>
  <si>
    <t>Navadijos</t>
  </si>
  <si>
    <t>05-1550</t>
  </si>
  <si>
    <t>Navaescurial</t>
  </si>
  <si>
    <t>05-1563</t>
  </si>
  <si>
    <t>Navahondilla</t>
  </si>
  <si>
    <t>05-1579</t>
  </si>
  <si>
    <t>Navalacruz</t>
  </si>
  <si>
    <t>05-1585</t>
  </si>
  <si>
    <t>Navalmoral</t>
  </si>
  <si>
    <t>05-1598</t>
  </si>
  <si>
    <t>Navalonguilla</t>
  </si>
  <si>
    <t>05-1602</t>
  </si>
  <si>
    <t>Navalosa</t>
  </si>
  <si>
    <t>05-1619</t>
  </si>
  <si>
    <t>Navalperal de Pinares</t>
  </si>
  <si>
    <t>05-1624</t>
  </si>
  <si>
    <t>Navalperal de Tormes</t>
  </si>
  <si>
    <t>05-1630</t>
  </si>
  <si>
    <t>Navaluenga</t>
  </si>
  <si>
    <t>05-1645</t>
  </si>
  <si>
    <t>Navaquesera</t>
  </si>
  <si>
    <t>05-1658</t>
  </si>
  <si>
    <t>Navarredonda de Gredos</t>
  </si>
  <si>
    <t>05-1661</t>
  </si>
  <si>
    <t>Navarredondilla</t>
  </si>
  <si>
    <t>05-1677</t>
  </si>
  <si>
    <t>Navarrevisca</t>
  </si>
  <si>
    <t>05-1683</t>
  </si>
  <si>
    <t>Navas del Marqués, Las</t>
  </si>
  <si>
    <t>05-1696</t>
  </si>
  <si>
    <t>Navatalgordo</t>
  </si>
  <si>
    <t>05-1700</t>
  </si>
  <si>
    <t>Navatejares</t>
  </si>
  <si>
    <t>05-1717</t>
  </si>
  <si>
    <t>Neila de San Miguel</t>
  </si>
  <si>
    <t>05-1722</t>
  </si>
  <si>
    <t>Niharra</t>
  </si>
  <si>
    <t>05-1738</t>
  </si>
  <si>
    <t>Ojos-Albos</t>
  </si>
  <si>
    <t>05-1743</t>
  </si>
  <si>
    <t>Orbita</t>
  </si>
  <si>
    <t>05-1756</t>
  </si>
  <si>
    <t>Oso, El</t>
  </si>
  <si>
    <t>05-1769</t>
  </si>
  <si>
    <t>Padiernos</t>
  </si>
  <si>
    <t>05-1775</t>
  </si>
  <si>
    <t>Pajares de Adaja</t>
  </si>
  <si>
    <t>05-1781</t>
  </si>
  <si>
    <t>Palacios de Goda</t>
  </si>
  <si>
    <t>05-1794</t>
  </si>
  <si>
    <t>Papatrigo</t>
  </si>
  <si>
    <t>05-1808</t>
  </si>
  <si>
    <t>Parral, El</t>
  </si>
  <si>
    <t>05-1815</t>
  </si>
  <si>
    <t>Pascualcobo</t>
  </si>
  <si>
    <t>05-1820</t>
  </si>
  <si>
    <t>Pedro Bernardo</t>
  </si>
  <si>
    <t>05-1836</t>
  </si>
  <si>
    <t>Pedro-Rodríguez</t>
  </si>
  <si>
    <t>05-1841</t>
  </si>
  <si>
    <t>Peguerinos</t>
  </si>
  <si>
    <t>05-1854</t>
  </si>
  <si>
    <t>Peñalba de Ávila</t>
  </si>
  <si>
    <t>05-1867</t>
  </si>
  <si>
    <t>Piedrahíta</t>
  </si>
  <si>
    <t>05-1873</t>
  </si>
  <si>
    <t>Piedralaves</t>
  </si>
  <si>
    <t>05-1889</t>
  </si>
  <si>
    <t>Poveda</t>
  </si>
  <si>
    <t>05-1892</t>
  </si>
  <si>
    <t>Poyales del Hoyo</t>
  </si>
  <si>
    <t>05-1906</t>
  </si>
  <si>
    <t>Pozanco</t>
  </si>
  <si>
    <t>05-1913</t>
  </si>
  <si>
    <t>Pradosegar</t>
  </si>
  <si>
    <t>05-1928</t>
  </si>
  <si>
    <t>Puerto Castilla</t>
  </si>
  <si>
    <t>05-1934</t>
  </si>
  <si>
    <t>Rasueros</t>
  </si>
  <si>
    <t>05-1949</t>
  </si>
  <si>
    <t>Riocabado</t>
  </si>
  <si>
    <t>05-1952</t>
  </si>
  <si>
    <t>Riofrío</t>
  </si>
  <si>
    <t>05-1965</t>
  </si>
  <si>
    <t>Rivilla de Barajas</t>
  </si>
  <si>
    <t>05-1971</t>
  </si>
  <si>
    <t>Salobral</t>
  </si>
  <si>
    <t>05-1987</t>
  </si>
  <si>
    <t>Salvadiós</t>
  </si>
  <si>
    <t>05-1990</t>
  </si>
  <si>
    <t>San Bartolomé de Béjar</t>
  </si>
  <si>
    <t>05-2004</t>
  </si>
  <si>
    <t>San Bartolomé de Corneja</t>
  </si>
  <si>
    <t>05-2011</t>
  </si>
  <si>
    <t>San Bartolomé de Pinares</t>
  </si>
  <si>
    <t>05-2063</t>
  </si>
  <si>
    <t>San Esteban de los Patos</t>
  </si>
  <si>
    <t>05-2085</t>
  </si>
  <si>
    <t>San Esteban de Zapardiel</t>
  </si>
  <si>
    <t>05-2079</t>
  </si>
  <si>
    <t>San Esteban del Valle</t>
  </si>
  <si>
    <t>05-2098</t>
  </si>
  <si>
    <t>San García de Ingelmos</t>
  </si>
  <si>
    <t>05-9014</t>
  </si>
  <si>
    <t>San Juan de Gredos</t>
  </si>
  <si>
    <t>05-2102</t>
  </si>
  <si>
    <t>San Juan de la Encinilla</t>
  </si>
  <si>
    <t>05-2119</t>
  </si>
  <si>
    <t>San Juan de la Nava</t>
  </si>
  <si>
    <t>05-2124</t>
  </si>
  <si>
    <t>San Juan del Molinillo</t>
  </si>
  <si>
    <t>05-2130</t>
  </si>
  <si>
    <t>San Juan del Olmo</t>
  </si>
  <si>
    <t>05-2145</t>
  </si>
  <si>
    <t>San Lorenzo de Tormes</t>
  </si>
  <si>
    <t>05-2158</t>
  </si>
  <si>
    <t>San Martín de la Vega del Alberche</t>
  </si>
  <si>
    <t>05-2161</t>
  </si>
  <si>
    <t>San Martín del Pimpollar</t>
  </si>
  <si>
    <t>05-2177</t>
  </si>
  <si>
    <t>San Miguel de Corneja</t>
  </si>
  <si>
    <t>05-2183</t>
  </si>
  <si>
    <t>San Miguel de Serrezuela</t>
  </si>
  <si>
    <t>05-2196</t>
  </si>
  <si>
    <t>San Pascual</t>
  </si>
  <si>
    <t>05-2200</t>
  </si>
  <si>
    <t>San Pedro del Arroyo</t>
  </si>
  <si>
    <t>05-2315</t>
  </si>
  <si>
    <t>San Vicente de Arévalo</t>
  </si>
  <si>
    <t>05-2047</t>
  </si>
  <si>
    <t>Sanchidrián</t>
  </si>
  <si>
    <t>05-2050</t>
  </si>
  <si>
    <t>Sanchorreja</t>
  </si>
  <si>
    <t>05-2222</t>
  </si>
  <si>
    <t>Santa Cruz de Pinares</t>
  </si>
  <si>
    <t>05-2217</t>
  </si>
  <si>
    <t>Santa Cruz del Valle</t>
  </si>
  <si>
    <t>05-2269</t>
  </si>
  <si>
    <t>Santa María de los Caballeros</t>
  </si>
  <si>
    <t>05-2243</t>
  </si>
  <si>
    <t>Santa María del Arroyo</t>
  </si>
  <si>
    <t>05-2256</t>
  </si>
  <si>
    <t>Santa María del Berrocal</t>
  </si>
  <si>
    <t>05-9029</t>
  </si>
  <si>
    <t>Santa María del Cubillo</t>
  </si>
  <si>
    <t>05-2275</t>
  </si>
  <si>
    <t>Santa María del Tiétar</t>
  </si>
  <si>
    <t>05-2281</t>
  </si>
  <si>
    <t>Santiago del Collado</t>
  </si>
  <si>
    <t>05-9040</t>
  </si>
  <si>
    <t>Santiago del Tormes</t>
  </si>
  <si>
    <t>05-2294</t>
  </si>
  <si>
    <t>Santo Domingo de las Posadas</t>
  </si>
  <si>
    <t>05-2308</t>
  </si>
  <si>
    <t>Santo Tomé de Zabarcos</t>
  </si>
  <si>
    <t>05-2320</t>
  </si>
  <si>
    <t>Serrada, La</t>
  </si>
  <si>
    <t>05-2336</t>
  </si>
  <si>
    <t>Serranillos</t>
  </si>
  <si>
    <t>05-2341</t>
  </si>
  <si>
    <t>Sigeres</t>
  </si>
  <si>
    <t>05-2354</t>
  </si>
  <si>
    <t>Sinlabajos</t>
  </si>
  <si>
    <t>05-2367</t>
  </si>
  <si>
    <t>Solana de Ávila</t>
  </si>
  <si>
    <t>05-2373</t>
  </si>
  <si>
    <t>Solana de Rioalmar</t>
  </si>
  <si>
    <t>05-2389</t>
  </si>
  <si>
    <t>Solosancho</t>
  </si>
  <si>
    <t>05-2392</t>
  </si>
  <si>
    <t>Sotalbo</t>
  </si>
  <si>
    <t>05-2406</t>
  </si>
  <si>
    <t>Sotillo de la Adrada</t>
  </si>
  <si>
    <t>05-2413</t>
  </si>
  <si>
    <t>Tiemblo, El</t>
  </si>
  <si>
    <t>05-2428</t>
  </si>
  <si>
    <t>Tiñosillos</t>
  </si>
  <si>
    <t>05-2434</t>
  </si>
  <si>
    <t>Tolbaños</t>
  </si>
  <si>
    <t>05-2449</t>
  </si>
  <si>
    <t>Tormellas</t>
  </si>
  <si>
    <t>05-2452</t>
  </si>
  <si>
    <t>Tornadizos de Ávila</t>
  </si>
  <si>
    <t>05-2471</t>
  </si>
  <si>
    <t>Torre, La</t>
  </si>
  <si>
    <t>05-2465</t>
  </si>
  <si>
    <t>Tórtoles</t>
  </si>
  <si>
    <t>05-2490</t>
  </si>
  <si>
    <t>Umbrías</t>
  </si>
  <si>
    <t>05-2510</t>
  </si>
  <si>
    <t>Vadillo de la Sierra</t>
  </si>
  <si>
    <t>05-2525</t>
  </si>
  <si>
    <t>Valdecasa</t>
  </si>
  <si>
    <t>05-2531</t>
  </si>
  <si>
    <t>Vega de Santa María</t>
  </si>
  <si>
    <t>05-2546</t>
  </si>
  <si>
    <t>Velayos</t>
  </si>
  <si>
    <t>05-2562</t>
  </si>
  <si>
    <t>Villaflor</t>
  </si>
  <si>
    <t>05-2578</t>
  </si>
  <si>
    <t>Villafranca de la Sierra</t>
  </si>
  <si>
    <t>05-9053</t>
  </si>
  <si>
    <t>Villanueva de Ávila</t>
  </si>
  <si>
    <t>05-2584</t>
  </si>
  <si>
    <t>Villanueva de Gómez</t>
  </si>
  <si>
    <t>05-2597</t>
  </si>
  <si>
    <t>Villanueva del Aceral</t>
  </si>
  <si>
    <t>05-2601</t>
  </si>
  <si>
    <t>Villanueva del Campillo</t>
  </si>
  <si>
    <t>05-2618</t>
  </si>
  <si>
    <t>Villar de Corneja</t>
  </si>
  <si>
    <t>05-2623</t>
  </si>
  <si>
    <t>Villarejo del Valle</t>
  </si>
  <si>
    <t>05-2639</t>
  </si>
  <si>
    <t>Villatoro</t>
  </si>
  <si>
    <t>05-2644</t>
  </si>
  <si>
    <t>Viñegra de Moraña</t>
  </si>
  <si>
    <t>05-2657</t>
  </si>
  <si>
    <t>Vita</t>
  </si>
  <si>
    <t>05-2660</t>
  </si>
  <si>
    <t>Zapardiel de la Cañada</t>
  </si>
  <si>
    <t>05-2676</t>
  </si>
  <si>
    <t>Zapardiel de la Ribera</t>
  </si>
  <si>
    <t>06-0016</t>
  </si>
  <si>
    <t>Acedera</t>
  </si>
  <si>
    <t>06-0021</t>
  </si>
  <si>
    <t>Aceuchal</t>
  </si>
  <si>
    <t>06-0037</t>
  </si>
  <si>
    <t>Ahillones</t>
  </si>
  <si>
    <t>06-0042</t>
  </si>
  <si>
    <t>Alange</t>
  </si>
  <si>
    <t>06-0055</t>
  </si>
  <si>
    <t>Albuera, La</t>
  </si>
  <si>
    <t>06-0068</t>
  </si>
  <si>
    <t>Alburquerque</t>
  </si>
  <si>
    <t>06-0074</t>
  </si>
  <si>
    <t>Alconchel</t>
  </si>
  <si>
    <t>06-0080</t>
  </si>
  <si>
    <t>Alconera</t>
  </si>
  <si>
    <t>06-0093</t>
  </si>
  <si>
    <t>Aljucén</t>
  </si>
  <si>
    <t>06-0107</t>
  </si>
  <si>
    <t>Almendral</t>
  </si>
  <si>
    <t>06-0114</t>
  </si>
  <si>
    <t>Almendralejo</t>
  </si>
  <si>
    <t>06-0129</t>
  </si>
  <si>
    <t>Arroyo de San Serván</t>
  </si>
  <si>
    <t>06-0135</t>
  </si>
  <si>
    <t>Atalaya</t>
  </si>
  <si>
    <t>06-0140</t>
  </si>
  <si>
    <t>Azuaga</t>
  </si>
  <si>
    <t>06-0153</t>
  </si>
  <si>
    <t>06-0166</t>
  </si>
  <si>
    <t>Barcarrota</t>
  </si>
  <si>
    <t>06-0172</t>
  </si>
  <si>
    <t>Baterno</t>
  </si>
  <si>
    <t>06-0188</t>
  </si>
  <si>
    <t>Benquerencia de la Serena</t>
  </si>
  <si>
    <t>06-0191</t>
  </si>
  <si>
    <t>Berlanga</t>
  </si>
  <si>
    <t>06-0205</t>
  </si>
  <si>
    <t>Bienvenida</t>
  </si>
  <si>
    <t>06-0212</t>
  </si>
  <si>
    <t>Bodonal de la Sierra</t>
  </si>
  <si>
    <t>06-0227</t>
  </si>
  <si>
    <t>Burguillos del Cerro</t>
  </si>
  <si>
    <t>06-0233</t>
  </si>
  <si>
    <t>Cabeza del Buey</t>
  </si>
  <si>
    <t>06-0248</t>
  </si>
  <si>
    <t>Cabeza la Vaca</t>
  </si>
  <si>
    <t>06-0251</t>
  </si>
  <si>
    <t>Calamonte</t>
  </si>
  <si>
    <t>06-0264</t>
  </si>
  <si>
    <t>Calera de León</t>
  </si>
  <si>
    <t>06-0270</t>
  </si>
  <si>
    <t>Calzadilla de los Barros</t>
  </si>
  <si>
    <t>06-0286</t>
  </si>
  <si>
    <t>Campanario</t>
  </si>
  <si>
    <t>06-0299</t>
  </si>
  <si>
    <t>Campillo de Llerena</t>
  </si>
  <si>
    <t>06-0303</t>
  </si>
  <si>
    <t>Capilla</t>
  </si>
  <si>
    <t>06-0310</t>
  </si>
  <si>
    <t>Carmonita</t>
  </si>
  <si>
    <t>06-0325</t>
  </si>
  <si>
    <t>Carrascalejo, El</t>
  </si>
  <si>
    <t>06-0331</t>
  </si>
  <si>
    <t>Casas de Don Pedro</t>
  </si>
  <si>
    <t>06-0346</t>
  </si>
  <si>
    <t>Casas de Reina</t>
  </si>
  <si>
    <t>06-0359</t>
  </si>
  <si>
    <t>Castilblanco</t>
  </si>
  <si>
    <t>06-0362</t>
  </si>
  <si>
    <t>Castuera</t>
  </si>
  <si>
    <t>06-0423</t>
  </si>
  <si>
    <t>Cheles</t>
  </si>
  <si>
    <t>06-0378</t>
  </si>
  <si>
    <t>Codosera, La</t>
  </si>
  <si>
    <t>06-0384</t>
  </si>
  <si>
    <t>Cordobilla de Lácara</t>
  </si>
  <si>
    <t>06-0397</t>
  </si>
  <si>
    <t>Coronada, La</t>
  </si>
  <si>
    <t>06-0401</t>
  </si>
  <si>
    <t>Corte de Peleas</t>
  </si>
  <si>
    <t>06-0418</t>
  </si>
  <si>
    <t>Cristina</t>
  </si>
  <si>
    <t>06-0439</t>
  </si>
  <si>
    <t>Don Álvaro</t>
  </si>
  <si>
    <t>06-0444</t>
  </si>
  <si>
    <t>Don Benito</t>
  </si>
  <si>
    <t>06-0457</t>
  </si>
  <si>
    <t>Entrín Bajo</t>
  </si>
  <si>
    <t>06-0460</t>
  </si>
  <si>
    <t>Esparragalejo</t>
  </si>
  <si>
    <t>06-0476</t>
  </si>
  <si>
    <t>Esparragosa de la Serena</t>
  </si>
  <si>
    <t>06-0482</t>
  </si>
  <si>
    <t>Esparragosa de Lares</t>
  </si>
  <si>
    <t>06-0495</t>
  </si>
  <si>
    <t>Feria</t>
  </si>
  <si>
    <t>06-0508</t>
  </si>
  <si>
    <t>Fregenal de la Sierra</t>
  </si>
  <si>
    <t>06-0515</t>
  </si>
  <si>
    <t>Fuenlabrada de los Montes</t>
  </si>
  <si>
    <t>06-0520</t>
  </si>
  <si>
    <t>Fuente de Cantos</t>
  </si>
  <si>
    <t>06-0536</t>
  </si>
  <si>
    <t>Fuente del Arco</t>
  </si>
  <si>
    <t>06-0541</t>
  </si>
  <si>
    <t>Fuente del Maestre</t>
  </si>
  <si>
    <t>06-0554</t>
  </si>
  <si>
    <t>Fuentes de León</t>
  </si>
  <si>
    <t>06-0567</t>
  </si>
  <si>
    <t>Garbayuela</t>
  </si>
  <si>
    <t>06-0573</t>
  </si>
  <si>
    <t>Garlitos</t>
  </si>
  <si>
    <t>06-0589</t>
  </si>
  <si>
    <t>Garrovilla, La</t>
  </si>
  <si>
    <t>06-0592</t>
  </si>
  <si>
    <t>Granja de Torrehermosa</t>
  </si>
  <si>
    <t>06-9038</t>
  </si>
  <si>
    <t>Guadiana del Caudillo</t>
  </si>
  <si>
    <t>06-0606</t>
  </si>
  <si>
    <t>Guareña</t>
  </si>
  <si>
    <t>06-0613</t>
  </si>
  <si>
    <t>Haba, La</t>
  </si>
  <si>
    <t>06-0628</t>
  </si>
  <si>
    <t>Helechosa de los Montes</t>
  </si>
  <si>
    <t>06-0634</t>
  </si>
  <si>
    <t>Herrera del Duque</t>
  </si>
  <si>
    <t>06-0649</t>
  </si>
  <si>
    <t>Higuera de la Serena</t>
  </si>
  <si>
    <t>06-0652</t>
  </si>
  <si>
    <t>Higuera de Llerena</t>
  </si>
  <si>
    <t>06-0665</t>
  </si>
  <si>
    <t>Higuera de Vargas</t>
  </si>
  <si>
    <t>06-0671</t>
  </si>
  <si>
    <t>Higuera la Real</t>
  </si>
  <si>
    <t>06-0687</t>
  </si>
  <si>
    <t>Hinojosa del Valle</t>
  </si>
  <si>
    <t>06-0690</t>
  </si>
  <si>
    <t>Hornachos</t>
  </si>
  <si>
    <t>06-0704</t>
  </si>
  <si>
    <t>Jerez de los Caballeros</t>
  </si>
  <si>
    <t>06-0711</t>
  </si>
  <si>
    <t>Lapa, La</t>
  </si>
  <si>
    <t>06-0732</t>
  </si>
  <si>
    <t>Llera</t>
  </si>
  <si>
    <t>06-0747</t>
  </si>
  <si>
    <t>Llerena</t>
  </si>
  <si>
    <t>06-0726</t>
  </si>
  <si>
    <t>Lobón</t>
  </si>
  <si>
    <t>06-0750</t>
  </si>
  <si>
    <t>Magacela</t>
  </si>
  <si>
    <t>06-0763</t>
  </si>
  <si>
    <t>Maguilla</t>
  </si>
  <si>
    <t>06-0779</t>
  </si>
  <si>
    <t>Malcocinado</t>
  </si>
  <si>
    <t>06-0785</t>
  </si>
  <si>
    <t>Malpartida de la Serena</t>
  </si>
  <si>
    <t>06-0798</t>
  </si>
  <si>
    <t>Manchita</t>
  </si>
  <si>
    <t>06-0802</t>
  </si>
  <si>
    <t>Medellín</t>
  </si>
  <si>
    <t>06-0819</t>
  </si>
  <si>
    <t>Medina de las Torres</t>
  </si>
  <si>
    <t>06-0824</t>
  </si>
  <si>
    <t>Mengabril</t>
  </si>
  <si>
    <t>06-0830</t>
  </si>
  <si>
    <t>Mérida</t>
  </si>
  <si>
    <t>06-0845</t>
  </si>
  <si>
    <t>Mirandilla</t>
  </si>
  <si>
    <t>06-0858</t>
  </si>
  <si>
    <t>Monesterio</t>
  </si>
  <si>
    <t>06-0861</t>
  </si>
  <si>
    <t>Montemolín</t>
  </si>
  <si>
    <t>06-0877</t>
  </si>
  <si>
    <t>Monterrubio de la Serena</t>
  </si>
  <si>
    <t>06-0883</t>
  </si>
  <si>
    <t>Montijo</t>
  </si>
  <si>
    <t>06-0896</t>
  </si>
  <si>
    <t>Morera, La</t>
  </si>
  <si>
    <t>06-0900</t>
  </si>
  <si>
    <t>Nava de Santiago, La</t>
  </si>
  <si>
    <t>06-0917</t>
  </si>
  <si>
    <t>Navalvillar de Pela</t>
  </si>
  <si>
    <t>06-0922</t>
  </si>
  <si>
    <t>Nogales</t>
  </si>
  <si>
    <t>06-0938</t>
  </si>
  <si>
    <t>Oliva de la Frontera</t>
  </si>
  <si>
    <t>06-0943</t>
  </si>
  <si>
    <t>Oliva de Mérida</t>
  </si>
  <si>
    <t>06-0956</t>
  </si>
  <si>
    <t>Olivenza</t>
  </si>
  <si>
    <t>06-0969</t>
  </si>
  <si>
    <t>Orellana de la Sierra</t>
  </si>
  <si>
    <t>06-0975</t>
  </si>
  <si>
    <t>Orellana la Vieja</t>
  </si>
  <si>
    <t>06-0981</t>
  </si>
  <si>
    <t>Palomas</t>
  </si>
  <si>
    <t>06-0994</t>
  </si>
  <si>
    <t>Parra, La</t>
  </si>
  <si>
    <t>06-1008</t>
  </si>
  <si>
    <t>Peñalsordo</t>
  </si>
  <si>
    <t>06-1015</t>
  </si>
  <si>
    <t>Peraleda del Zaucejo</t>
  </si>
  <si>
    <t>06-1020</t>
  </si>
  <si>
    <t>Puebla de Alcocer</t>
  </si>
  <si>
    <t>06-1036</t>
  </si>
  <si>
    <t>Puebla de la Calzada</t>
  </si>
  <si>
    <t>06-1041</t>
  </si>
  <si>
    <t>Puebla de la Reina</t>
  </si>
  <si>
    <t>06-1073</t>
  </si>
  <si>
    <t>Puebla de Obando</t>
  </si>
  <si>
    <t>06-1089</t>
  </si>
  <si>
    <t>Puebla de Sancho Pérez</t>
  </si>
  <si>
    <t>06-1054</t>
  </si>
  <si>
    <t>Puebla del Maestre</t>
  </si>
  <si>
    <t>06-1067</t>
  </si>
  <si>
    <t>Puebla del Prior</t>
  </si>
  <si>
    <t>06-9022</t>
  </si>
  <si>
    <t>Pueblonuevo del Guadiana</t>
  </si>
  <si>
    <t>06-1092</t>
  </si>
  <si>
    <t>Quintana de la Serena</t>
  </si>
  <si>
    <t>06-1106</t>
  </si>
  <si>
    <t>Reina</t>
  </si>
  <si>
    <t>06-1113</t>
  </si>
  <si>
    <t>Rena</t>
  </si>
  <si>
    <t>06-1128</t>
  </si>
  <si>
    <t>Retamal de Llerena</t>
  </si>
  <si>
    <t>06-1134</t>
  </si>
  <si>
    <t>Ribera del Fresno</t>
  </si>
  <si>
    <t>06-1149</t>
  </si>
  <si>
    <t>Risco</t>
  </si>
  <si>
    <t>06-1152</t>
  </si>
  <si>
    <t>Roca de la Sierra, La</t>
  </si>
  <si>
    <t>06-1165</t>
  </si>
  <si>
    <t>Salvaleón</t>
  </si>
  <si>
    <t>06-1171</t>
  </si>
  <si>
    <t>Salvatierra de los Barros</t>
  </si>
  <si>
    <t>06-1190</t>
  </si>
  <si>
    <t>San Pedro de Mérida</t>
  </si>
  <si>
    <t>06-1232</t>
  </si>
  <si>
    <t>San Vicente de Alcántara</t>
  </si>
  <si>
    <t>06-1187</t>
  </si>
  <si>
    <t>Sancti-Spíritus</t>
  </si>
  <si>
    <t>06-1204</t>
  </si>
  <si>
    <t>Santa Amalia</t>
  </si>
  <si>
    <t>06-1211</t>
  </si>
  <si>
    <t>Santa Marta</t>
  </si>
  <si>
    <t>06-1226</t>
  </si>
  <si>
    <t>Santos de Maimona, Los</t>
  </si>
  <si>
    <t>06-1247</t>
  </si>
  <si>
    <t>Segura de León</t>
  </si>
  <si>
    <t>06-1250</t>
  </si>
  <si>
    <t>Siruela</t>
  </si>
  <si>
    <t>06-1263</t>
  </si>
  <si>
    <t>Solana de los Barros</t>
  </si>
  <si>
    <t>06-1279</t>
  </si>
  <si>
    <t>Talarrubias</t>
  </si>
  <si>
    <t>06-1285</t>
  </si>
  <si>
    <t>Talavera la Real</t>
  </si>
  <si>
    <t>06-1298</t>
  </si>
  <si>
    <t>Táliga</t>
  </si>
  <si>
    <t>06-1302</t>
  </si>
  <si>
    <t>Tamurejo</t>
  </si>
  <si>
    <t>06-1319</t>
  </si>
  <si>
    <t>Torre de Miguel Sesmero</t>
  </si>
  <si>
    <t>06-1324</t>
  </si>
  <si>
    <t>Torremayor</t>
  </si>
  <si>
    <t>06-1330</t>
  </si>
  <si>
    <t>Torremejía</t>
  </si>
  <si>
    <t>06-1345</t>
  </si>
  <si>
    <t>Trasierra</t>
  </si>
  <si>
    <t>06-1358</t>
  </si>
  <si>
    <t>Trujillanos</t>
  </si>
  <si>
    <t>06-1361</t>
  </si>
  <si>
    <t>Usagre</t>
  </si>
  <si>
    <t>06-1377</t>
  </si>
  <si>
    <t>Valdecaballeros</t>
  </si>
  <si>
    <t>06-9017</t>
  </si>
  <si>
    <t>Valdelacalzada</t>
  </si>
  <si>
    <t>06-1383</t>
  </si>
  <si>
    <t>Valdetorres</t>
  </si>
  <si>
    <t>06-1396</t>
  </si>
  <si>
    <t>Valencia de las Torres</t>
  </si>
  <si>
    <t>06-1400</t>
  </si>
  <si>
    <t>Valencia del Mombuey</t>
  </si>
  <si>
    <t>06-1417</t>
  </si>
  <si>
    <t>Valencia del Ventoso</t>
  </si>
  <si>
    <t>06-1469</t>
  </si>
  <si>
    <t>Valle de la Serena</t>
  </si>
  <si>
    <t>06-1475</t>
  </si>
  <si>
    <t>Valle de Matamoros</t>
  </si>
  <si>
    <t>06-1481</t>
  </si>
  <si>
    <t>Valle de Santa Ana</t>
  </si>
  <si>
    <t>06-1422</t>
  </si>
  <si>
    <t>Valverde de Burguillos</t>
  </si>
  <si>
    <t>06-1438</t>
  </si>
  <si>
    <t>Valverde de Leganés</t>
  </si>
  <si>
    <t>06-1443</t>
  </si>
  <si>
    <t>Valverde de Llerena</t>
  </si>
  <si>
    <t>06-1456</t>
  </si>
  <si>
    <t>Valverde de Mérida</t>
  </si>
  <si>
    <t>06-1494</t>
  </si>
  <si>
    <t>Villafranca de los Barros</t>
  </si>
  <si>
    <t>06-1507</t>
  </si>
  <si>
    <t>Villagarcía de la Torre</t>
  </si>
  <si>
    <t>06-1514</t>
  </si>
  <si>
    <t>Villagonzalo</t>
  </si>
  <si>
    <t>06-1529</t>
  </si>
  <si>
    <t>Villalba de los Barros</t>
  </si>
  <si>
    <t>06-1535</t>
  </si>
  <si>
    <t>Villanueva de la Serena</t>
  </si>
  <si>
    <t>06-1540</t>
  </si>
  <si>
    <t>Villanueva del Fresno</t>
  </si>
  <si>
    <t>06-1566</t>
  </si>
  <si>
    <t>Villar de Rena</t>
  </si>
  <si>
    <t>06-1553</t>
  </si>
  <si>
    <t>Villar del Rey</t>
  </si>
  <si>
    <t>06-1572</t>
  </si>
  <si>
    <t>Villarta de los Montes</t>
  </si>
  <si>
    <t>06-1588</t>
  </si>
  <si>
    <t>Zafra</t>
  </si>
  <si>
    <t>06-1591</t>
  </si>
  <si>
    <t>Zahínos</t>
  </si>
  <si>
    <t>06-1605</t>
  </si>
  <si>
    <t>Zalamea de la Serena</t>
  </si>
  <si>
    <t>06-1627</t>
  </si>
  <si>
    <t>Zarza, La</t>
  </si>
  <si>
    <t>06-1612</t>
  </si>
  <si>
    <t>Zarza-Capilla</t>
  </si>
  <si>
    <t>07-0027</t>
  </si>
  <si>
    <t>Alaior</t>
  </si>
  <si>
    <t>07-0012</t>
  </si>
  <si>
    <t>Alaró</t>
  </si>
  <si>
    <t>07-0033</t>
  </si>
  <si>
    <t>Alcúdia</t>
  </si>
  <si>
    <t>07-0048</t>
  </si>
  <si>
    <t>Algaida</t>
  </si>
  <si>
    <t>07-0051</t>
  </si>
  <si>
    <t>Andratx</t>
  </si>
  <si>
    <t>07-9013</t>
  </si>
  <si>
    <t>Ariany</t>
  </si>
  <si>
    <t>07-0064</t>
  </si>
  <si>
    <t>Artà</t>
  </si>
  <si>
    <t>07-0070</t>
  </si>
  <si>
    <t>Banyalbufar</t>
  </si>
  <si>
    <t>07-0086</t>
  </si>
  <si>
    <t>Binissalem</t>
  </si>
  <si>
    <t>07-0099</t>
  </si>
  <si>
    <t>Búger</t>
  </si>
  <si>
    <t>07-0103</t>
  </si>
  <si>
    <t>Bunyola</t>
  </si>
  <si>
    <t>07-0110</t>
  </si>
  <si>
    <t>Calvià</t>
  </si>
  <si>
    <t>07-0125</t>
  </si>
  <si>
    <t>Campanet</t>
  </si>
  <si>
    <t>07-0131</t>
  </si>
  <si>
    <t>Campos</t>
  </si>
  <si>
    <t>07-0146</t>
  </si>
  <si>
    <t>Capdepera</t>
  </si>
  <si>
    <t>07-0645</t>
  </si>
  <si>
    <t>Castell, Es</t>
  </si>
  <si>
    <t>07-0159</t>
  </si>
  <si>
    <t>Ciutadella de Menorca</t>
  </si>
  <si>
    <t>07-0162</t>
  </si>
  <si>
    <t>Consell</t>
  </si>
  <si>
    <t>07-0178</t>
  </si>
  <si>
    <t>Costitx</t>
  </si>
  <si>
    <t>07-0184</t>
  </si>
  <si>
    <t>Deià</t>
  </si>
  <si>
    <t>07-0260</t>
  </si>
  <si>
    <t>Eivissa</t>
  </si>
  <si>
    <t>07-0197</t>
  </si>
  <si>
    <t>Escorca</t>
  </si>
  <si>
    <t>07-0201</t>
  </si>
  <si>
    <t>Esporles</t>
  </si>
  <si>
    <t>07-0218</t>
  </si>
  <si>
    <t>Estellencs</t>
  </si>
  <si>
    <t>07-0223</t>
  </si>
  <si>
    <t>Felanitx</t>
  </si>
  <si>
    <t>07-0239</t>
  </si>
  <si>
    <t>Ferreries</t>
  </si>
  <si>
    <t>07-0244</t>
  </si>
  <si>
    <t>Formentera</t>
  </si>
  <si>
    <t>07-0257</t>
  </si>
  <si>
    <t>Fornalutx</t>
  </si>
  <si>
    <t>07-0276</t>
  </si>
  <si>
    <t>Inca</t>
  </si>
  <si>
    <t>07-0282</t>
  </si>
  <si>
    <t>Lloret de Vistalegre</t>
  </si>
  <si>
    <t>07-0295</t>
  </si>
  <si>
    <t>Lloseta</t>
  </si>
  <si>
    <t>07-0309</t>
  </si>
  <si>
    <t>Llubí</t>
  </si>
  <si>
    <t>07-0316</t>
  </si>
  <si>
    <t>Llucmajor</t>
  </si>
  <si>
    <t>07-0337</t>
  </si>
  <si>
    <t>Manacor</t>
  </si>
  <si>
    <t>07-0342</t>
  </si>
  <si>
    <t>Mancor de la Vall</t>
  </si>
  <si>
    <t>07-0321</t>
  </si>
  <si>
    <t>Maó</t>
  </si>
  <si>
    <t>07-0355</t>
  </si>
  <si>
    <t>Maria de la Salut</t>
  </si>
  <si>
    <t>07-0368</t>
  </si>
  <si>
    <t>Marratxí</t>
  </si>
  <si>
    <t>07-0374</t>
  </si>
  <si>
    <t>Mercadal, Es</t>
  </si>
  <si>
    <t>07-9028</t>
  </si>
  <si>
    <t>Migjorn Gran, Es</t>
  </si>
  <si>
    <t>07-0380</t>
  </si>
  <si>
    <t>Montuïri</t>
  </si>
  <si>
    <t>07-0393</t>
  </si>
  <si>
    <t>Muro</t>
  </si>
  <si>
    <t>07-0407</t>
  </si>
  <si>
    <t>Palma de Mallorca</t>
  </si>
  <si>
    <t>07-0414</t>
  </si>
  <si>
    <t>Petra</t>
  </si>
  <si>
    <t>07-0440</t>
  </si>
  <si>
    <t>Pobla, Sa</t>
  </si>
  <si>
    <t>07-0429</t>
  </si>
  <si>
    <t>Pollença</t>
  </si>
  <si>
    <t>07-0435</t>
  </si>
  <si>
    <t>Porreres</t>
  </si>
  <si>
    <t>07-0453</t>
  </si>
  <si>
    <t>Puigpunyent</t>
  </si>
  <si>
    <t>07-0598</t>
  </si>
  <si>
    <t>Salines, Ses</t>
  </si>
  <si>
    <t>07-0466</t>
  </si>
  <si>
    <t>Sant Antoni de Portmany</t>
  </si>
  <si>
    <t>07-0491</t>
  </si>
  <si>
    <t>Sant Joan</t>
  </si>
  <si>
    <t>07-0504</t>
  </si>
  <si>
    <t>Sant Joan de Labritja</t>
  </si>
  <si>
    <t>07-0488</t>
  </si>
  <si>
    <t>Sant Josep de sa Talaia</t>
  </si>
  <si>
    <t>07-0511</t>
  </si>
  <si>
    <t>Sant Llorenç des Cardassar</t>
  </si>
  <si>
    <t>07-0526</t>
  </si>
  <si>
    <t>Sant Lluís</t>
  </si>
  <si>
    <t>07-0532</t>
  </si>
  <si>
    <t>Santa Eugènia</t>
  </si>
  <si>
    <t>07-0547</t>
  </si>
  <si>
    <t>Santa Eulalia del Río</t>
  </si>
  <si>
    <t>07-0550</t>
  </si>
  <si>
    <t>Santa Margalida</t>
  </si>
  <si>
    <t>07-0563</t>
  </si>
  <si>
    <t>Santa María del Camí</t>
  </si>
  <si>
    <t>07-0579</t>
  </si>
  <si>
    <t>Santanyí</t>
  </si>
  <si>
    <t>07-0585</t>
  </si>
  <si>
    <t>Selva</t>
  </si>
  <si>
    <t>07-0472</t>
  </si>
  <si>
    <t>Sencelles</t>
  </si>
  <si>
    <t>07-0602</t>
  </si>
  <si>
    <t>Sineu</t>
  </si>
  <si>
    <t>07-0619</t>
  </si>
  <si>
    <t>Sóller</t>
  </si>
  <si>
    <t>07-0624</t>
  </si>
  <si>
    <t>Son Servera</t>
  </si>
  <si>
    <t>07-0630</t>
  </si>
  <si>
    <t>Valldemossa</t>
  </si>
  <si>
    <t>07-0658</t>
  </si>
  <si>
    <t>Vilafranca de Bonany</t>
  </si>
  <si>
    <t>08-0018</t>
  </si>
  <si>
    <t>Abrera</t>
  </si>
  <si>
    <t>08-0023</t>
  </si>
  <si>
    <t>Aguilar de Segarra</t>
  </si>
  <si>
    <t>08-0142</t>
  </si>
  <si>
    <t>Aiguafreda</t>
  </si>
  <si>
    <t>08-0039</t>
  </si>
  <si>
    <t>Alella</t>
  </si>
  <si>
    <t>08-0044</t>
  </si>
  <si>
    <t>Alpens</t>
  </si>
  <si>
    <t>08-0057</t>
  </si>
  <si>
    <t>Ametlla del Vallès, L'</t>
  </si>
  <si>
    <t>08-0060</t>
  </si>
  <si>
    <t>Arenys de Mar</t>
  </si>
  <si>
    <t>08-0076</t>
  </si>
  <si>
    <t>Arenys de Munt</t>
  </si>
  <si>
    <t>08-0082</t>
  </si>
  <si>
    <t>Argençola</t>
  </si>
  <si>
    <t>08-0095</t>
  </si>
  <si>
    <t>Argentona</t>
  </si>
  <si>
    <t>08-0109</t>
  </si>
  <si>
    <t>Artés</t>
  </si>
  <si>
    <t>08-0116</t>
  </si>
  <si>
    <t>Avià</t>
  </si>
  <si>
    <t>08-0121</t>
  </si>
  <si>
    <t>Avinyó</t>
  </si>
  <si>
    <t>08-0137</t>
  </si>
  <si>
    <t>Avinyonet del Penedès</t>
  </si>
  <si>
    <t>08-0155</t>
  </si>
  <si>
    <t>Badalona</t>
  </si>
  <si>
    <t>08-9045</t>
  </si>
  <si>
    <t>Badia del Vallès</t>
  </si>
  <si>
    <t>08-0168</t>
  </si>
  <si>
    <t>Bagà</t>
  </si>
  <si>
    <t>08-0174</t>
  </si>
  <si>
    <t>Balenyà</t>
  </si>
  <si>
    <t>08-0180</t>
  </si>
  <si>
    <t>Balsareny</t>
  </si>
  <si>
    <t>08-2520</t>
  </si>
  <si>
    <t>Barberà del Vallès</t>
  </si>
  <si>
    <t>08-0193</t>
  </si>
  <si>
    <t>08-0207</t>
  </si>
  <si>
    <t>Begues</t>
  </si>
  <si>
    <t>08-0214</t>
  </si>
  <si>
    <t>Bellprat</t>
  </si>
  <si>
    <t>08-0229</t>
  </si>
  <si>
    <t>Berga</t>
  </si>
  <si>
    <t>08-0235</t>
  </si>
  <si>
    <t>Bigues i Riells</t>
  </si>
  <si>
    <t>08-0240</t>
  </si>
  <si>
    <t>Borredà</t>
  </si>
  <si>
    <t>08-0253</t>
  </si>
  <si>
    <t>Bruc, El</t>
  </si>
  <si>
    <t>08-0266</t>
  </si>
  <si>
    <t>Brull, El</t>
  </si>
  <si>
    <t>08-0272</t>
  </si>
  <si>
    <t>Cabanyes, Les</t>
  </si>
  <si>
    <t>08-0288</t>
  </si>
  <si>
    <t>Cabrera d'Anoia</t>
  </si>
  <si>
    <t>08-0291</t>
  </si>
  <si>
    <t>Cabrera de Mar</t>
  </si>
  <si>
    <t>08-0305</t>
  </si>
  <si>
    <t>Cabrils</t>
  </si>
  <si>
    <t>08-0312</t>
  </si>
  <si>
    <t>Calaf</t>
  </si>
  <si>
    <t>08-0348</t>
  </si>
  <si>
    <t>Calders</t>
  </si>
  <si>
    <t>08-0333</t>
  </si>
  <si>
    <t>Caldes de Montbui</t>
  </si>
  <si>
    <t>08-0327</t>
  </si>
  <si>
    <t>Caldes d'Estrac</t>
  </si>
  <si>
    <t>08-0351</t>
  </si>
  <si>
    <t>Calella</t>
  </si>
  <si>
    <t>08-0370</t>
  </si>
  <si>
    <t>Calldetenes</t>
  </si>
  <si>
    <t>08-0386</t>
  </si>
  <si>
    <t>Callús</t>
  </si>
  <si>
    <t>08-0364</t>
  </si>
  <si>
    <t>Calonge de Segarra</t>
  </si>
  <si>
    <t>08-0399</t>
  </si>
  <si>
    <t>Campins</t>
  </si>
  <si>
    <t>08-0403</t>
  </si>
  <si>
    <t>Canet de Mar</t>
  </si>
  <si>
    <t>08-0410</t>
  </si>
  <si>
    <t>Canovelles</t>
  </si>
  <si>
    <t>08-0425</t>
  </si>
  <si>
    <t>Cànoves i Samalús</t>
  </si>
  <si>
    <t>08-0431</t>
  </si>
  <si>
    <t>Canyelles</t>
  </si>
  <si>
    <t>08-0446</t>
  </si>
  <si>
    <t>Capellades</t>
  </si>
  <si>
    <t>08-0459</t>
  </si>
  <si>
    <t>Capolat</t>
  </si>
  <si>
    <t>08-0462</t>
  </si>
  <si>
    <t>Cardedeu</t>
  </si>
  <si>
    <t>08-0478</t>
  </si>
  <si>
    <t>Cardona</t>
  </si>
  <si>
    <t>08-0484</t>
  </si>
  <si>
    <t>Carme</t>
  </si>
  <si>
    <t>08-0497</t>
  </si>
  <si>
    <t>Casserres</t>
  </si>
  <si>
    <t>08-0575</t>
  </si>
  <si>
    <t>Castell de l'Areny</t>
  </si>
  <si>
    <t>08-0522</t>
  </si>
  <si>
    <t>Castellar de n'Hug</t>
  </si>
  <si>
    <t>08-0500</t>
  </si>
  <si>
    <t>Castellar del Riu</t>
  </si>
  <si>
    <t>08-0517</t>
  </si>
  <si>
    <t>Castellar del Vallès</t>
  </si>
  <si>
    <t>08-0538</t>
  </si>
  <si>
    <t>Castellbell i el Vilar</t>
  </si>
  <si>
    <t>08-0543</t>
  </si>
  <si>
    <t>Castellbisbal</t>
  </si>
  <si>
    <t>08-0556</t>
  </si>
  <si>
    <t>Castellcir</t>
  </si>
  <si>
    <t>08-0569</t>
  </si>
  <si>
    <t>Castelldefels</t>
  </si>
  <si>
    <t>08-0581</t>
  </si>
  <si>
    <t>Castellet i la Gornal</t>
  </si>
  <si>
    <t>08-0608</t>
  </si>
  <si>
    <t>Castellfollit de Riubregós</t>
  </si>
  <si>
    <t>08-0594</t>
  </si>
  <si>
    <t>Castellfollit del Boix</t>
  </si>
  <si>
    <t>08-0615</t>
  </si>
  <si>
    <t>Castellgalí</t>
  </si>
  <si>
    <t>08-0620</t>
  </si>
  <si>
    <t>Castellnou de Bages</t>
  </si>
  <si>
    <t>08-0636</t>
  </si>
  <si>
    <t>Castellolí</t>
  </si>
  <si>
    <t>08-0641</t>
  </si>
  <si>
    <t>Castellterçol</t>
  </si>
  <si>
    <t>08-0654</t>
  </si>
  <si>
    <t>Castellví de la Marca</t>
  </si>
  <si>
    <t>08-0667</t>
  </si>
  <si>
    <t>Castellví de Rosanes</t>
  </si>
  <si>
    <t>08-0673</t>
  </si>
  <si>
    <t>Centelles</t>
  </si>
  <si>
    <t>08-2687</t>
  </si>
  <si>
    <t>Cercs</t>
  </si>
  <si>
    <t>08-2665</t>
  </si>
  <si>
    <t>Cerdanyola del Vallès</t>
  </si>
  <si>
    <t>08-0689</t>
  </si>
  <si>
    <t>Cervelló</t>
  </si>
  <si>
    <t>08-0692</t>
  </si>
  <si>
    <t>Collbató</t>
  </si>
  <si>
    <t>08-0706</t>
  </si>
  <si>
    <t>Collsuspina</t>
  </si>
  <si>
    <t>08-0713</t>
  </si>
  <si>
    <t>Copons</t>
  </si>
  <si>
    <t>08-0728</t>
  </si>
  <si>
    <t>Corbera de Llobregat</t>
  </si>
  <si>
    <t>08-0734</t>
  </si>
  <si>
    <t>Cornellà de Llobregat</t>
  </si>
  <si>
    <t>08-0749</t>
  </si>
  <si>
    <t>Cubelles</t>
  </si>
  <si>
    <t>08-0752</t>
  </si>
  <si>
    <t>Dosrius</t>
  </si>
  <si>
    <t>08-0765</t>
  </si>
  <si>
    <t>Esparreguera</t>
  </si>
  <si>
    <t>08-0771</t>
  </si>
  <si>
    <t>Esplugues de Llobregat</t>
  </si>
  <si>
    <t>08-0787</t>
  </si>
  <si>
    <t>Espunyola, L'</t>
  </si>
  <si>
    <t>08-0790</t>
  </si>
  <si>
    <t>Estany, L'</t>
  </si>
  <si>
    <t>08-1347</t>
  </si>
  <si>
    <t>Figaró-Montmany</t>
  </si>
  <si>
    <t>08-0804</t>
  </si>
  <si>
    <t>Fígols</t>
  </si>
  <si>
    <t>08-0826</t>
  </si>
  <si>
    <t>Fogars de la Selva</t>
  </si>
  <si>
    <t>08-0811</t>
  </si>
  <si>
    <t>Fogars de Montclús</t>
  </si>
  <si>
    <t>08-0832</t>
  </si>
  <si>
    <t>Folgueroles</t>
  </si>
  <si>
    <t>08-0847</t>
  </si>
  <si>
    <t>Fonollosa</t>
  </si>
  <si>
    <t>08-0850</t>
  </si>
  <si>
    <t>Font-rubí</t>
  </si>
  <si>
    <t>08-0863</t>
  </si>
  <si>
    <t>Franqueses del Vallès, Les</t>
  </si>
  <si>
    <t>08-0902</t>
  </si>
  <si>
    <t>Gaià</t>
  </si>
  <si>
    <t>08-0879</t>
  </si>
  <si>
    <t>Gallifa</t>
  </si>
  <si>
    <t>08-0885</t>
  </si>
  <si>
    <t>Garriga, La</t>
  </si>
  <si>
    <t>08-0898</t>
  </si>
  <si>
    <t>Gavà</t>
  </si>
  <si>
    <t>08-0919</t>
  </si>
  <si>
    <t>Gelida</t>
  </si>
  <si>
    <t>08-0924</t>
  </si>
  <si>
    <t>Gironella</t>
  </si>
  <si>
    <t>08-0930</t>
  </si>
  <si>
    <t>Gisclareny</t>
  </si>
  <si>
    <t>08-0945</t>
  </si>
  <si>
    <t>Granada, La</t>
  </si>
  <si>
    <t>08-0958</t>
  </si>
  <si>
    <t>Granera</t>
  </si>
  <si>
    <t>08-0961</t>
  </si>
  <si>
    <t>Granollers</t>
  </si>
  <si>
    <t>08-0977</t>
  </si>
  <si>
    <t>Gualba</t>
  </si>
  <si>
    <t>08-0996</t>
  </si>
  <si>
    <t>Guardiola de Berguedà</t>
  </si>
  <si>
    <t>08-1000</t>
  </si>
  <si>
    <t>Gurb</t>
  </si>
  <si>
    <t>08-1017</t>
  </si>
  <si>
    <t>Hospitalet de Llobregat, L'</t>
  </si>
  <si>
    <t>08-1629</t>
  </si>
  <si>
    <t>Hostalets de Pierola, Els</t>
  </si>
  <si>
    <t>08-1022</t>
  </si>
  <si>
    <t>Igualada</t>
  </si>
  <si>
    <t>08-1038</t>
  </si>
  <si>
    <t>Jorba</t>
  </si>
  <si>
    <t>08-1043</t>
  </si>
  <si>
    <t>Llacuna, La</t>
  </si>
  <si>
    <t>08-1056</t>
  </si>
  <si>
    <t>Llagosta, La</t>
  </si>
  <si>
    <t>08-1075</t>
  </si>
  <si>
    <t>Lliçà d'Amunt</t>
  </si>
  <si>
    <t>08-1081</t>
  </si>
  <si>
    <t>Lliçà de Vall</t>
  </si>
  <si>
    <t>08-1069</t>
  </si>
  <si>
    <t>Llinars del Vallès</t>
  </si>
  <si>
    <t>08-1094</t>
  </si>
  <si>
    <t>Lluçà</t>
  </si>
  <si>
    <t>08-1108</t>
  </si>
  <si>
    <t>Malgrat de Mar</t>
  </si>
  <si>
    <t>08-1115</t>
  </si>
  <si>
    <t>Malla</t>
  </si>
  <si>
    <t>08-1120</t>
  </si>
  <si>
    <t>Manlleu</t>
  </si>
  <si>
    <t>08-1136</t>
  </si>
  <si>
    <t>Manresa</t>
  </si>
  <si>
    <t>08-2423</t>
  </si>
  <si>
    <t>Marganell</t>
  </si>
  <si>
    <t>08-1141</t>
  </si>
  <si>
    <t>Martorell</t>
  </si>
  <si>
    <t>08-1154</t>
  </si>
  <si>
    <t>Martorelles</t>
  </si>
  <si>
    <t>08-1167</t>
  </si>
  <si>
    <t>Masies de Roda, Les</t>
  </si>
  <si>
    <t>08-1173</t>
  </si>
  <si>
    <t>Masies de Voltregà, Les</t>
  </si>
  <si>
    <t>08-1189</t>
  </si>
  <si>
    <t>Masnou, El</t>
  </si>
  <si>
    <t>08-1192</t>
  </si>
  <si>
    <t>Masquefa</t>
  </si>
  <si>
    <t>08-1206</t>
  </si>
  <si>
    <t>Matadepera</t>
  </si>
  <si>
    <t>08-1213</t>
  </si>
  <si>
    <t>Mataró</t>
  </si>
  <si>
    <t>08-1228</t>
  </si>
  <si>
    <t>Mediona</t>
  </si>
  <si>
    <t>08-1385</t>
  </si>
  <si>
    <t>Moià</t>
  </si>
  <si>
    <t>08-1234</t>
  </si>
  <si>
    <t>Molins de Rei</t>
  </si>
  <si>
    <t>08-1249</t>
  </si>
  <si>
    <t>Mollet del Vallès</t>
  </si>
  <si>
    <t>08-1287</t>
  </si>
  <si>
    <t>Monistrol de Calders</t>
  </si>
  <si>
    <t>08-1271</t>
  </si>
  <si>
    <t>Monistrol de Montserrat</t>
  </si>
  <si>
    <t>08-1252</t>
  </si>
  <si>
    <t>Montcada i Reixac</t>
  </si>
  <si>
    <t>08-1304</t>
  </si>
  <si>
    <t>Montclar</t>
  </si>
  <si>
    <t>08-1311</t>
  </si>
  <si>
    <t>Montesquiu</t>
  </si>
  <si>
    <t>08-1265</t>
  </si>
  <si>
    <t>Montgat</t>
  </si>
  <si>
    <t>08-1326</t>
  </si>
  <si>
    <t>Montmajor</t>
  </si>
  <si>
    <t>08-1332</t>
  </si>
  <si>
    <t>Montmaneu</t>
  </si>
  <si>
    <t>08-1350</t>
  </si>
  <si>
    <t>Montmeló</t>
  </si>
  <si>
    <t>08-1363</t>
  </si>
  <si>
    <t>Montornès del Vallès</t>
  </si>
  <si>
    <t>08-1379</t>
  </si>
  <si>
    <t>Montseny</t>
  </si>
  <si>
    <t>08-1290</t>
  </si>
  <si>
    <t>Muntanyola</t>
  </si>
  <si>
    <t>08-1398</t>
  </si>
  <si>
    <t>Mura</t>
  </si>
  <si>
    <t>08-1402</t>
  </si>
  <si>
    <t>Navarcles</t>
  </si>
  <si>
    <t>08-1419</t>
  </si>
  <si>
    <t>Navàs</t>
  </si>
  <si>
    <t>08-1424</t>
  </si>
  <si>
    <t>Nou de Berguedà, La</t>
  </si>
  <si>
    <t>08-1430</t>
  </si>
  <si>
    <t>Òdena</t>
  </si>
  <si>
    <t>08-1458</t>
  </si>
  <si>
    <t>Olèrdola</t>
  </si>
  <si>
    <t>08-1461</t>
  </si>
  <si>
    <t>Olesa de Bonesvalls</t>
  </si>
  <si>
    <t>08-1477</t>
  </si>
  <si>
    <t>Olesa de Montserrat</t>
  </si>
  <si>
    <t>08-1483</t>
  </si>
  <si>
    <t>Olivella</t>
  </si>
  <si>
    <t>08-1496</t>
  </si>
  <si>
    <t>Olost</t>
  </si>
  <si>
    <t>08-1445</t>
  </si>
  <si>
    <t>Olvan</t>
  </si>
  <si>
    <t>08-1509</t>
  </si>
  <si>
    <t>Orís</t>
  </si>
  <si>
    <t>08-1516</t>
  </si>
  <si>
    <t>Oristà</t>
  </si>
  <si>
    <t>08-1521</t>
  </si>
  <si>
    <t>Orpí</t>
  </si>
  <si>
    <t>08-1537</t>
  </si>
  <si>
    <t>Òrrius</t>
  </si>
  <si>
    <t>08-1542</t>
  </si>
  <si>
    <t>Pacs del Penedès</t>
  </si>
  <si>
    <t>08-1555</t>
  </si>
  <si>
    <t>Palafolls</t>
  </si>
  <si>
    <t>08-1568</t>
  </si>
  <si>
    <t>Palau-solità i Plegamans</t>
  </si>
  <si>
    <t>08-1574</t>
  </si>
  <si>
    <t>Pallejà</t>
  </si>
  <si>
    <t>08-9058</t>
  </si>
  <si>
    <t>Palma de Cervelló, La</t>
  </si>
  <si>
    <t>08-1580</t>
  </si>
  <si>
    <t>Papiol, El</t>
  </si>
  <si>
    <t>08-1593</t>
  </si>
  <si>
    <t>Parets del Vallès</t>
  </si>
  <si>
    <t>08-1607</t>
  </si>
  <si>
    <t>Perafita</t>
  </si>
  <si>
    <t>08-1614</t>
  </si>
  <si>
    <t>Piera</t>
  </si>
  <si>
    <t>08-1635</t>
  </si>
  <si>
    <t>Pineda de Mar</t>
  </si>
  <si>
    <t>08-1640</t>
  </si>
  <si>
    <t>Pla del Penedès, El</t>
  </si>
  <si>
    <t>08-1653</t>
  </si>
  <si>
    <t>Pobla de Claramunt, La</t>
  </si>
  <si>
    <t>08-1666</t>
  </si>
  <si>
    <t>Pobla de Lillet, La</t>
  </si>
  <si>
    <t>08-1672</t>
  </si>
  <si>
    <t>Polinyà</t>
  </si>
  <si>
    <t>08-1825</t>
  </si>
  <si>
    <t>Pont de Vilomara i Rocafort, El</t>
  </si>
  <si>
    <t>08-1688</t>
  </si>
  <si>
    <t>Pontons</t>
  </si>
  <si>
    <t>08-1691</t>
  </si>
  <si>
    <t>Prat de Llobregat, El</t>
  </si>
  <si>
    <t>08-1712</t>
  </si>
  <si>
    <t>Prats de Lluçanès</t>
  </si>
  <si>
    <t>08-1705</t>
  </si>
  <si>
    <t>Prats de Rei, Els</t>
  </si>
  <si>
    <t>08-2303</t>
  </si>
  <si>
    <t>Premià de Dalt</t>
  </si>
  <si>
    <t>08-1727</t>
  </si>
  <si>
    <t>Premià de Mar</t>
  </si>
  <si>
    <t>08-1748</t>
  </si>
  <si>
    <t>Puigdàlber</t>
  </si>
  <si>
    <t>08-1751</t>
  </si>
  <si>
    <t>Puig-reig</t>
  </si>
  <si>
    <t>08-1764</t>
  </si>
  <si>
    <t>Pujalt</t>
  </si>
  <si>
    <t>08-1770</t>
  </si>
  <si>
    <t>Quar, La</t>
  </si>
  <si>
    <t>08-1786</t>
  </si>
  <si>
    <t>Rajadell</t>
  </si>
  <si>
    <t>08-1799</t>
  </si>
  <si>
    <t>Rellinars</t>
  </si>
  <si>
    <t>08-1803</t>
  </si>
  <si>
    <t>Ripollet</t>
  </si>
  <si>
    <t>08-1810</t>
  </si>
  <si>
    <t>Roca del Vallès, La</t>
  </si>
  <si>
    <t>08-1831</t>
  </si>
  <si>
    <t>Roda de Ter</t>
  </si>
  <si>
    <t>08-1846</t>
  </si>
  <si>
    <t>Rubí</t>
  </si>
  <si>
    <t>08-1859</t>
  </si>
  <si>
    <t>Rubió</t>
  </si>
  <si>
    <t>08-9019</t>
  </si>
  <si>
    <t>Rupit i Pruit</t>
  </si>
  <si>
    <t>08-1878</t>
  </si>
  <si>
    <t>Sabadell</t>
  </si>
  <si>
    <t>08-1884</t>
  </si>
  <si>
    <t>Sagàs</t>
  </si>
  <si>
    <t>08-1901</t>
  </si>
  <si>
    <t>Saldes</t>
  </si>
  <si>
    <t>08-1918</t>
  </si>
  <si>
    <t>Sallent</t>
  </si>
  <si>
    <t>08-1944</t>
  </si>
  <si>
    <t>Sant Adrià de Besòs</t>
  </si>
  <si>
    <t>08-1957</t>
  </si>
  <si>
    <t>Sant Agustí de Lluçanès</t>
  </si>
  <si>
    <t>08-1960</t>
  </si>
  <si>
    <t>Sant Andreu de la Barca</t>
  </si>
  <si>
    <t>08-1976</t>
  </si>
  <si>
    <t>Sant Andreu de Llavaneres</t>
  </si>
  <si>
    <t>08-1982</t>
  </si>
  <si>
    <t>Sant Antoni de Vilamajor</t>
  </si>
  <si>
    <t>08-1995</t>
  </si>
  <si>
    <t>Sant Bartomeu del Grau</t>
  </si>
  <si>
    <t>08-2009</t>
  </si>
  <si>
    <t>Sant Boi de Llobregat</t>
  </si>
  <si>
    <t>08-2016</t>
  </si>
  <si>
    <t>Sant Boi de Lluçanès</t>
  </si>
  <si>
    <t>08-2037</t>
  </si>
  <si>
    <t>Sant Cebrià de Vallalta</t>
  </si>
  <si>
    <t>08-2021</t>
  </si>
  <si>
    <t>Sant Celoni</t>
  </si>
  <si>
    <t>08-2042</t>
  </si>
  <si>
    <t>Sant Climent de Llobregat</t>
  </si>
  <si>
    <t>08-2055</t>
  </si>
  <si>
    <t>Sant Cugat del Vallès</t>
  </si>
  <si>
    <t>08-2068</t>
  </si>
  <si>
    <t>Sant Cugat Sesgarrigues</t>
  </si>
  <si>
    <t>08-2074</t>
  </si>
  <si>
    <t>Sant Esteve de Palautordera</t>
  </si>
  <si>
    <t>08-2080</t>
  </si>
  <si>
    <t>Sant Esteve Sesrovires</t>
  </si>
  <si>
    <t>08-2107</t>
  </si>
  <si>
    <t>Sant Feliu de Codines</t>
  </si>
  <si>
    <t>08-2114</t>
  </si>
  <si>
    <t>Sant Feliu de Llobregat</t>
  </si>
  <si>
    <t>08-2129</t>
  </si>
  <si>
    <t>Sant Feliu Sasserra</t>
  </si>
  <si>
    <t>08-2093</t>
  </si>
  <si>
    <t>Sant Fost de Campsentelles</t>
  </si>
  <si>
    <t>08-2135</t>
  </si>
  <si>
    <t>Sant Fruitós de Bages</t>
  </si>
  <si>
    <t>08-2153</t>
  </si>
  <si>
    <t>Sant Hipòlit de Voltregà</t>
  </si>
  <si>
    <t>08-1939</t>
  </si>
  <si>
    <t>Sant Iscle de Vallalta</t>
  </si>
  <si>
    <t>08-2166</t>
  </si>
  <si>
    <t>Sant Jaume de Frontanyà</t>
  </si>
  <si>
    <t>08-2188</t>
  </si>
  <si>
    <t>Sant Joan de Vilatorrada</t>
  </si>
  <si>
    <t>08-2172</t>
  </si>
  <si>
    <t>Sant Joan Despí</t>
  </si>
  <si>
    <t>08-9030</t>
  </si>
  <si>
    <t>Sant Julià de Cerdanyola</t>
  </si>
  <si>
    <t>08-2205</t>
  </si>
  <si>
    <t>Sant Julià de Vilatorta</t>
  </si>
  <si>
    <t>08-2212</t>
  </si>
  <si>
    <t>Sant Just Desvern</t>
  </si>
  <si>
    <t>08-2227</t>
  </si>
  <si>
    <t>Sant Llorenç d'Hortons</t>
  </si>
  <si>
    <t>08-2233</t>
  </si>
  <si>
    <t>Sant Llorenç Savall</t>
  </si>
  <si>
    <t>08-2251</t>
  </si>
  <si>
    <t>Sant Martí d'Albars</t>
  </si>
  <si>
    <t>08-2248</t>
  </si>
  <si>
    <t>Sant Martí de Centelles</t>
  </si>
  <si>
    <t>08-2264</t>
  </si>
  <si>
    <t>Sant Martí de Tous</t>
  </si>
  <si>
    <t>08-2270</t>
  </si>
  <si>
    <t>Sant Martí Sarroca</t>
  </si>
  <si>
    <t>08-2286</t>
  </si>
  <si>
    <t>Sant Martí Sesgueioles</t>
  </si>
  <si>
    <t>08-2299</t>
  </si>
  <si>
    <t>Sant Mateu de Bages</t>
  </si>
  <si>
    <t>08-2310</t>
  </si>
  <si>
    <t>Sant Pere de Ribes</t>
  </si>
  <si>
    <t>08-2325</t>
  </si>
  <si>
    <t>Sant Pere de Riudebitlles</t>
  </si>
  <si>
    <t>08-2331</t>
  </si>
  <si>
    <t>Sant Pere de Torelló</t>
  </si>
  <si>
    <t>08-2346</t>
  </si>
  <si>
    <t>Sant Pere de Vilamajor</t>
  </si>
  <si>
    <t>08-1897</t>
  </si>
  <si>
    <t>Sant Pere Sallavinera</t>
  </si>
  <si>
    <t>08-2359</t>
  </si>
  <si>
    <t>Sant Pol de Mar</t>
  </si>
  <si>
    <t>08-2362</t>
  </si>
  <si>
    <t>Sant Quintí de Mediona</t>
  </si>
  <si>
    <t>08-2378</t>
  </si>
  <si>
    <t>Sant Quirze de Besora</t>
  </si>
  <si>
    <t>08-2384</t>
  </si>
  <si>
    <t>Sant Quirze del Vallès</t>
  </si>
  <si>
    <t>08-2397</t>
  </si>
  <si>
    <t>Sant Quirze Safaja</t>
  </si>
  <si>
    <t>08-2401</t>
  </si>
  <si>
    <t>Sant Sadurní d'Anoia</t>
  </si>
  <si>
    <t>08-2418</t>
  </si>
  <si>
    <t>Sant Sadurní d'Osormort</t>
  </si>
  <si>
    <t>08-0983</t>
  </si>
  <si>
    <t>Sant Salvador de Guardiola</t>
  </si>
  <si>
    <t>08-2628</t>
  </si>
  <si>
    <t>Sant Vicenç de Castellet</t>
  </si>
  <si>
    <t>08-2649</t>
  </si>
  <si>
    <t>Sant Vicenç de Montalt</t>
  </si>
  <si>
    <t>08-2652</t>
  </si>
  <si>
    <t>Sant Vicenç de Torelló</t>
  </si>
  <si>
    <t>08-2634</t>
  </si>
  <si>
    <t>Sant Vicenç dels Horts</t>
  </si>
  <si>
    <t>08-2439</t>
  </si>
  <si>
    <t>Santa Cecília de Voltregà</t>
  </si>
  <si>
    <t>08-2444</t>
  </si>
  <si>
    <t>Santa Coloma de Cervelló</t>
  </si>
  <si>
    <t>08-2457</t>
  </si>
  <si>
    <t>Santa Coloma de Gramenet</t>
  </si>
  <si>
    <t>08-2460</t>
  </si>
  <si>
    <t>Santa Eugènia de Berga</t>
  </si>
  <si>
    <t>08-2476</t>
  </si>
  <si>
    <t>Santa Eulàlia de Riuprimer</t>
  </si>
  <si>
    <t>08-2482</t>
  </si>
  <si>
    <t>Santa Eulàlia de Ronçana</t>
  </si>
  <si>
    <t>08-2495</t>
  </si>
  <si>
    <t>Santa Fe del Penedès</t>
  </si>
  <si>
    <t>08-2508</t>
  </si>
  <si>
    <t>Santa Margarida de Montbui</t>
  </si>
  <si>
    <t>08-2515</t>
  </si>
  <si>
    <t>Santa Margarida i els Monjos</t>
  </si>
  <si>
    <t>08-2536</t>
  </si>
  <si>
    <t>Santa Maria de Besora</t>
  </si>
  <si>
    <t>08-2541</t>
  </si>
  <si>
    <t>Santa Maria de Corcó</t>
  </si>
  <si>
    <t>08-2567</t>
  </si>
  <si>
    <t>Santa Maria de Martorelles</t>
  </si>
  <si>
    <t>08-2554</t>
  </si>
  <si>
    <t>Santa Maria de Merlès</t>
  </si>
  <si>
    <t>08-2573</t>
  </si>
  <si>
    <t>Santa Maria de Miralles</t>
  </si>
  <si>
    <t>08-2592</t>
  </si>
  <si>
    <t>Santa Maria de Palautordera</t>
  </si>
  <si>
    <t>08-2589</t>
  </si>
  <si>
    <t>Santa Maria d'Oló</t>
  </si>
  <si>
    <t>08-2606</t>
  </si>
  <si>
    <t>Santa Perpètua de Mogoda</t>
  </si>
  <si>
    <t>08-2613</t>
  </si>
  <si>
    <t>Santa Susanna</t>
  </si>
  <si>
    <t>08-1923</t>
  </si>
  <si>
    <t>Santpedor</t>
  </si>
  <si>
    <t>08-2671</t>
  </si>
  <si>
    <t>Sentmenat</t>
  </si>
  <si>
    <t>08-2690</t>
  </si>
  <si>
    <t>Seva</t>
  </si>
  <si>
    <t>08-2704</t>
  </si>
  <si>
    <t>Sitges</t>
  </si>
  <si>
    <t>08-2711</t>
  </si>
  <si>
    <t>Sobremunt</t>
  </si>
  <si>
    <t>08-2726</t>
  </si>
  <si>
    <t>Sora</t>
  </si>
  <si>
    <t>08-2732</t>
  </si>
  <si>
    <t>Subirats</t>
  </si>
  <si>
    <t>08-2747</t>
  </si>
  <si>
    <t>Súria</t>
  </si>
  <si>
    <t>08-2763</t>
  </si>
  <si>
    <t>Tagamanent</t>
  </si>
  <si>
    <t>08-2779</t>
  </si>
  <si>
    <t>Talamanca</t>
  </si>
  <si>
    <t>08-2785</t>
  </si>
  <si>
    <t>Taradell</t>
  </si>
  <si>
    <t>08-2750</t>
  </si>
  <si>
    <t>Tavèrnoles</t>
  </si>
  <si>
    <t>08-2802</t>
  </si>
  <si>
    <t>Tavertet</t>
  </si>
  <si>
    <t>08-2819</t>
  </si>
  <si>
    <t>Teià</t>
  </si>
  <si>
    <t>08-2798</t>
  </si>
  <si>
    <t>Terrassa</t>
  </si>
  <si>
    <t>08-2824</t>
  </si>
  <si>
    <t>Tiana</t>
  </si>
  <si>
    <t>08-2830</t>
  </si>
  <si>
    <t>Tona</t>
  </si>
  <si>
    <t>08-2845</t>
  </si>
  <si>
    <t>Tordera</t>
  </si>
  <si>
    <t>08-2858</t>
  </si>
  <si>
    <t>Torelló</t>
  </si>
  <si>
    <t>08-2861</t>
  </si>
  <si>
    <t>Torre de Claramunt, La</t>
  </si>
  <si>
    <t>08-2877</t>
  </si>
  <si>
    <t>Torrelavit</t>
  </si>
  <si>
    <t>08-2883</t>
  </si>
  <si>
    <t>Torrelles de Foix</t>
  </si>
  <si>
    <t>08-2896</t>
  </si>
  <si>
    <t>Torrelles de Llobregat</t>
  </si>
  <si>
    <t>08-2900</t>
  </si>
  <si>
    <t>Ullastrell</t>
  </si>
  <si>
    <t>08-2917</t>
  </si>
  <si>
    <t>Vacarisses</t>
  </si>
  <si>
    <t>08-2922</t>
  </si>
  <si>
    <t>Vallbona d'Anoia</t>
  </si>
  <si>
    <t>08-2938</t>
  </si>
  <si>
    <t>Vallcebre</t>
  </si>
  <si>
    <t>08-2943</t>
  </si>
  <si>
    <t>Vallgorguina</t>
  </si>
  <si>
    <t>08-2956</t>
  </si>
  <si>
    <t>Vallirana</t>
  </si>
  <si>
    <t>08-2969</t>
  </si>
  <si>
    <t>Vallromanes</t>
  </si>
  <si>
    <t>08-2975</t>
  </si>
  <si>
    <t>Veciana</t>
  </si>
  <si>
    <t>08-2981</t>
  </si>
  <si>
    <t>Vic</t>
  </si>
  <si>
    <t>08-2994</t>
  </si>
  <si>
    <t>Vilada</t>
  </si>
  <si>
    <t>08-3015</t>
  </si>
  <si>
    <t>Viladecans</t>
  </si>
  <si>
    <t>08-3008</t>
  </si>
  <si>
    <t>Viladecavalls</t>
  </si>
  <si>
    <t>08-3054</t>
  </si>
  <si>
    <t>Vilafranca del Penedès</t>
  </si>
  <si>
    <t>08-3067</t>
  </si>
  <si>
    <t>Vilalba Sasserra</t>
  </si>
  <si>
    <t>08-3036</t>
  </si>
  <si>
    <t>Vilanova de Sau</t>
  </si>
  <si>
    <t>08-3020</t>
  </si>
  <si>
    <t>Vilanova del Camí</t>
  </si>
  <si>
    <t>08-9024</t>
  </si>
  <si>
    <t>Vilanova del Vallès</t>
  </si>
  <si>
    <t>08-3073</t>
  </si>
  <si>
    <t>Vilanova i la Geltrú</t>
  </si>
  <si>
    <t>08-2140</t>
  </si>
  <si>
    <t>Vilassar de Dalt</t>
  </si>
  <si>
    <t>08-2191</t>
  </si>
  <si>
    <t>Vilassar de Mar</t>
  </si>
  <si>
    <t>08-3041</t>
  </si>
  <si>
    <t>Vilobí del Penedès</t>
  </si>
  <si>
    <t>08-3089</t>
  </si>
  <si>
    <t>Viver i Serrateix</t>
  </si>
  <si>
    <t>09-0011</t>
  </si>
  <si>
    <t>Abajas</t>
  </si>
  <si>
    <t>09-0032</t>
  </si>
  <si>
    <t>Adrada de Haza</t>
  </si>
  <si>
    <t>09-0063</t>
  </si>
  <si>
    <t>Aguas Cándidas</t>
  </si>
  <si>
    <t>09-0079</t>
  </si>
  <si>
    <t>Aguilar de Bureba</t>
  </si>
  <si>
    <t>09-0098</t>
  </si>
  <si>
    <t>Albillos</t>
  </si>
  <si>
    <t>09-0102</t>
  </si>
  <si>
    <t>Alcocero de Mola</t>
  </si>
  <si>
    <t>09-0119</t>
  </si>
  <si>
    <t>Alfoz de Bricia</t>
  </si>
  <si>
    <t>09-9070</t>
  </si>
  <si>
    <t>Alfoz de Quintanadueñas</t>
  </si>
  <si>
    <t>09-0124</t>
  </si>
  <si>
    <t>Alfoz de Santa Gadea</t>
  </si>
  <si>
    <t>09-0130</t>
  </si>
  <si>
    <t>Altable</t>
  </si>
  <si>
    <t>09-0145</t>
  </si>
  <si>
    <t>Altos, Los</t>
  </si>
  <si>
    <t>09-0161</t>
  </si>
  <si>
    <t>Ameyugo</t>
  </si>
  <si>
    <t>09-0177</t>
  </si>
  <si>
    <t>Anguix</t>
  </si>
  <si>
    <t>09-0183</t>
  </si>
  <si>
    <t>Aranda de Duero</t>
  </si>
  <si>
    <t>09-0196</t>
  </si>
  <si>
    <t>Arandilla</t>
  </si>
  <si>
    <t>09-0200</t>
  </si>
  <si>
    <t>Arauzo de Miel</t>
  </si>
  <si>
    <t>09-0217</t>
  </si>
  <si>
    <t>Arauzo de Salce</t>
  </si>
  <si>
    <t>09-0222</t>
  </si>
  <si>
    <t>Arauzo de Torre</t>
  </si>
  <si>
    <t>09-0238</t>
  </si>
  <si>
    <t>Arcos</t>
  </si>
  <si>
    <t>09-0243</t>
  </si>
  <si>
    <t>Arenillas de Riopisuerga</t>
  </si>
  <si>
    <t>09-0256</t>
  </si>
  <si>
    <t>Arija</t>
  </si>
  <si>
    <t>09-0269</t>
  </si>
  <si>
    <t>Arlanzón</t>
  </si>
  <si>
    <t>09-0275</t>
  </si>
  <si>
    <t>Arraya de Oca</t>
  </si>
  <si>
    <t>09-0294</t>
  </si>
  <si>
    <t>Atapuerca</t>
  </si>
  <si>
    <t>09-0308</t>
  </si>
  <si>
    <t>Ausines, Los</t>
  </si>
  <si>
    <t>09-0320</t>
  </si>
  <si>
    <t>Avellanosa de Muñó</t>
  </si>
  <si>
    <t>09-0336</t>
  </si>
  <si>
    <t>Bahabón de Esgueva</t>
  </si>
  <si>
    <t>09-0341</t>
  </si>
  <si>
    <t>Balbases, Los</t>
  </si>
  <si>
    <t>09-0354</t>
  </si>
  <si>
    <t>Baños de Valdearados</t>
  </si>
  <si>
    <t>09-0367</t>
  </si>
  <si>
    <t>Bañuelos de Bureba</t>
  </si>
  <si>
    <t>09-0373</t>
  </si>
  <si>
    <t>Barbadillo de Herreros</t>
  </si>
  <si>
    <t>09-0389</t>
  </si>
  <si>
    <t>Barbadillo del Mercado</t>
  </si>
  <si>
    <t>09-0392</t>
  </si>
  <si>
    <t>Barbadillo del Pez</t>
  </si>
  <si>
    <t>09-0413</t>
  </si>
  <si>
    <t>Barrio de Muñó</t>
  </si>
  <si>
    <t>09-0434</t>
  </si>
  <si>
    <t>Barrios de Bureba, Los</t>
  </si>
  <si>
    <t>09-0449</t>
  </si>
  <si>
    <t>Barrios de Colina</t>
  </si>
  <si>
    <t>09-0452</t>
  </si>
  <si>
    <t>Basconcillos del Tozo</t>
  </si>
  <si>
    <t>09-0465</t>
  </si>
  <si>
    <t>Bascuñana</t>
  </si>
  <si>
    <t>09-0471</t>
  </si>
  <si>
    <t>Belbimbre</t>
  </si>
  <si>
    <t>09-0487</t>
  </si>
  <si>
    <t>Belorado</t>
  </si>
  <si>
    <t>09-0503</t>
  </si>
  <si>
    <t>Berberana</t>
  </si>
  <si>
    <t>09-0510</t>
  </si>
  <si>
    <t>Berlangas de Roa</t>
  </si>
  <si>
    <t>09-0525</t>
  </si>
  <si>
    <t>Berzosa de Bureba</t>
  </si>
  <si>
    <t>09-0546</t>
  </si>
  <si>
    <t>Bozoó</t>
  </si>
  <si>
    <t>09-0559</t>
  </si>
  <si>
    <t>Brazacorta</t>
  </si>
  <si>
    <t>09-0562</t>
  </si>
  <si>
    <t>Briviesca</t>
  </si>
  <si>
    <t>09-0578</t>
  </si>
  <si>
    <t>Bugedo</t>
  </si>
  <si>
    <t>09-0584</t>
  </si>
  <si>
    <t>Buniel</t>
  </si>
  <si>
    <t>09-0597</t>
  </si>
  <si>
    <t>09-0601</t>
  </si>
  <si>
    <t>Busto de Bureba</t>
  </si>
  <si>
    <t>09-0618</t>
  </si>
  <si>
    <t>Cabañes de Esgueva</t>
  </si>
  <si>
    <t>09-0623</t>
  </si>
  <si>
    <t>Cabezón de la Sierra</t>
  </si>
  <si>
    <t>09-0644</t>
  </si>
  <si>
    <t>Caleruega</t>
  </si>
  <si>
    <t>09-0657</t>
  </si>
  <si>
    <t>Campillo de Aranda</t>
  </si>
  <si>
    <t>09-0660</t>
  </si>
  <si>
    <t>Campolara</t>
  </si>
  <si>
    <t>09-0676</t>
  </si>
  <si>
    <t>Canicosa de la Sierra</t>
  </si>
  <si>
    <t>09-0682</t>
  </si>
  <si>
    <t>Cantabrana</t>
  </si>
  <si>
    <t>09-0709</t>
  </si>
  <si>
    <t>Carazo</t>
  </si>
  <si>
    <t>09-0716</t>
  </si>
  <si>
    <t>Carcedo de Bureba</t>
  </si>
  <si>
    <t>09-0721</t>
  </si>
  <si>
    <t>Carcedo de Burgos</t>
  </si>
  <si>
    <t>09-0737</t>
  </si>
  <si>
    <t>Cardeñadijo</t>
  </si>
  <si>
    <t>09-0742</t>
  </si>
  <si>
    <t>Cardeñajimeno</t>
  </si>
  <si>
    <t>09-0755</t>
  </si>
  <si>
    <t>Cardeñuela Riopico</t>
  </si>
  <si>
    <t>09-0768</t>
  </si>
  <si>
    <t>Carrias</t>
  </si>
  <si>
    <t>09-0774</t>
  </si>
  <si>
    <t>Cascajares de Bureba</t>
  </si>
  <si>
    <t>09-0780</t>
  </si>
  <si>
    <t>Cascajares de la Sierra</t>
  </si>
  <si>
    <t>09-0793</t>
  </si>
  <si>
    <t>Castellanos de Castro</t>
  </si>
  <si>
    <t>09-0835</t>
  </si>
  <si>
    <t>Castil de Peones</t>
  </si>
  <si>
    <t>09-0829</t>
  </si>
  <si>
    <t>Castildelgado</t>
  </si>
  <si>
    <t>09-0840</t>
  </si>
  <si>
    <t>Castrillo de la Reina</t>
  </si>
  <si>
    <t>09-0853</t>
  </si>
  <si>
    <t>Castrillo de la Vega</t>
  </si>
  <si>
    <t>09-0888</t>
  </si>
  <si>
    <t>Castrillo de Riopisuerga</t>
  </si>
  <si>
    <t>09-0866</t>
  </si>
  <si>
    <t>Castrillo del Val</t>
  </si>
  <si>
    <t>09-0905</t>
  </si>
  <si>
    <t>Castrillo Matajudíos</t>
  </si>
  <si>
    <t>09-0912</t>
  </si>
  <si>
    <t>Castrojeriz</t>
  </si>
  <si>
    <t>09-0639</t>
  </si>
  <si>
    <t>Cavia</t>
  </si>
  <si>
    <t>09-0933</t>
  </si>
  <si>
    <t>Cayuela</t>
  </si>
  <si>
    <t>09-0948</t>
  </si>
  <si>
    <t>Cebrecos</t>
  </si>
  <si>
    <t>09-0951</t>
  </si>
  <si>
    <t>Celada del Camino</t>
  </si>
  <si>
    <t>09-0986</t>
  </si>
  <si>
    <t>Cerezo de Río Tirón</t>
  </si>
  <si>
    <t>09-1003</t>
  </si>
  <si>
    <t>Cerratón de Juarros</t>
  </si>
  <si>
    <t>09-1010</t>
  </si>
  <si>
    <t>Ciadoncha</t>
  </si>
  <si>
    <t>09-1025</t>
  </si>
  <si>
    <t>Cillaperlata</t>
  </si>
  <si>
    <t>09-1031</t>
  </si>
  <si>
    <t>Cilleruelo de Abajo</t>
  </si>
  <si>
    <t>09-1046</t>
  </si>
  <si>
    <t>Cilleruelo de Arriba</t>
  </si>
  <si>
    <t>09-1059</t>
  </si>
  <si>
    <t>Ciruelos de Cervera</t>
  </si>
  <si>
    <t>09-1084</t>
  </si>
  <si>
    <t>Cogollos</t>
  </si>
  <si>
    <t>09-1097</t>
  </si>
  <si>
    <t>Condado de Treviño</t>
  </si>
  <si>
    <t>09-1101</t>
  </si>
  <si>
    <t>Contreras</t>
  </si>
  <si>
    <t>09-1123</t>
  </si>
  <si>
    <t>Coruña del Conde</t>
  </si>
  <si>
    <t>09-1139</t>
  </si>
  <si>
    <t>Covarrubias</t>
  </si>
  <si>
    <t>09-1144</t>
  </si>
  <si>
    <t>Cubillo del Campo</t>
  </si>
  <si>
    <t>09-1157</t>
  </si>
  <si>
    <t>Cubo de Bureba</t>
  </si>
  <si>
    <t>09-1176</t>
  </si>
  <si>
    <t>Cueva de Roa, La</t>
  </si>
  <si>
    <t>09-1195</t>
  </si>
  <si>
    <t>Cuevas de San Clemente</t>
  </si>
  <si>
    <t>09-1209</t>
  </si>
  <si>
    <t>Encío</t>
  </si>
  <si>
    <t>09-1221</t>
  </si>
  <si>
    <t>Espinosa de Cervera</t>
  </si>
  <si>
    <t>09-1242</t>
  </si>
  <si>
    <t>Espinosa de los Monteros</t>
  </si>
  <si>
    <t>09-1237</t>
  </si>
  <si>
    <t>Espinosa del Camino</t>
  </si>
  <si>
    <t>09-1255</t>
  </si>
  <si>
    <t>Estépar</t>
  </si>
  <si>
    <t>09-1274</t>
  </si>
  <si>
    <t>Fontioso</t>
  </si>
  <si>
    <t>09-1280</t>
  </si>
  <si>
    <t>Frandovínez</t>
  </si>
  <si>
    <t>09-1293</t>
  </si>
  <si>
    <t>Fresneda de la Sierra Tirón</t>
  </si>
  <si>
    <t>09-1307</t>
  </si>
  <si>
    <t>Fresneña</t>
  </si>
  <si>
    <t>09-1314</t>
  </si>
  <si>
    <t>Fresnillo de las Dueñas</t>
  </si>
  <si>
    <t>09-1329</t>
  </si>
  <si>
    <t>Fresno de Río Tirón</t>
  </si>
  <si>
    <t>09-1335</t>
  </si>
  <si>
    <t>Fresno de Rodilla</t>
  </si>
  <si>
    <t>09-1340</t>
  </si>
  <si>
    <t>Frías</t>
  </si>
  <si>
    <t>09-1353</t>
  </si>
  <si>
    <t>Fuentebureba</t>
  </si>
  <si>
    <t>09-1366</t>
  </si>
  <si>
    <t>Fuentecén</t>
  </si>
  <si>
    <t>09-1372</t>
  </si>
  <si>
    <t>Fuentelcésped</t>
  </si>
  <si>
    <t>09-1388</t>
  </si>
  <si>
    <t>Fuentelisendo</t>
  </si>
  <si>
    <t>09-1391</t>
  </si>
  <si>
    <t>Fuentemolinos</t>
  </si>
  <si>
    <t>09-1405</t>
  </si>
  <si>
    <t>Fuentenebro</t>
  </si>
  <si>
    <t>09-1412</t>
  </si>
  <si>
    <t>Fuentespina</t>
  </si>
  <si>
    <t>09-1433</t>
  </si>
  <si>
    <t>Galbarros</t>
  </si>
  <si>
    <t>09-1448</t>
  </si>
  <si>
    <t>Gallega, La</t>
  </si>
  <si>
    <t>09-1486</t>
  </si>
  <si>
    <t>Grijalba</t>
  </si>
  <si>
    <t>09-1499</t>
  </si>
  <si>
    <t>Grisaleña</t>
  </si>
  <si>
    <t>09-1519</t>
  </si>
  <si>
    <t>Gumiel de Izán</t>
  </si>
  <si>
    <t>09-1524</t>
  </si>
  <si>
    <t>Gumiel de Mercado</t>
  </si>
  <si>
    <t>09-1545</t>
  </si>
  <si>
    <t>Hacinas</t>
  </si>
  <si>
    <t>09-1558</t>
  </si>
  <si>
    <t>Haza</t>
  </si>
  <si>
    <t>09-1596</t>
  </si>
  <si>
    <t>Hontanas</t>
  </si>
  <si>
    <t>09-1600</t>
  </si>
  <si>
    <t>Hontangas</t>
  </si>
  <si>
    <t>09-1622</t>
  </si>
  <si>
    <t>Hontoria de la Cantera</t>
  </si>
  <si>
    <t>09-1643</t>
  </si>
  <si>
    <t>Hontoria de Valdearados</t>
  </si>
  <si>
    <t>09-1638</t>
  </si>
  <si>
    <t>Hontoria del Pinar</t>
  </si>
  <si>
    <t>09-1669</t>
  </si>
  <si>
    <t>Hormazas, Las</t>
  </si>
  <si>
    <t>09-1675</t>
  </si>
  <si>
    <t>Hornillos del Camino</t>
  </si>
  <si>
    <t>09-1681</t>
  </si>
  <si>
    <t>Horra, La</t>
  </si>
  <si>
    <t>09-1694</t>
  </si>
  <si>
    <t>Hortigüela</t>
  </si>
  <si>
    <t>09-1708</t>
  </si>
  <si>
    <t>Hoyales de Roa</t>
  </si>
  <si>
    <t>09-1720</t>
  </si>
  <si>
    <t>Huérmeces</t>
  </si>
  <si>
    <t>09-1736</t>
  </si>
  <si>
    <t>Huerta de Arriba</t>
  </si>
  <si>
    <t>09-1741</t>
  </si>
  <si>
    <t>Huerta de Rey</t>
  </si>
  <si>
    <t>09-1754</t>
  </si>
  <si>
    <t>Humada</t>
  </si>
  <si>
    <t>09-1767</t>
  </si>
  <si>
    <t>Hurones</t>
  </si>
  <si>
    <t>09-1773</t>
  </si>
  <si>
    <t>Ibeas de Juarros</t>
  </si>
  <si>
    <t>09-1789</t>
  </si>
  <si>
    <t>Ibrillos</t>
  </si>
  <si>
    <t>09-1792</t>
  </si>
  <si>
    <t>Iglesiarrubia</t>
  </si>
  <si>
    <t>09-1806</t>
  </si>
  <si>
    <t>Iglesias</t>
  </si>
  <si>
    <t>09-1813</t>
  </si>
  <si>
    <t>Isar</t>
  </si>
  <si>
    <t>09-1828</t>
  </si>
  <si>
    <t>Itero del Castillo</t>
  </si>
  <si>
    <t>09-1834</t>
  </si>
  <si>
    <t>Jaramillo de la Fuente</t>
  </si>
  <si>
    <t>09-1849</t>
  </si>
  <si>
    <t>Jaramillo Quemado</t>
  </si>
  <si>
    <t>09-1890</t>
  </si>
  <si>
    <t>Junta de Traslaloma</t>
  </si>
  <si>
    <t>09-1904</t>
  </si>
  <si>
    <t>Junta de Villalba de Losa</t>
  </si>
  <si>
    <t>09-1911</t>
  </si>
  <si>
    <t>Jurisdicción de Lara</t>
  </si>
  <si>
    <t>09-1926</t>
  </si>
  <si>
    <t>Jurisdicción de San Zadornil</t>
  </si>
  <si>
    <t>09-1947</t>
  </si>
  <si>
    <t>Lerma</t>
  </si>
  <si>
    <t>09-1950</t>
  </si>
  <si>
    <t>Llano de Bureba</t>
  </si>
  <si>
    <t>09-1963</t>
  </si>
  <si>
    <t>Madrigal del Monte</t>
  </si>
  <si>
    <t>09-1979</t>
  </si>
  <si>
    <t>Madrigalejo del Monte</t>
  </si>
  <si>
    <t>09-1985</t>
  </si>
  <si>
    <t>Mahamud</t>
  </si>
  <si>
    <t>09-1998</t>
  </si>
  <si>
    <t>Mambrilla de Castrejón</t>
  </si>
  <si>
    <t>09-2002</t>
  </si>
  <si>
    <t>Mambrillas de Lara</t>
  </si>
  <si>
    <t>09-2019</t>
  </si>
  <si>
    <t>Mamolar</t>
  </si>
  <si>
    <t>09-2024</t>
  </si>
  <si>
    <t>Manciles</t>
  </si>
  <si>
    <t>09-2061</t>
  </si>
  <si>
    <t>Mazuela</t>
  </si>
  <si>
    <t>09-2083</t>
  </si>
  <si>
    <t>Mecerreyes</t>
  </si>
  <si>
    <t>09-2096</t>
  </si>
  <si>
    <t>Medina de Pomar</t>
  </si>
  <si>
    <t>09-2117</t>
  </si>
  <si>
    <t>Melgar de Fernamental</t>
  </si>
  <si>
    <t>09-2138</t>
  </si>
  <si>
    <t>Merindad de Cuesta-Urria</t>
  </si>
  <si>
    <t>09-2143</t>
  </si>
  <si>
    <t>Merindad de Montija</t>
  </si>
  <si>
    <t>09-9064</t>
  </si>
  <si>
    <t>Merindad de Río Ubierna</t>
  </si>
  <si>
    <t>09-2156</t>
  </si>
  <si>
    <t>Merindad de Sotoscueva</t>
  </si>
  <si>
    <t>09-2169</t>
  </si>
  <si>
    <t>Merindad de Valdeporres</t>
  </si>
  <si>
    <t>09-2175</t>
  </si>
  <si>
    <t>Merindad de Valdivielso</t>
  </si>
  <si>
    <t>09-2181</t>
  </si>
  <si>
    <t>Milagros</t>
  </si>
  <si>
    <t>09-2194</t>
  </si>
  <si>
    <t>Miranda de Ebro</t>
  </si>
  <si>
    <t>09-2208</t>
  </si>
  <si>
    <t>Miraveche</t>
  </si>
  <si>
    <t>09-2215</t>
  </si>
  <si>
    <t>Modúbar de la Emparedada</t>
  </si>
  <si>
    <t>09-2236</t>
  </si>
  <si>
    <t>Monasterio de la Sierra</t>
  </si>
  <si>
    <t>09-2241</t>
  </si>
  <si>
    <t>Monasterio de Rodilla</t>
  </si>
  <si>
    <t>09-2254</t>
  </si>
  <si>
    <t>Moncalvillo</t>
  </si>
  <si>
    <t>09-2267</t>
  </si>
  <si>
    <t>Monterrubio de la Demanda</t>
  </si>
  <si>
    <t>09-2273</t>
  </si>
  <si>
    <t>Montorio</t>
  </si>
  <si>
    <t>09-2289</t>
  </si>
  <si>
    <t>Moradillo de Roa</t>
  </si>
  <si>
    <t>09-2292</t>
  </si>
  <si>
    <t>Nava de Roa</t>
  </si>
  <si>
    <t>09-2306</t>
  </si>
  <si>
    <t>Navas de Bureba</t>
  </si>
  <si>
    <t>09-2313</t>
  </si>
  <si>
    <t>Nebreda</t>
  </si>
  <si>
    <t>09-2328</t>
  </si>
  <si>
    <t>Neila</t>
  </si>
  <si>
    <t>09-2352</t>
  </si>
  <si>
    <t>Olmedillo de Roa</t>
  </si>
  <si>
    <t>09-2365</t>
  </si>
  <si>
    <t>Olmillos de Muñó</t>
  </si>
  <si>
    <t>09-2387</t>
  </si>
  <si>
    <t>Oña</t>
  </si>
  <si>
    <t>09-2390</t>
  </si>
  <si>
    <t>Oquillas</t>
  </si>
  <si>
    <t>09-2411</t>
  </si>
  <si>
    <t>Orbaneja Riopico</t>
  </si>
  <si>
    <t>09-2426</t>
  </si>
  <si>
    <t>Padilla de Abajo</t>
  </si>
  <si>
    <t>09-2432</t>
  </si>
  <si>
    <t>Padilla de Arriba</t>
  </si>
  <si>
    <t>09-2447</t>
  </si>
  <si>
    <t>Padrones de Bureba</t>
  </si>
  <si>
    <t>09-2463</t>
  </si>
  <si>
    <t>Palacios de la Sierra</t>
  </si>
  <si>
    <t>09-2479</t>
  </si>
  <si>
    <t>Palacios de Riopisuerga</t>
  </si>
  <si>
    <t>09-2485</t>
  </si>
  <si>
    <t>Palazuelos de la Sierra</t>
  </si>
  <si>
    <t>09-2498</t>
  </si>
  <si>
    <t>Palazuelos de Muñó</t>
  </si>
  <si>
    <t>09-2501</t>
  </si>
  <si>
    <t>Pampliega</t>
  </si>
  <si>
    <t>09-2518</t>
  </si>
  <si>
    <t>Pancorbo</t>
  </si>
  <si>
    <t>09-2539</t>
  </si>
  <si>
    <t>Pardilla</t>
  </si>
  <si>
    <t>09-2557</t>
  </si>
  <si>
    <t>Partido de la Sierra en Tobalina</t>
  </si>
  <si>
    <t>09-2560</t>
  </si>
  <si>
    <t>Pedrosa de Duero</t>
  </si>
  <si>
    <t>09-2595</t>
  </si>
  <si>
    <t>Pedrosa de Río Úrbel</t>
  </si>
  <si>
    <t>09-2576</t>
  </si>
  <si>
    <t>Pedrosa del Páramo</t>
  </si>
  <si>
    <t>09-2582</t>
  </si>
  <si>
    <t>Pedrosa del Príncipe</t>
  </si>
  <si>
    <t>09-2616</t>
  </si>
  <si>
    <t>Peñaranda de Duero</t>
  </si>
  <si>
    <t>09-2621</t>
  </si>
  <si>
    <t>Peral de Arlanza</t>
  </si>
  <si>
    <t>09-2655</t>
  </si>
  <si>
    <t>Piérnigas</t>
  </si>
  <si>
    <t>09-2668</t>
  </si>
  <si>
    <t>Pineda de la Sierra</t>
  </si>
  <si>
    <t>09-2674</t>
  </si>
  <si>
    <t>Pineda Trasmonte</t>
  </si>
  <si>
    <t>09-2680</t>
  </si>
  <si>
    <t>Pinilla de los Barruecos</t>
  </si>
  <si>
    <t>09-2693</t>
  </si>
  <si>
    <t>Pinilla de los Moros</t>
  </si>
  <si>
    <t>09-2707</t>
  </si>
  <si>
    <t>Pinilla Trasmonte</t>
  </si>
  <si>
    <t>09-2729</t>
  </si>
  <si>
    <t>Poza de la Sal</t>
  </si>
  <si>
    <t>09-2735</t>
  </si>
  <si>
    <t>Prádanos de Bureba</t>
  </si>
  <si>
    <t>09-2740</t>
  </si>
  <si>
    <t>Pradoluengo</t>
  </si>
  <si>
    <t>09-2753</t>
  </si>
  <si>
    <t>Presencio</t>
  </si>
  <si>
    <t>09-2766</t>
  </si>
  <si>
    <t>Puebla de Arganzón, La</t>
  </si>
  <si>
    <t>09-2772</t>
  </si>
  <si>
    <t>Puentedura</t>
  </si>
  <si>
    <t>09-2791</t>
  </si>
  <si>
    <t>Quemada</t>
  </si>
  <si>
    <t>09-2812</t>
  </si>
  <si>
    <t>Quintana del Pidio</t>
  </si>
  <si>
    <t>09-2805</t>
  </si>
  <si>
    <t>Quintanabureba</t>
  </si>
  <si>
    <t>09-2833</t>
  </si>
  <si>
    <t>Quintanaélez</t>
  </si>
  <si>
    <t>09-2870</t>
  </si>
  <si>
    <t>Quintanaortuño</t>
  </si>
  <si>
    <t>09-2886</t>
  </si>
  <si>
    <t>Quintanapalla</t>
  </si>
  <si>
    <t>09-2899</t>
  </si>
  <si>
    <t>Quintanar de la Sierra</t>
  </si>
  <si>
    <t>09-2925</t>
  </si>
  <si>
    <t>Quintanavides</t>
  </si>
  <si>
    <t>09-2946</t>
  </si>
  <si>
    <t>Quintanilla de la Mata</t>
  </si>
  <si>
    <t>09-9012</t>
  </si>
  <si>
    <t>Quintanilla del Agua y Tordueles</t>
  </si>
  <si>
    <t>09-2959</t>
  </si>
  <si>
    <t>Quintanilla del Coco</t>
  </si>
  <si>
    <t>09-2984</t>
  </si>
  <si>
    <t>Quintanilla San García</t>
  </si>
  <si>
    <t>09-3018</t>
  </si>
  <si>
    <t>Quintanilla Vivar</t>
  </si>
  <si>
    <t>09-2978</t>
  </si>
  <si>
    <t>Quintanillas, Las</t>
  </si>
  <si>
    <t>09-3023</t>
  </si>
  <si>
    <t>Rabanera del Pinar</t>
  </si>
  <si>
    <t>09-3039</t>
  </si>
  <si>
    <t>Rábanos</t>
  </si>
  <si>
    <t>09-3044</t>
  </si>
  <si>
    <t>Rabé de las Calzadas</t>
  </si>
  <si>
    <t>09-3060</t>
  </si>
  <si>
    <t>Rebolledo de la Torre</t>
  </si>
  <si>
    <t>09-3076</t>
  </si>
  <si>
    <t>Redecilla del Camino</t>
  </si>
  <si>
    <t>09-3082</t>
  </si>
  <si>
    <t>Redecilla del Campo</t>
  </si>
  <si>
    <t>09-3095</t>
  </si>
  <si>
    <t>Regumiel de la Sierra</t>
  </si>
  <si>
    <t>09-3109</t>
  </si>
  <si>
    <t>Reinoso</t>
  </si>
  <si>
    <t>09-3116</t>
  </si>
  <si>
    <t>Retuerta</t>
  </si>
  <si>
    <t>09-3142</t>
  </si>
  <si>
    <t>Revilla del Campo</t>
  </si>
  <si>
    <t>09-3168</t>
  </si>
  <si>
    <t>Revilla Vallejera</t>
  </si>
  <si>
    <t>09-3121</t>
  </si>
  <si>
    <t>Revilla y Ahedo, La</t>
  </si>
  <si>
    <t>09-3155</t>
  </si>
  <si>
    <t>Revillarruz</t>
  </si>
  <si>
    <t>09-3174</t>
  </si>
  <si>
    <t>Rezmondo</t>
  </si>
  <si>
    <t>09-3180</t>
  </si>
  <si>
    <t>Riocavado de la Sierra</t>
  </si>
  <si>
    <t>09-3214</t>
  </si>
  <si>
    <t>Roa</t>
  </si>
  <si>
    <t>09-3235</t>
  </si>
  <si>
    <t>Rojas</t>
  </si>
  <si>
    <t>09-3253</t>
  </si>
  <si>
    <t>Royuela de Río Franco</t>
  </si>
  <si>
    <t>09-3266</t>
  </si>
  <si>
    <t>Rubena</t>
  </si>
  <si>
    <t>09-3272</t>
  </si>
  <si>
    <t>Rublacedo de Abajo</t>
  </si>
  <si>
    <t>09-3288</t>
  </si>
  <si>
    <t>Rucandio</t>
  </si>
  <si>
    <t>09-3291</t>
  </si>
  <si>
    <t>Salas de Bureba</t>
  </si>
  <si>
    <t>09-3305</t>
  </si>
  <si>
    <t>Salas de los Infantes</t>
  </si>
  <si>
    <t>09-3327</t>
  </si>
  <si>
    <t>Saldaña de Burgos</t>
  </si>
  <si>
    <t>09-3348</t>
  </si>
  <si>
    <t>Salinillas de Bureba</t>
  </si>
  <si>
    <t>09-3351</t>
  </si>
  <si>
    <t>San Adrián de Juarros</t>
  </si>
  <si>
    <t>09-3370</t>
  </si>
  <si>
    <t>San Juan del Monte</t>
  </si>
  <si>
    <t>09-3386</t>
  </si>
  <si>
    <t>San Mamés de Burgos</t>
  </si>
  <si>
    <t>09-3399</t>
  </si>
  <si>
    <t>San Martín de Rubiales</t>
  </si>
  <si>
    <t>09-3403</t>
  </si>
  <si>
    <t>San Millán de Lara</t>
  </si>
  <si>
    <t>09-3608</t>
  </si>
  <si>
    <t>San Vicente del Valle</t>
  </si>
  <si>
    <t>09-3431</t>
  </si>
  <si>
    <t>Santa Cecilia</t>
  </si>
  <si>
    <t>09-3459</t>
  </si>
  <si>
    <t>Santa Cruz de la Salceda</t>
  </si>
  <si>
    <t>09-3462</t>
  </si>
  <si>
    <t>Santa Cruz del Valle Urbión</t>
  </si>
  <si>
    <t>09-3478</t>
  </si>
  <si>
    <t>Santa Gadea del Cid</t>
  </si>
  <si>
    <t>09-3484</t>
  </si>
  <si>
    <t>Santa Inés</t>
  </si>
  <si>
    <t>09-3500</t>
  </si>
  <si>
    <t>Santa María del Campo</t>
  </si>
  <si>
    <t>09-3517</t>
  </si>
  <si>
    <t>Santa María del Invierno</t>
  </si>
  <si>
    <t>09-3522</t>
  </si>
  <si>
    <t>Santa María del Mercadillo</t>
  </si>
  <si>
    <t>09-3538</t>
  </si>
  <si>
    <t>Santa María Rivarredonda</t>
  </si>
  <si>
    <t>09-3543</t>
  </si>
  <si>
    <t>Santa Olalla de Bureba</t>
  </si>
  <si>
    <t>09-3556</t>
  </si>
  <si>
    <t>Santibáñez de Esgueva</t>
  </si>
  <si>
    <t>09-3569</t>
  </si>
  <si>
    <t>Santibáñez del Val</t>
  </si>
  <si>
    <t>09-3581</t>
  </si>
  <si>
    <t>Santo Domingo de Silos</t>
  </si>
  <si>
    <t>09-3615</t>
  </si>
  <si>
    <t>Sargentes de la Lora</t>
  </si>
  <si>
    <t>09-3620</t>
  </si>
  <si>
    <t>Sarracín</t>
  </si>
  <si>
    <t>09-3636</t>
  </si>
  <si>
    <t>Sasamón</t>
  </si>
  <si>
    <t>09-3654</t>
  </si>
  <si>
    <t>Sequera de Haza, La</t>
  </si>
  <si>
    <t>09-3667</t>
  </si>
  <si>
    <t>Solarana</t>
  </si>
  <si>
    <t>09-3689</t>
  </si>
  <si>
    <t>Sordillos</t>
  </si>
  <si>
    <t>09-3692</t>
  </si>
  <si>
    <t>Sotillo de la Ribera</t>
  </si>
  <si>
    <t>09-3728</t>
  </si>
  <si>
    <t>Sotragero</t>
  </si>
  <si>
    <t>09-3734</t>
  </si>
  <si>
    <t>Sotresgudo</t>
  </si>
  <si>
    <t>09-3749</t>
  </si>
  <si>
    <t>Susinos del Páramo</t>
  </si>
  <si>
    <t>09-3752</t>
  </si>
  <si>
    <t>Tamarón</t>
  </si>
  <si>
    <t>09-3771</t>
  </si>
  <si>
    <t>Tardajos</t>
  </si>
  <si>
    <t>09-3787</t>
  </si>
  <si>
    <t>Tejada</t>
  </si>
  <si>
    <t>09-3804</t>
  </si>
  <si>
    <t>Terradillos de Esgueva</t>
  </si>
  <si>
    <t>09-3811</t>
  </si>
  <si>
    <t>Tinieblas de la Sierra</t>
  </si>
  <si>
    <t>09-3826</t>
  </si>
  <si>
    <t>Tobar</t>
  </si>
  <si>
    <t>09-3847</t>
  </si>
  <si>
    <t>Tordómar</t>
  </si>
  <si>
    <t>09-3863</t>
  </si>
  <si>
    <t>Torrecilla del Monte</t>
  </si>
  <si>
    <t>09-3879</t>
  </si>
  <si>
    <t>Torregalindo</t>
  </si>
  <si>
    <t>09-3885</t>
  </si>
  <si>
    <t>Torrelara</t>
  </si>
  <si>
    <t>09-3898</t>
  </si>
  <si>
    <t>Torrepadre</t>
  </si>
  <si>
    <t>09-3902</t>
  </si>
  <si>
    <t>Torresandino</t>
  </si>
  <si>
    <t>09-3919</t>
  </si>
  <si>
    <t>Tórtoles de Esgueva</t>
  </si>
  <si>
    <t>09-3924</t>
  </si>
  <si>
    <t>Tosantos</t>
  </si>
  <si>
    <t>09-3945</t>
  </si>
  <si>
    <t>Trespaderne</t>
  </si>
  <si>
    <t>09-3958</t>
  </si>
  <si>
    <t>Tubilla del Agua</t>
  </si>
  <si>
    <t>09-3961</t>
  </si>
  <si>
    <t>Tubilla del Lago</t>
  </si>
  <si>
    <t>09-3983</t>
  </si>
  <si>
    <t>Úrbel del Castillo</t>
  </si>
  <si>
    <t>09-4000</t>
  </si>
  <si>
    <t>Vadocondes</t>
  </si>
  <si>
    <t>09-4038</t>
  </si>
  <si>
    <t>Valdeande</t>
  </si>
  <si>
    <t>09-4056</t>
  </si>
  <si>
    <t>Valdezate</t>
  </si>
  <si>
    <t>09-4069</t>
  </si>
  <si>
    <t>Valdorros</t>
  </si>
  <si>
    <t>09-4081</t>
  </si>
  <si>
    <t>Vallarta de Bureba</t>
  </si>
  <si>
    <t>09-9048</t>
  </si>
  <si>
    <t>Valle de las Navas</t>
  </si>
  <si>
    <t>09-9086</t>
  </si>
  <si>
    <t>Valle de Losa</t>
  </si>
  <si>
    <t>09-4094</t>
  </si>
  <si>
    <t>Valle de Manzanedo</t>
  </si>
  <si>
    <t>09-4108</t>
  </si>
  <si>
    <t>Valle de Mena</t>
  </si>
  <si>
    <t>09-4115</t>
  </si>
  <si>
    <t>Valle de Oca</t>
  </si>
  <si>
    <t>09-9027</t>
  </si>
  <si>
    <t>Valle de Santibáñez</t>
  </si>
  <si>
    <t>09-9051</t>
  </si>
  <si>
    <t>Valle de Sedano</t>
  </si>
  <si>
    <t>09-4120</t>
  </si>
  <si>
    <t>Valle de Tobalina</t>
  </si>
  <si>
    <t>09-4136</t>
  </si>
  <si>
    <t>Valle de Valdebezana</t>
  </si>
  <si>
    <t>09-4141</t>
  </si>
  <si>
    <t>Valle de Valdelaguna</t>
  </si>
  <si>
    <t>09-4154</t>
  </si>
  <si>
    <t>Valle de Valdelucio</t>
  </si>
  <si>
    <t>09-4167</t>
  </si>
  <si>
    <t>Valle de Zamanzas</t>
  </si>
  <si>
    <t>09-4173</t>
  </si>
  <si>
    <t>Vallejera</t>
  </si>
  <si>
    <t>09-4189</t>
  </si>
  <si>
    <t>Valles de Palenzuela</t>
  </si>
  <si>
    <t>09-4192</t>
  </si>
  <si>
    <t>Valluércanes</t>
  </si>
  <si>
    <t>09-4075</t>
  </si>
  <si>
    <t>Valmala</t>
  </si>
  <si>
    <t>09-4228</t>
  </si>
  <si>
    <t>Vid de Bureba, La</t>
  </si>
  <si>
    <t>09-4213</t>
  </si>
  <si>
    <t>Vid y Barrios, La</t>
  </si>
  <si>
    <t>09-4234</t>
  </si>
  <si>
    <t>Vileña</t>
  </si>
  <si>
    <t>09-4271</t>
  </si>
  <si>
    <t>Villadiego</t>
  </si>
  <si>
    <t>09-4287</t>
  </si>
  <si>
    <t>Villaescusa de Roa</t>
  </si>
  <si>
    <t>09-4290</t>
  </si>
  <si>
    <t>Villaescusa la Sombría</t>
  </si>
  <si>
    <t>09-4304</t>
  </si>
  <si>
    <t>Villaespasa</t>
  </si>
  <si>
    <t>09-4311</t>
  </si>
  <si>
    <t>Villafranca Montes de Oca</t>
  </si>
  <si>
    <t>09-4326</t>
  </si>
  <si>
    <t>Villafruela</t>
  </si>
  <si>
    <t>09-4332</t>
  </si>
  <si>
    <t>Villagalijo</t>
  </si>
  <si>
    <t>09-4347</t>
  </si>
  <si>
    <t>Villagonzalo Pedernales</t>
  </si>
  <si>
    <t>09-4379</t>
  </si>
  <si>
    <t>Villahoz</t>
  </si>
  <si>
    <t>09-4385</t>
  </si>
  <si>
    <t>Villalba de Duero</t>
  </si>
  <si>
    <t>09-4398</t>
  </si>
  <si>
    <t>Villalbilla de Burgos</t>
  </si>
  <si>
    <t>09-4402</t>
  </si>
  <si>
    <t>Villalbilla de Gumiel</t>
  </si>
  <si>
    <t>09-4419</t>
  </si>
  <si>
    <t>Villaldemiro</t>
  </si>
  <si>
    <t>09-4424</t>
  </si>
  <si>
    <t>Villalmanzo</t>
  </si>
  <si>
    <t>09-4430</t>
  </si>
  <si>
    <t>Villamayor de los Montes</t>
  </si>
  <si>
    <t>09-4445</t>
  </si>
  <si>
    <t>Villamayor de Treviño</t>
  </si>
  <si>
    <t>09-4458</t>
  </si>
  <si>
    <t>Villambistia</t>
  </si>
  <si>
    <t>09-4461</t>
  </si>
  <si>
    <t>Villamedianilla</t>
  </si>
  <si>
    <t>09-4477</t>
  </si>
  <si>
    <t>Villamiel de la Sierra</t>
  </si>
  <si>
    <t>09-4483</t>
  </si>
  <si>
    <t>Villangómez</t>
  </si>
  <si>
    <t>09-4496</t>
  </si>
  <si>
    <t>Villanueva de Argaño</t>
  </si>
  <si>
    <t>09-4509</t>
  </si>
  <si>
    <t>Villanueva de Carazo</t>
  </si>
  <si>
    <t>09-4516</t>
  </si>
  <si>
    <t>Villanueva de Gumiel</t>
  </si>
  <si>
    <t>09-4542</t>
  </si>
  <si>
    <t>Villanueva de Teba</t>
  </si>
  <si>
    <t>09-4555</t>
  </si>
  <si>
    <t>Villaquirán de la Puebla</t>
  </si>
  <si>
    <t>09-4568</t>
  </si>
  <si>
    <t>Villaquirán de los Infantes</t>
  </si>
  <si>
    <t>09-9033</t>
  </si>
  <si>
    <t>Villarcayo de Merindad de Castilla la Vieja</t>
  </si>
  <si>
    <t>09-4580</t>
  </si>
  <si>
    <t>Villariezo</t>
  </si>
  <si>
    <t>09-4607</t>
  </si>
  <si>
    <t>Villasandino</t>
  </si>
  <si>
    <t>09-4635</t>
  </si>
  <si>
    <t>Villasur de Herreros</t>
  </si>
  <si>
    <t>09-4640</t>
  </si>
  <si>
    <t>Villatuelda</t>
  </si>
  <si>
    <t>09-4666</t>
  </si>
  <si>
    <t>Villaverde del Monte</t>
  </si>
  <si>
    <t>09-4672</t>
  </si>
  <si>
    <t>Villaverde-Mogina</t>
  </si>
  <si>
    <t>09-4712</t>
  </si>
  <si>
    <t>Villayerno Morquillas</t>
  </si>
  <si>
    <t>09-4727</t>
  </si>
  <si>
    <t>Villazopeque</t>
  </si>
  <si>
    <t>09-4733</t>
  </si>
  <si>
    <t>Villegas</t>
  </si>
  <si>
    <t>09-4764</t>
  </si>
  <si>
    <t>Villoruebo</t>
  </si>
  <si>
    <t>09-4249</t>
  </si>
  <si>
    <t>Viloria de Rioja</t>
  </si>
  <si>
    <t>09-4252</t>
  </si>
  <si>
    <t>Vilviestre del Pinar</t>
  </si>
  <si>
    <t>09-4786</t>
  </si>
  <si>
    <t>Vizcaínos</t>
  </si>
  <si>
    <t>09-4803</t>
  </si>
  <si>
    <t>Zael</t>
  </si>
  <si>
    <t>09-4825</t>
  </si>
  <si>
    <t>Zarzosa de Río Pisuerga</t>
  </si>
  <si>
    <t>09-4831</t>
  </si>
  <si>
    <t>Zazuar</t>
  </si>
  <si>
    <t>09-4859</t>
  </si>
  <si>
    <t>Zuñeda</t>
  </si>
  <si>
    <t>10-0015</t>
  </si>
  <si>
    <t>Abadía</t>
  </si>
  <si>
    <t>10-0020</t>
  </si>
  <si>
    <t>Abertura</t>
  </si>
  <si>
    <t>10-0036</t>
  </si>
  <si>
    <t>Acebo</t>
  </si>
  <si>
    <t>10-0041</t>
  </si>
  <si>
    <t>Acehúche</t>
  </si>
  <si>
    <t>10-0054</t>
  </si>
  <si>
    <t>Aceituna</t>
  </si>
  <si>
    <t>10-0067</t>
  </si>
  <si>
    <t>Ahigal</t>
  </si>
  <si>
    <t>10-9037</t>
  </si>
  <si>
    <t>Alagón del Río</t>
  </si>
  <si>
    <t>10-0073</t>
  </si>
  <si>
    <t>Albalá</t>
  </si>
  <si>
    <t>10-0089</t>
  </si>
  <si>
    <t>Alcántara</t>
  </si>
  <si>
    <t>10-0092</t>
  </si>
  <si>
    <t>Alcollarín</t>
  </si>
  <si>
    <t>10-0106</t>
  </si>
  <si>
    <t>Alcuéscar</t>
  </si>
  <si>
    <t>10-0128</t>
  </si>
  <si>
    <t>Aldea del Cano</t>
  </si>
  <si>
    <t>10-0134</t>
  </si>
  <si>
    <t>Aldea del Obispo, La</t>
  </si>
  <si>
    <t>10-0113</t>
  </si>
  <si>
    <t>Aldeacentenera</t>
  </si>
  <si>
    <t>10-0149</t>
  </si>
  <si>
    <t>Aldeanueva de la Vera</t>
  </si>
  <si>
    <t>10-0152</t>
  </si>
  <si>
    <t>Aldeanueva del Camino</t>
  </si>
  <si>
    <t>10-0165</t>
  </si>
  <si>
    <t>Aldehuela de Jerte</t>
  </si>
  <si>
    <t>10-0171</t>
  </si>
  <si>
    <t>Alía</t>
  </si>
  <si>
    <t>10-0187</t>
  </si>
  <si>
    <t>Aliseda</t>
  </si>
  <si>
    <t>10-0190</t>
  </si>
  <si>
    <t>Almaraz</t>
  </si>
  <si>
    <t>10-0204</t>
  </si>
  <si>
    <t>Almoharín</t>
  </si>
  <si>
    <t>10-0211</t>
  </si>
  <si>
    <t>Arroyo de la Luz</t>
  </si>
  <si>
    <t>10-0232</t>
  </si>
  <si>
    <t>Arroyomolinos</t>
  </si>
  <si>
    <t>10-0226</t>
  </si>
  <si>
    <t>Arroyomolinos de la Vera</t>
  </si>
  <si>
    <t>10-0247</t>
  </si>
  <si>
    <t>Baños de Montemayor</t>
  </si>
  <si>
    <t>10-0250</t>
  </si>
  <si>
    <t>Barrado</t>
  </si>
  <si>
    <t>10-0263</t>
  </si>
  <si>
    <t>Belvís de Monroy</t>
  </si>
  <si>
    <t>10-0279</t>
  </si>
  <si>
    <t>Benquerencia</t>
  </si>
  <si>
    <t>10-0285</t>
  </si>
  <si>
    <t>Berrocalejo</t>
  </si>
  <si>
    <t>10-0298</t>
  </si>
  <si>
    <t>Berzocana</t>
  </si>
  <si>
    <t>10-0302</t>
  </si>
  <si>
    <t>Bohonal de Ibor</t>
  </si>
  <si>
    <t>10-0319</t>
  </si>
  <si>
    <t>Botija</t>
  </si>
  <si>
    <t>10-0324</t>
  </si>
  <si>
    <t>Brozas</t>
  </si>
  <si>
    <t>10-0330</t>
  </si>
  <si>
    <t>Cabañas del Castillo</t>
  </si>
  <si>
    <t>10-0345</t>
  </si>
  <si>
    <t>Cabezabellosa</t>
  </si>
  <si>
    <t>10-0358</t>
  </si>
  <si>
    <t>Cabezuela del Valle</t>
  </si>
  <si>
    <t>10-0361</t>
  </si>
  <si>
    <t>Cabrero</t>
  </si>
  <si>
    <t>10-0377</t>
  </si>
  <si>
    <t>10-0383</t>
  </si>
  <si>
    <t>Cachorrilla</t>
  </si>
  <si>
    <t>10-0396</t>
  </si>
  <si>
    <t>Cadalso</t>
  </si>
  <si>
    <t>10-0400</t>
  </si>
  <si>
    <t>Calzadilla</t>
  </si>
  <si>
    <t>10-0417</t>
  </si>
  <si>
    <t>Caminomorisco</t>
  </si>
  <si>
    <t>10-0422</t>
  </si>
  <si>
    <t>Campillo de Deleitosa</t>
  </si>
  <si>
    <t>10-0438</t>
  </si>
  <si>
    <t>Campo Lugar</t>
  </si>
  <si>
    <t>10-0443</t>
  </si>
  <si>
    <t>Cañamero</t>
  </si>
  <si>
    <t>10-0456</t>
  </si>
  <si>
    <t>Cañaveral</t>
  </si>
  <si>
    <t>10-0469</t>
  </si>
  <si>
    <t>Carbajo</t>
  </si>
  <si>
    <t>10-0475</t>
  </si>
  <si>
    <t>Carcaboso</t>
  </si>
  <si>
    <t>10-0481</t>
  </si>
  <si>
    <t>Carrascalejo</t>
  </si>
  <si>
    <t>10-0494</t>
  </si>
  <si>
    <t>Casar de Cáceres</t>
  </si>
  <si>
    <t>10-0507</t>
  </si>
  <si>
    <t>Casar de Palomero</t>
  </si>
  <si>
    <t>10-0514</t>
  </si>
  <si>
    <t>Casares de las Hurdes</t>
  </si>
  <si>
    <t>10-0529</t>
  </si>
  <si>
    <t>Casas de Don Antonio</t>
  </si>
  <si>
    <t>10-0535</t>
  </si>
  <si>
    <t>Casas de Don Gómez</t>
  </si>
  <si>
    <t>10-0566</t>
  </si>
  <si>
    <t>Casas de Millán</t>
  </si>
  <si>
    <t>10-0572</t>
  </si>
  <si>
    <t>Casas de Miravete</t>
  </si>
  <si>
    <t>10-0540</t>
  </si>
  <si>
    <t>Casas del Castañar</t>
  </si>
  <si>
    <t>10-0553</t>
  </si>
  <si>
    <t>Casas del Monte</t>
  </si>
  <si>
    <t>10-0588</t>
  </si>
  <si>
    <t>Casatejada</t>
  </si>
  <si>
    <t>10-0591</t>
  </si>
  <si>
    <t>Casillas de Coria</t>
  </si>
  <si>
    <t>10-0605</t>
  </si>
  <si>
    <t>Castañar de Ibor</t>
  </si>
  <si>
    <t>10-0612</t>
  </si>
  <si>
    <t>Ceclavín</t>
  </si>
  <si>
    <t>10-0627</t>
  </si>
  <si>
    <t>Cedillo</t>
  </si>
  <si>
    <t>10-0633</t>
  </si>
  <si>
    <t>Cerezo</t>
  </si>
  <si>
    <t>10-0648</t>
  </si>
  <si>
    <t>Cilleros</t>
  </si>
  <si>
    <t>10-0651</t>
  </si>
  <si>
    <t>Collado de la Vera</t>
  </si>
  <si>
    <t>10-0664</t>
  </si>
  <si>
    <t>Conquista de la Sierra</t>
  </si>
  <si>
    <t>10-0670</t>
  </si>
  <si>
    <t>Coria</t>
  </si>
  <si>
    <t>10-0686</t>
  </si>
  <si>
    <t>Cuacos de Yuste</t>
  </si>
  <si>
    <t>10-0699</t>
  </si>
  <si>
    <t>Cumbre, La</t>
  </si>
  <si>
    <t>10-0703</t>
  </si>
  <si>
    <t>Deleitosa</t>
  </si>
  <si>
    <t>10-0710</t>
  </si>
  <si>
    <t>Descargamaría</t>
  </si>
  <si>
    <t>10-0725</t>
  </si>
  <si>
    <t>Eljas</t>
  </si>
  <si>
    <t>10-0731</t>
  </si>
  <si>
    <t>Escurial</t>
  </si>
  <si>
    <t>10-0759</t>
  </si>
  <si>
    <t>Fresnedoso de Ibor</t>
  </si>
  <si>
    <t>10-0762</t>
  </si>
  <si>
    <t>Galisteo</t>
  </si>
  <si>
    <t>10-0778</t>
  </si>
  <si>
    <t>Garciaz</t>
  </si>
  <si>
    <t>10-0784</t>
  </si>
  <si>
    <t>Garganta, La</t>
  </si>
  <si>
    <t>10-0797</t>
  </si>
  <si>
    <t>Garganta la Olla</t>
  </si>
  <si>
    <t>10-0801</t>
  </si>
  <si>
    <t>Gargantilla</t>
  </si>
  <si>
    <t>10-0818</t>
  </si>
  <si>
    <t>Gargüera</t>
  </si>
  <si>
    <t>10-0823</t>
  </si>
  <si>
    <t>Garrovillas de Alconétar</t>
  </si>
  <si>
    <t>10-0839</t>
  </si>
  <si>
    <t>Garvín</t>
  </si>
  <si>
    <t>10-0844</t>
  </si>
  <si>
    <t>Gata</t>
  </si>
  <si>
    <t>10-0857</t>
  </si>
  <si>
    <t>Gordo, El</t>
  </si>
  <si>
    <t>10-0860</t>
  </si>
  <si>
    <t>Granja, La</t>
  </si>
  <si>
    <t>10-0876</t>
  </si>
  <si>
    <t>Guadalupe</t>
  </si>
  <si>
    <t>10-0882</t>
  </si>
  <si>
    <t>Guijo de Coria</t>
  </si>
  <si>
    <t>10-0895</t>
  </si>
  <si>
    <t>Guijo de Galisteo</t>
  </si>
  <si>
    <t>10-0909</t>
  </si>
  <si>
    <t>Guijo de Granadilla</t>
  </si>
  <si>
    <t>10-0916</t>
  </si>
  <si>
    <t>Guijo de Santa Bárbara</t>
  </si>
  <si>
    <t>10-0921</t>
  </si>
  <si>
    <t>Herguijuela</t>
  </si>
  <si>
    <t>10-0937</t>
  </si>
  <si>
    <t>Hernán-Pérez</t>
  </si>
  <si>
    <t>10-0942</t>
  </si>
  <si>
    <t>Herrera de Alcántara</t>
  </si>
  <si>
    <t>10-0955</t>
  </si>
  <si>
    <t>Herreruela</t>
  </si>
  <si>
    <t>10-0968</t>
  </si>
  <si>
    <t>Hervás</t>
  </si>
  <si>
    <t>10-0974</t>
  </si>
  <si>
    <t>Higuera</t>
  </si>
  <si>
    <t>10-0980</t>
  </si>
  <si>
    <t>Hinojal</t>
  </si>
  <si>
    <t>10-0993</t>
  </si>
  <si>
    <t>Holguera</t>
  </si>
  <si>
    <t>10-1007</t>
  </si>
  <si>
    <t>Hoyos</t>
  </si>
  <si>
    <t>10-1014</t>
  </si>
  <si>
    <t>Huélaga</t>
  </si>
  <si>
    <t>10-1029</t>
  </si>
  <si>
    <t>Ibahernando</t>
  </si>
  <si>
    <t>10-1035</t>
  </si>
  <si>
    <t>Jaraicejo</t>
  </si>
  <si>
    <t>10-1040</t>
  </si>
  <si>
    <t>Jaraíz de la Vera</t>
  </si>
  <si>
    <t>10-1053</t>
  </si>
  <si>
    <t>Jarandilla de la Vera</t>
  </si>
  <si>
    <t>10-1066</t>
  </si>
  <si>
    <t>Jarilla</t>
  </si>
  <si>
    <t>10-1072</t>
  </si>
  <si>
    <t>Jerte</t>
  </si>
  <si>
    <t>10-1088</t>
  </si>
  <si>
    <t>Ladrillar</t>
  </si>
  <si>
    <t>10-1091</t>
  </si>
  <si>
    <t>Logrosán</t>
  </si>
  <si>
    <t>10-1105</t>
  </si>
  <si>
    <t>Losar de la Vera</t>
  </si>
  <si>
    <t>10-1112</t>
  </si>
  <si>
    <t>Madrigal de la Vera</t>
  </si>
  <si>
    <t>10-1127</t>
  </si>
  <si>
    <t>Madrigalejo</t>
  </si>
  <si>
    <t>10-1133</t>
  </si>
  <si>
    <t>Madroñera</t>
  </si>
  <si>
    <t>10-1148</t>
  </si>
  <si>
    <t>Majadas</t>
  </si>
  <si>
    <t>10-1151</t>
  </si>
  <si>
    <t>Malpartida de Cáceres</t>
  </si>
  <si>
    <t>10-1164</t>
  </si>
  <si>
    <t>Malpartida de Plasencia</t>
  </si>
  <si>
    <t>10-1170</t>
  </si>
  <si>
    <t>Marchagaz</t>
  </si>
  <si>
    <t>10-1186</t>
  </si>
  <si>
    <t>Mata de Alcántara</t>
  </si>
  <si>
    <t>10-1199</t>
  </si>
  <si>
    <t>Membrío</t>
  </si>
  <si>
    <t>10-1203</t>
  </si>
  <si>
    <t>Mesas de Ibor</t>
  </si>
  <si>
    <t>10-1210</t>
  </si>
  <si>
    <t>Miajadas</t>
  </si>
  <si>
    <t>10-1225</t>
  </si>
  <si>
    <t>Millanes</t>
  </si>
  <si>
    <t>10-1231</t>
  </si>
  <si>
    <t>Mirabel</t>
  </si>
  <si>
    <t>10-1246</t>
  </si>
  <si>
    <t>Mohedas de Granadilla</t>
  </si>
  <si>
    <t>10-1259</t>
  </si>
  <si>
    <t>Monroy</t>
  </si>
  <si>
    <t>10-1262</t>
  </si>
  <si>
    <t>Montánchez</t>
  </si>
  <si>
    <t>10-1278</t>
  </si>
  <si>
    <t>Montehermoso</t>
  </si>
  <si>
    <t>10-1284</t>
  </si>
  <si>
    <t>Moraleja</t>
  </si>
  <si>
    <t>10-1297</t>
  </si>
  <si>
    <t>Morcillo</t>
  </si>
  <si>
    <t>10-1301</t>
  </si>
  <si>
    <t>Navaconcejo</t>
  </si>
  <si>
    <t>10-1318</t>
  </si>
  <si>
    <t>Navalmoral de la Mata</t>
  </si>
  <si>
    <t>10-1323</t>
  </si>
  <si>
    <t>Navalvillar de Ibor</t>
  </si>
  <si>
    <t>10-1339</t>
  </si>
  <si>
    <t>Navas del Madroño</t>
  </si>
  <si>
    <t>10-1344</t>
  </si>
  <si>
    <t>Navezuelas</t>
  </si>
  <si>
    <t>10-1357</t>
  </si>
  <si>
    <t>Nuñomoral</t>
  </si>
  <si>
    <t>10-1360</t>
  </si>
  <si>
    <t>Oliva de Plasencia</t>
  </si>
  <si>
    <t>10-1376</t>
  </si>
  <si>
    <t>Palomero</t>
  </si>
  <si>
    <t>10-1382</t>
  </si>
  <si>
    <t>Pasarón de la Vera</t>
  </si>
  <si>
    <t>10-1395</t>
  </si>
  <si>
    <t>Pedroso de Acim</t>
  </si>
  <si>
    <t>10-1409</t>
  </si>
  <si>
    <t>Peraleda de la Mata</t>
  </si>
  <si>
    <t>10-1416</t>
  </si>
  <si>
    <t>Peraleda de San Román</t>
  </si>
  <si>
    <t>10-1421</t>
  </si>
  <si>
    <t>Perales del Puerto</t>
  </si>
  <si>
    <t>10-1437</t>
  </si>
  <si>
    <t>Pescueza</t>
  </si>
  <si>
    <t>10-1442</t>
  </si>
  <si>
    <t>Pesga, La</t>
  </si>
  <si>
    <t>10-1455</t>
  </si>
  <si>
    <t>Piedras Albas</t>
  </si>
  <si>
    <t>10-1468</t>
  </si>
  <si>
    <t>Pinofranqueado</t>
  </si>
  <si>
    <t>10-1474</t>
  </si>
  <si>
    <t>Piornal</t>
  </si>
  <si>
    <t>10-1480</t>
  </si>
  <si>
    <t>Plasencia</t>
  </si>
  <si>
    <t>10-1493</t>
  </si>
  <si>
    <t>Plasenzuela</t>
  </si>
  <si>
    <t>10-1506</t>
  </si>
  <si>
    <t>Portaje</t>
  </si>
  <si>
    <t>10-1513</t>
  </si>
  <si>
    <t>Portezuelo</t>
  </si>
  <si>
    <t>10-1528</t>
  </si>
  <si>
    <t>Pozuelo de Zarzón</t>
  </si>
  <si>
    <t>10-1534</t>
  </si>
  <si>
    <t>Puerto de Santa Cruz</t>
  </si>
  <si>
    <t>10-1549</t>
  </si>
  <si>
    <t>Rebollar</t>
  </si>
  <si>
    <t>10-1552</t>
  </si>
  <si>
    <t>Riolobos</t>
  </si>
  <si>
    <t>10-1565</t>
  </si>
  <si>
    <t>Robledillo de Gata</t>
  </si>
  <si>
    <t>10-1571</t>
  </si>
  <si>
    <t>Robledillo de la Vera</t>
  </si>
  <si>
    <t>10-1587</t>
  </si>
  <si>
    <t>Robledillo de Trujillo</t>
  </si>
  <si>
    <t>10-1590</t>
  </si>
  <si>
    <t>Robledollano</t>
  </si>
  <si>
    <t>10-1604</t>
  </si>
  <si>
    <t>Romangordo</t>
  </si>
  <si>
    <t>10-9016</t>
  </si>
  <si>
    <t>Rosalejo</t>
  </si>
  <si>
    <t>10-1611</t>
  </si>
  <si>
    <t>Ruanes</t>
  </si>
  <si>
    <t>10-1626</t>
  </si>
  <si>
    <t>Salorino</t>
  </si>
  <si>
    <t>10-1632</t>
  </si>
  <si>
    <t>Salvatierra de Santiago</t>
  </si>
  <si>
    <t>10-1647</t>
  </si>
  <si>
    <t>San Martín de Trevejo</t>
  </si>
  <si>
    <t>10-1650</t>
  </si>
  <si>
    <t>Santa Ana</t>
  </si>
  <si>
    <t>10-1663</t>
  </si>
  <si>
    <t>Santa Cruz de la Sierra</t>
  </si>
  <si>
    <t>10-1679</t>
  </si>
  <si>
    <t>Santa Cruz de Paniagua</t>
  </si>
  <si>
    <t>10-1685</t>
  </si>
  <si>
    <t>Santa Marta de Magasca</t>
  </si>
  <si>
    <t>10-1698</t>
  </si>
  <si>
    <t>Santiago de Alcántara</t>
  </si>
  <si>
    <t>10-1702</t>
  </si>
  <si>
    <t>Santiago del Campo</t>
  </si>
  <si>
    <t>10-1719</t>
  </si>
  <si>
    <t>Santibáñez el Alto</t>
  </si>
  <si>
    <t>10-1724</t>
  </si>
  <si>
    <t>Santibáñez el Bajo</t>
  </si>
  <si>
    <t>10-1730</t>
  </si>
  <si>
    <t>Saucedilla</t>
  </si>
  <si>
    <t>10-1745</t>
  </si>
  <si>
    <t>Segura de Toro</t>
  </si>
  <si>
    <t>10-1758</t>
  </si>
  <si>
    <t>Serradilla</t>
  </si>
  <si>
    <t>10-1761</t>
  </si>
  <si>
    <t>Serrejón</t>
  </si>
  <si>
    <t>10-1777</t>
  </si>
  <si>
    <t>Sierra de Fuentes</t>
  </si>
  <si>
    <t>10-1783</t>
  </si>
  <si>
    <t>Talaván</t>
  </si>
  <si>
    <t>10-1796</t>
  </si>
  <si>
    <t>Talaveruela de la Vera</t>
  </si>
  <si>
    <t>10-1800</t>
  </si>
  <si>
    <t>Talayuela</t>
  </si>
  <si>
    <t>10-1817</t>
  </si>
  <si>
    <t>Tejeda de Tiétar</t>
  </si>
  <si>
    <t>10-9042</t>
  </si>
  <si>
    <t>Tiétar</t>
  </si>
  <si>
    <t>10-1822</t>
  </si>
  <si>
    <t>Toril</t>
  </si>
  <si>
    <t>10-1838</t>
  </si>
  <si>
    <t>Tornavacas</t>
  </si>
  <si>
    <t>10-1843</t>
  </si>
  <si>
    <t>Torno, El</t>
  </si>
  <si>
    <t>10-1875</t>
  </si>
  <si>
    <t>Torre de Don Miguel</t>
  </si>
  <si>
    <t>10-1881</t>
  </si>
  <si>
    <t>Torre de Santa María</t>
  </si>
  <si>
    <t>10-1856</t>
  </si>
  <si>
    <t>Torrecilla de los Ángeles</t>
  </si>
  <si>
    <t>10-1869</t>
  </si>
  <si>
    <t>Torrecillas de la Tiesa</t>
  </si>
  <si>
    <t>10-1908</t>
  </si>
  <si>
    <t>Torrejón el Rubio</t>
  </si>
  <si>
    <t>10-1894</t>
  </si>
  <si>
    <t>Torrejoncillo</t>
  </si>
  <si>
    <t>10-1915</t>
  </si>
  <si>
    <t>Torremenga</t>
  </si>
  <si>
    <t>10-1920</t>
  </si>
  <si>
    <t>Torremocha</t>
  </si>
  <si>
    <t>10-1936</t>
  </si>
  <si>
    <t>Torreorgaz</t>
  </si>
  <si>
    <t>10-1941</t>
  </si>
  <si>
    <t>Torrequemada</t>
  </si>
  <si>
    <t>10-1954</t>
  </si>
  <si>
    <t>Trujillo</t>
  </si>
  <si>
    <t>10-1967</t>
  </si>
  <si>
    <t>Valdastillas</t>
  </si>
  <si>
    <t>10-1973</t>
  </si>
  <si>
    <t>Valdecañas de Tajo</t>
  </si>
  <si>
    <t>10-1989</t>
  </si>
  <si>
    <t>Valdefuentes</t>
  </si>
  <si>
    <t>10-1992</t>
  </si>
  <si>
    <t>Valdehúncar</t>
  </si>
  <si>
    <t>10-2006</t>
  </si>
  <si>
    <t>Valdelacasa de Tajo</t>
  </si>
  <si>
    <t>10-2013</t>
  </si>
  <si>
    <t>Valdemorales</t>
  </si>
  <si>
    <t>10-2028</t>
  </si>
  <si>
    <t>Valdeobispo</t>
  </si>
  <si>
    <t>10-2034</t>
  </si>
  <si>
    <t>Valencia de Alcántara</t>
  </si>
  <si>
    <t>10-2049</t>
  </si>
  <si>
    <t>Valverde de la Vera</t>
  </si>
  <si>
    <t>10-2052</t>
  </si>
  <si>
    <t>Valverde del Fresno</t>
  </si>
  <si>
    <t>10-9021</t>
  </si>
  <si>
    <t>Vegaviana</t>
  </si>
  <si>
    <t>10-2065</t>
  </si>
  <si>
    <t>Viandar de la Vera</t>
  </si>
  <si>
    <t>10-2071</t>
  </si>
  <si>
    <t>Villa del Campo</t>
  </si>
  <si>
    <t>10-2087</t>
  </si>
  <si>
    <t>Villa del Rey</t>
  </si>
  <si>
    <t>10-2090</t>
  </si>
  <si>
    <t>Villamesías</t>
  </si>
  <si>
    <t>10-2104</t>
  </si>
  <si>
    <t>Villamiel</t>
  </si>
  <si>
    <t>10-2111</t>
  </si>
  <si>
    <t>Villanueva de la Sierra</t>
  </si>
  <si>
    <t>10-2126</t>
  </si>
  <si>
    <t>Villanueva de la Vera</t>
  </si>
  <si>
    <t>10-2147</t>
  </si>
  <si>
    <t>Villar de Plasencia</t>
  </si>
  <si>
    <t>10-2132</t>
  </si>
  <si>
    <t>Villar del Pedroso</t>
  </si>
  <si>
    <t>10-2150</t>
  </si>
  <si>
    <t>Villasbuenas de Gata</t>
  </si>
  <si>
    <t>10-2163</t>
  </si>
  <si>
    <t>Zarza de Granadilla</t>
  </si>
  <si>
    <t>10-2179</t>
  </si>
  <si>
    <t>Zarza de Montánchez</t>
  </si>
  <si>
    <t>10-2185</t>
  </si>
  <si>
    <t>Zarza la Mayor</t>
  </si>
  <si>
    <t>10-2198</t>
  </si>
  <si>
    <t>Zorita</t>
  </si>
  <si>
    <t>11-0012</t>
  </si>
  <si>
    <t>Alcalá de los Gazules</t>
  </si>
  <si>
    <t>11-0027</t>
  </si>
  <si>
    <t>Alcalá del Valle</t>
  </si>
  <si>
    <t>11-0033</t>
  </si>
  <si>
    <t>Algar</t>
  </si>
  <si>
    <t>11-0048</t>
  </si>
  <si>
    <t>Algeciras</t>
  </si>
  <si>
    <t>11-0051</t>
  </si>
  <si>
    <t>Algodonales</t>
  </si>
  <si>
    <t>11-0064</t>
  </si>
  <si>
    <t>Arcos de la Frontera</t>
  </si>
  <si>
    <t>11-0070</t>
  </si>
  <si>
    <t>Barbate</t>
  </si>
  <si>
    <t>11-0086</t>
  </si>
  <si>
    <t>Barrios, Los</t>
  </si>
  <si>
    <t>11-9013</t>
  </si>
  <si>
    <t>Benalup-Casas Viejas</t>
  </si>
  <si>
    <t>11-0099</t>
  </si>
  <si>
    <t>Benaocaz</t>
  </si>
  <si>
    <t>11-0103</t>
  </si>
  <si>
    <t>Bornos</t>
  </si>
  <si>
    <t>11-0110</t>
  </si>
  <si>
    <t>Bosque, El</t>
  </si>
  <si>
    <t>11-0125</t>
  </si>
  <si>
    <t>11-0131</t>
  </si>
  <si>
    <t>Castellar de la Frontera</t>
  </si>
  <si>
    <t>11-0159</t>
  </si>
  <si>
    <t>Chiclana de la Frontera</t>
  </si>
  <si>
    <t>11-0162</t>
  </si>
  <si>
    <t>Chipiona</t>
  </si>
  <si>
    <t>11-0146</t>
  </si>
  <si>
    <t>Conil de la Frontera</t>
  </si>
  <si>
    <t>11-0178</t>
  </si>
  <si>
    <t>Espera</t>
  </si>
  <si>
    <t>11-0184</t>
  </si>
  <si>
    <t>Gastor, El</t>
  </si>
  <si>
    <t>11-0197</t>
  </si>
  <si>
    <t>Grazalema</t>
  </si>
  <si>
    <t>11-0201</t>
  </si>
  <si>
    <t>Jerez de la Frontera</t>
  </si>
  <si>
    <t>11-0218</t>
  </si>
  <si>
    <t>Jimena de la Frontera</t>
  </si>
  <si>
    <t>11-0223</t>
  </si>
  <si>
    <t>Línea de la Concepción, La</t>
  </si>
  <si>
    <t>11-0239</t>
  </si>
  <si>
    <t>Medina-Sidonia</t>
  </si>
  <si>
    <t>11-0244</t>
  </si>
  <si>
    <t>Olvera</t>
  </si>
  <si>
    <t>11-0257</t>
  </si>
  <si>
    <t>Paterna de Rivera</t>
  </si>
  <si>
    <t>11-0260</t>
  </si>
  <si>
    <t>Prado del Rey</t>
  </si>
  <si>
    <t>11-0276</t>
  </si>
  <si>
    <t>Puerto de Santa María, El</t>
  </si>
  <si>
    <t>11-0282</t>
  </si>
  <si>
    <t>Puerto Real</t>
  </si>
  <si>
    <t>11-0295</t>
  </si>
  <si>
    <t>Puerto Serrano</t>
  </si>
  <si>
    <t>11-0309</t>
  </si>
  <si>
    <t>Rota</t>
  </si>
  <si>
    <t>11-0316</t>
  </si>
  <si>
    <t>San Fernando</t>
  </si>
  <si>
    <t>11-9028</t>
  </si>
  <si>
    <t>San José del Valle</t>
  </si>
  <si>
    <t>11-0337</t>
  </si>
  <si>
    <t>San Roque</t>
  </si>
  <si>
    <t>11-0321</t>
  </si>
  <si>
    <t>Sanlúcar de Barrameda</t>
  </si>
  <si>
    <t>11-0342</t>
  </si>
  <si>
    <t>Setenil de las Bodegas</t>
  </si>
  <si>
    <t>11-0355</t>
  </si>
  <si>
    <t>Tarifa</t>
  </si>
  <si>
    <t>11-0368</t>
  </si>
  <si>
    <t>Torre Alháquime</t>
  </si>
  <si>
    <t>11-0374</t>
  </si>
  <si>
    <t>Trebujena</t>
  </si>
  <si>
    <t>11-0380</t>
  </si>
  <si>
    <t>Ubrique</t>
  </si>
  <si>
    <t>11-0393</t>
  </si>
  <si>
    <t>Vejer de la Frontera</t>
  </si>
  <si>
    <t>11-0407</t>
  </si>
  <si>
    <t>Villaluenga del Rosario</t>
  </si>
  <si>
    <t>11-0414</t>
  </si>
  <si>
    <t>Villamartín</t>
  </si>
  <si>
    <t>11-0429</t>
  </si>
  <si>
    <t>Zahara</t>
  </si>
  <si>
    <t>12-0022</t>
  </si>
  <si>
    <t>Aín</t>
  </si>
  <si>
    <t>12-0038</t>
  </si>
  <si>
    <t>Albocàsser</t>
  </si>
  <si>
    <t>12-0043</t>
  </si>
  <si>
    <t>Alcalà de Xivert</t>
  </si>
  <si>
    <t>12-0056</t>
  </si>
  <si>
    <t>Alcora, l'</t>
  </si>
  <si>
    <t>12-0069</t>
  </si>
  <si>
    <t>Alcudia de Veo</t>
  </si>
  <si>
    <t>12-0075</t>
  </si>
  <si>
    <t>Alfondeguilla</t>
  </si>
  <si>
    <t>12-0081</t>
  </si>
  <si>
    <t>Algimia de Almonacid</t>
  </si>
  <si>
    <t>12-0094</t>
  </si>
  <si>
    <t>Almazora/Almassora</t>
  </si>
  <si>
    <t>12-0108</t>
  </si>
  <si>
    <t>Almedíjar</t>
  </si>
  <si>
    <t>12-0115</t>
  </si>
  <si>
    <t>Almenara</t>
  </si>
  <si>
    <t>12-9018</t>
  </si>
  <si>
    <t>Alquerías del Niño Perdido</t>
  </si>
  <si>
    <t>12-0120</t>
  </si>
  <si>
    <t>Altura</t>
  </si>
  <si>
    <t>12-0136</t>
  </si>
  <si>
    <t>Arañuel</t>
  </si>
  <si>
    <t>12-0141</t>
  </si>
  <si>
    <t>Ares del Maestrat</t>
  </si>
  <si>
    <t>12-0154</t>
  </si>
  <si>
    <t>Argelita</t>
  </si>
  <si>
    <t>12-0167</t>
  </si>
  <si>
    <t>Artana</t>
  </si>
  <si>
    <t>12-0017</t>
  </si>
  <si>
    <t>Atzeneta del Maestrat</t>
  </si>
  <si>
    <t>12-0173</t>
  </si>
  <si>
    <t>Ayódar</t>
  </si>
  <si>
    <t>12-0189</t>
  </si>
  <si>
    <t>Azuébar</t>
  </si>
  <si>
    <t>12-0206</t>
  </si>
  <si>
    <t>Barracas</t>
  </si>
  <si>
    <t>12-0228</t>
  </si>
  <si>
    <t>Bejís</t>
  </si>
  <si>
    <t>12-0249</t>
  </si>
  <si>
    <t>Benafer</t>
  </si>
  <si>
    <t>12-0252</t>
  </si>
  <si>
    <t>Benafigos</t>
  </si>
  <si>
    <t>12-0265</t>
  </si>
  <si>
    <t>Benasal</t>
  </si>
  <si>
    <t>12-0271</t>
  </si>
  <si>
    <t>Benicarló</t>
  </si>
  <si>
    <t>12-0287</t>
  </si>
  <si>
    <t>Benicasim/Benicàssim</t>
  </si>
  <si>
    <t>12-0290</t>
  </si>
  <si>
    <t>Benlloch</t>
  </si>
  <si>
    <t>12-0213</t>
  </si>
  <si>
    <t>Betxí</t>
  </si>
  <si>
    <t>12-0326</t>
  </si>
  <si>
    <t>Borriana/Burriana</t>
  </si>
  <si>
    <t>12-0311</t>
  </si>
  <si>
    <t>Borriol</t>
  </si>
  <si>
    <t>12-0332</t>
  </si>
  <si>
    <t>Cabanes</t>
  </si>
  <si>
    <t>12-0347</t>
  </si>
  <si>
    <t>Càlig</t>
  </si>
  <si>
    <t>12-0363</t>
  </si>
  <si>
    <t>Canet lo Roig</t>
  </si>
  <si>
    <t>12-0379</t>
  </si>
  <si>
    <t>Castell de Cabres</t>
  </si>
  <si>
    <t>12-0385</t>
  </si>
  <si>
    <t>Castellfort</t>
  </si>
  <si>
    <t>12-0398</t>
  </si>
  <si>
    <t>Castellnovo</t>
  </si>
  <si>
    <t>12-0402</t>
  </si>
  <si>
    <t>Castellón de la Plana/Castelló de la Plana</t>
  </si>
  <si>
    <t>12-0419</t>
  </si>
  <si>
    <t>Castillo de Villamalefa</t>
  </si>
  <si>
    <t>12-0424</t>
  </si>
  <si>
    <t>Catí</t>
  </si>
  <si>
    <t>12-0430</t>
  </si>
  <si>
    <t>Caudiel</t>
  </si>
  <si>
    <t>12-0445</t>
  </si>
  <si>
    <t>Cervera del Maestre</t>
  </si>
  <si>
    <t>12-0521</t>
  </si>
  <si>
    <t>Chert/Xert</t>
  </si>
  <si>
    <t>12-0537</t>
  </si>
  <si>
    <t>Chilches/Xilxes</t>
  </si>
  <si>
    <t>12-0555</t>
  </si>
  <si>
    <t>Chodos/Xodos</t>
  </si>
  <si>
    <t>12-0568</t>
  </si>
  <si>
    <t>Chóvar</t>
  </si>
  <si>
    <t>12-0458</t>
  </si>
  <si>
    <t>Cinctorres</t>
  </si>
  <si>
    <t>12-0461</t>
  </si>
  <si>
    <t>Cirat</t>
  </si>
  <si>
    <t>12-0483</t>
  </si>
  <si>
    <t>Cortes de Arenoso</t>
  </si>
  <si>
    <t>12-0496</t>
  </si>
  <si>
    <t>Costur</t>
  </si>
  <si>
    <t>12-0509</t>
  </si>
  <si>
    <t>Coves de Vinromà, les</t>
  </si>
  <si>
    <t>12-0516</t>
  </si>
  <si>
    <t>Culla</t>
  </si>
  <si>
    <t>12-0574</t>
  </si>
  <si>
    <t>Eslida</t>
  </si>
  <si>
    <t>12-0580</t>
  </si>
  <si>
    <t>Espadilla</t>
  </si>
  <si>
    <t>12-0593</t>
  </si>
  <si>
    <t>Fanzara</t>
  </si>
  <si>
    <t>12-0607</t>
  </si>
  <si>
    <t>Figueroles</t>
  </si>
  <si>
    <t>12-0614</t>
  </si>
  <si>
    <t>Forcall</t>
  </si>
  <si>
    <t>12-0635</t>
  </si>
  <si>
    <t>Fuente la Reina</t>
  </si>
  <si>
    <t>12-0640</t>
  </si>
  <si>
    <t>Fuentes de Ayódar</t>
  </si>
  <si>
    <t>12-0653</t>
  </si>
  <si>
    <t>Gaibiel</t>
  </si>
  <si>
    <t>12-0672</t>
  </si>
  <si>
    <t>Geldo</t>
  </si>
  <si>
    <t>12-0688</t>
  </si>
  <si>
    <t>Herbés</t>
  </si>
  <si>
    <t>12-0691</t>
  </si>
  <si>
    <t>Higueras</t>
  </si>
  <si>
    <t>12-0705</t>
  </si>
  <si>
    <t>Jana, la</t>
  </si>
  <si>
    <t>12-0712</t>
  </si>
  <si>
    <t>Jérica</t>
  </si>
  <si>
    <t>12-0748</t>
  </si>
  <si>
    <t>Llosa, la</t>
  </si>
  <si>
    <t>12-0727</t>
  </si>
  <si>
    <t>Lucena del Cid</t>
  </si>
  <si>
    <t>12-0733</t>
  </si>
  <si>
    <t>Ludiente</t>
  </si>
  <si>
    <t>12-0751</t>
  </si>
  <si>
    <t>Mata de Morella, la</t>
  </si>
  <si>
    <t>12-0764</t>
  </si>
  <si>
    <t>Matet</t>
  </si>
  <si>
    <t>12-0770</t>
  </si>
  <si>
    <t>Moncofa</t>
  </si>
  <si>
    <t>12-0786</t>
  </si>
  <si>
    <t>Montán</t>
  </si>
  <si>
    <t>12-0799</t>
  </si>
  <si>
    <t>Montanejos</t>
  </si>
  <si>
    <t>12-0803</t>
  </si>
  <si>
    <t>Morella</t>
  </si>
  <si>
    <t>12-0810</t>
  </si>
  <si>
    <t>Navajas</t>
  </si>
  <si>
    <t>12-0825</t>
  </si>
  <si>
    <t>Nules</t>
  </si>
  <si>
    <t>12-0831</t>
  </si>
  <si>
    <t>Olocau del Rey</t>
  </si>
  <si>
    <t>12-0846</t>
  </si>
  <si>
    <t>Onda</t>
  </si>
  <si>
    <t>12-0859</t>
  </si>
  <si>
    <t>Oropesa del Mar/Orpesa</t>
  </si>
  <si>
    <t>12-0878</t>
  </si>
  <si>
    <t>Palanques</t>
  </si>
  <si>
    <t>12-0884</t>
  </si>
  <si>
    <t>Pavías</t>
  </si>
  <si>
    <t>12-0897</t>
  </si>
  <si>
    <t>Peníscola/Peñíscola</t>
  </si>
  <si>
    <t>12-0901</t>
  </si>
  <si>
    <t>Pina de Montalgrao</t>
  </si>
  <si>
    <t>12-0939</t>
  </si>
  <si>
    <t>Pobla de Benifassà, la</t>
  </si>
  <si>
    <t>12-0944</t>
  </si>
  <si>
    <t>Pobla Tornesa, la</t>
  </si>
  <si>
    <t>12-0918</t>
  </si>
  <si>
    <t>Portell de Morella</t>
  </si>
  <si>
    <t>12-0923</t>
  </si>
  <si>
    <t>Puebla de Arenoso</t>
  </si>
  <si>
    <t>12-0957</t>
  </si>
  <si>
    <t>Ribesalbes</t>
  </si>
  <si>
    <t>12-0960</t>
  </si>
  <si>
    <t>Rossell</t>
  </si>
  <si>
    <t>12-0976</t>
  </si>
  <si>
    <t>Sacañet</t>
  </si>
  <si>
    <t>12-0982</t>
  </si>
  <si>
    <t>Salzadella, la</t>
  </si>
  <si>
    <t>12-1016</t>
  </si>
  <si>
    <t>San Rafael del Río</t>
  </si>
  <si>
    <t>12-9023</t>
  </si>
  <si>
    <t>Sant Joan de Moró</t>
  </si>
  <si>
    <t>12-0995</t>
  </si>
  <si>
    <t>Sant Jordi/San Jorge</t>
  </si>
  <si>
    <t>12-1009</t>
  </si>
  <si>
    <t>Sant Mateu</t>
  </si>
  <si>
    <t>12-1021</t>
  </si>
  <si>
    <t>Santa Magdalena de Pulpis</t>
  </si>
  <si>
    <t>12-1042</t>
  </si>
  <si>
    <t>Segorbe</t>
  </si>
  <si>
    <t>12-1037</t>
  </si>
  <si>
    <t>Serratella, la</t>
  </si>
  <si>
    <t>12-1055</t>
  </si>
  <si>
    <t>Sierra Engarcerán</t>
  </si>
  <si>
    <t>12-1068</t>
  </si>
  <si>
    <t>Soneja</t>
  </si>
  <si>
    <t>12-1074</t>
  </si>
  <si>
    <t>Sot de Ferrer</t>
  </si>
  <si>
    <t>12-1080</t>
  </si>
  <si>
    <t>Sueras/Suera</t>
  </si>
  <si>
    <t>12-1093</t>
  </si>
  <si>
    <t>Tales</t>
  </si>
  <si>
    <t>12-1107</t>
  </si>
  <si>
    <t>Teresa</t>
  </si>
  <si>
    <t>12-1114</t>
  </si>
  <si>
    <t>Tírig</t>
  </si>
  <si>
    <t>12-1129</t>
  </si>
  <si>
    <t>Todolella</t>
  </si>
  <si>
    <t>12-1135</t>
  </si>
  <si>
    <t>Toga</t>
  </si>
  <si>
    <t>12-1140</t>
  </si>
  <si>
    <t>Torás</t>
  </si>
  <si>
    <t>12-1153</t>
  </si>
  <si>
    <t>Toro, El</t>
  </si>
  <si>
    <t>12-1166</t>
  </si>
  <si>
    <t>Torralba del Pinar</t>
  </si>
  <si>
    <t>12-1191</t>
  </si>
  <si>
    <t>Torre d'En Besora, la</t>
  </si>
  <si>
    <t>12-1205</t>
  </si>
  <si>
    <t>Torre d'en Doménec, la</t>
  </si>
  <si>
    <t>12-1172</t>
  </si>
  <si>
    <t>Torreblanca</t>
  </si>
  <si>
    <t>12-1188</t>
  </si>
  <si>
    <t>Torrechiva</t>
  </si>
  <si>
    <t>12-1212</t>
  </si>
  <si>
    <t>Traiguera</t>
  </si>
  <si>
    <t>12-1227</t>
  </si>
  <si>
    <t>Useras/Useres, les</t>
  </si>
  <si>
    <t>12-1248</t>
  </si>
  <si>
    <t>Vall d'Alba</t>
  </si>
  <si>
    <t>12-1251</t>
  </si>
  <si>
    <t>Vall de Almonacid</t>
  </si>
  <si>
    <t>12-1264</t>
  </si>
  <si>
    <t>Vall d'Uixó, la</t>
  </si>
  <si>
    <t>12-1233</t>
  </si>
  <si>
    <t>Vallat</t>
  </si>
  <si>
    <t>12-1270</t>
  </si>
  <si>
    <t>Vallibona</t>
  </si>
  <si>
    <t>12-1286</t>
  </si>
  <si>
    <t>Vilafamés</t>
  </si>
  <si>
    <t>12-1325</t>
  </si>
  <si>
    <t>Vilanova d'Alcolea</t>
  </si>
  <si>
    <t>12-1346</t>
  </si>
  <si>
    <t>Vilar de Canes</t>
  </si>
  <si>
    <t>12-1359</t>
  </si>
  <si>
    <t>Vila-real</t>
  </si>
  <si>
    <t>12-1362</t>
  </si>
  <si>
    <t>Vilavella, la</t>
  </si>
  <si>
    <t>12-1299</t>
  </si>
  <si>
    <t>Villafranca del Cid/Vilafranca</t>
  </si>
  <si>
    <t>12-1303</t>
  </si>
  <si>
    <t>Villahermosa del Río</t>
  </si>
  <si>
    <t>12-1310</t>
  </si>
  <si>
    <t>Villamalur</t>
  </si>
  <si>
    <t>12-1331</t>
  </si>
  <si>
    <t>Villanueva de Viver</t>
  </si>
  <si>
    <t>12-1378</t>
  </si>
  <si>
    <t>Villores</t>
  </si>
  <si>
    <t>12-1384</t>
  </si>
  <si>
    <t>Vinaròs</t>
  </si>
  <si>
    <t>12-1397</t>
  </si>
  <si>
    <t>Vistabella del Maestrazgo</t>
  </si>
  <si>
    <t>12-1401</t>
  </si>
  <si>
    <t>Viver</t>
  </si>
  <si>
    <t>12-1418</t>
  </si>
  <si>
    <t>Zorita del Maestrazgo</t>
  </si>
  <si>
    <t>12-1423</t>
  </si>
  <si>
    <t>Zucaina</t>
  </si>
  <si>
    <t>13-0013</t>
  </si>
  <si>
    <t>Abenójar</t>
  </si>
  <si>
    <t>13-0028</t>
  </si>
  <si>
    <t>Agudo</t>
  </si>
  <si>
    <t>13-0034</t>
  </si>
  <si>
    <t>Alamillo</t>
  </si>
  <si>
    <t>13-0049</t>
  </si>
  <si>
    <t>Albaladejo</t>
  </si>
  <si>
    <t>13-0052</t>
  </si>
  <si>
    <t>Alcázar de San Juan</t>
  </si>
  <si>
    <t>13-0065</t>
  </si>
  <si>
    <t>Alcoba</t>
  </si>
  <si>
    <t>13-0071</t>
  </si>
  <si>
    <t>Alcolea de Calatrava</t>
  </si>
  <si>
    <t>13-0087</t>
  </si>
  <si>
    <t>Alcubillas</t>
  </si>
  <si>
    <t>13-0090</t>
  </si>
  <si>
    <t>Aldea del Rey</t>
  </si>
  <si>
    <t>13-0104</t>
  </si>
  <si>
    <t>Alhambra</t>
  </si>
  <si>
    <t>13-0111</t>
  </si>
  <si>
    <t>Almadén</t>
  </si>
  <si>
    <t>13-0126</t>
  </si>
  <si>
    <t>Almadenejos</t>
  </si>
  <si>
    <t>13-0132</t>
  </si>
  <si>
    <t>Almagro</t>
  </si>
  <si>
    <t>13-0147</t>
  </si>
  <si>
    <t>Almedina</t>
  </si>
  <si>
    <t>13-0150</t>
  </si>
  <si>
    <t>Almodóvar del Campo</t>
  </si>
  <si>
    <t>13-0163</t>
  </si>
  <si>
    <t>Almuradiel</t>
  </si>
  <si>
    <t>13-0179</t>
  </si>
  <si>
    <t>Anchuras</t>
  </si>
  <si>
    <t>13-9035</t>
  </si>
  <si>
    <t>Arenales de San Gregorio</t>
  </si>
  <si>
    <t>13-0185</t>
  </si>
  <si>
    <t>Arenas de San Juan</t>
  </si>
  <si>
    <t>13-0198</t>
  </si>
  <si>
    <t>Argamasilla de Alba</t>
  </si>
  <si>
    <t>13-0202</t>
  </si>
  <si>
    <t>Argamasilla de Calatrava</t>
  </si>
  <si>
    <t>13-0219</t>
  </si>
  <si>
    <t>Arroba de los Montes</t>
  </si>
  <si>
    <t>13-0224</t>
  </si>
  <si>
    <t>Ballesteros de Calatrava</t>
  </si>
  <si>
    <t>13-0230</t>
  </si>
  <si>
    <t>Bolaños de Calatrava</t>
  </si>
  <si>
    <t>13-0245</t>
  </si>
  <si>
    <t>Brazatortas</t>
  </si>
  <si>
    <t>13-0258</t>
  </si>
  <si>
    <t>Cabezarados</t>
  </si>
  <si>
    <t>13-0261</t>
  </si>
  <si>
    <t>Cabezarrubias del Puerto</t>
  </si>
  <si>
    <t>13-0277</t>
  </si>
  <si>
    <t>Calzada de Calatrava</t>
  </si>
  <si>
    <t>13-0283</t>
  </si>
  <si>
    <t>Campo de Criptana</t>
  </si>
  <si>
    <t>13-0296</t>
  </si>
  <si>
    <t>Cañada de Calatrava</t>
  </si>
  <si>
    <t>13-0300</t>
  </si>
  <si>
    <t>Caracuel de Calatrava</t>
  </si>
  <si>
    <t>13-0317</t>
  </si>
  <si>
    <t>Carrión de Calatrava</t>
  </si>
  <si>
    <t>13-0322</t>
  </si>
  <si>
    <t>Carrizosa</t>
  </si>
  <si>
    <t>13-0338</t>
  </si>
  <si>
    <t>Castellar de Santiago</t>
  </si>
  <si>
    <t>13-0381</t>
  </si>
  <si>
    <t>Chillón</t>
  </si>
  <si>
    <t>13-0343</t>
  </si>
  <si>
    <t>13-0356</t>
  </si>
  <si>
    <t>Corral de Calatrava</t>
  </si>
  <si>
    <t>13-0369</t>
  </si>
  <si>
    <t>Cortijos, Los</t>
  </si>
  <si>
    <t>13-0375</t>
  </si>
  <si>
    <t>Cózar</t>
  </si>
  <si>
    <t>13-0394</t>
  </si>
  <si>
    <t>Daimiel</t>
  </si>
  <si>
    <t>13-0408</t>
  </si>
  <si>
    <t>Fernán Caballero</t>
  </si>
  <si>
    <t>13-0415</t>
  </si>
  <si>
    <t>Fontanarejo</t>
  </si>
  <si>
    <t>13-0420</t>
  </si>
  <si>
    <t>Fuencaliente</t>
  </si>
  <si>
    <t>13-0436</t>
  </si>
  <si>
    <t>Fuenllana</t>
  </si>
  <si>
    <t>13-0441</t>
  </si>
  <si>
    <t>Fuente el Fresno</t>
  </si>
  <si>
    <t>13-0454</t>
  </si>
  <si>
    <t>Granátula de Calatrava</t>
  </si>
  <si>
    <t>13-0467</t>
  </si>
  <si>
    <t>Guadalmez</t>
  </si>
  <si>
    <t>13-0473</t>
  </si>
  <si>
    <t>Herencia</t>
  </si>
  <si>
    <t>13-0489</t>
  </si>
  <si>
    <t>Hinojosas de Calatrava</t>
  </si>
  <si>
    <t>13-0492</t>
  </si>
  <si>
    <t>Horcajo de los Montes</t>
  </si>
  <si>
    <t>13-0505</t>
  </si>
  <si>
    <t>Labores, Las</t>
  </si>
  <si>
    <t>13-9040</t>
  </si>
  <si>
    <t>Llanos del Caudillo</t>
  </si>
  <si>
    <t>13-0512</t>
  </si>
  <si>
    <t>Luciana</t>
  </si>
  <si>
    <t>13-0527</t>
  </si>
  <si>
    <t>Malagón</t>
  </si>
  <si>
    <t>13-0533</t>
  </si>
  <si>
    <t>Manzanares</t>
  </si>
  <si>
    <t>13-0548</t>
  </si>
  <si>
    <t>Membrilla</t>
  </si>
  <si>
    <t>13-0551</t>
  </si>
  <si>
    <t>Mestanza</t>
  </si>
  <si>
    <t>13-0564</t>
  </si>
  <si>
    <t>Miguelturra</t>
  </si>
  <si>
    <t>13-0570</t>
  </si>
  <si>
    <t>Montiel</t>
  </si>
  <si>
    <t>13-0586</t>
  </si>
  <si>
    <t>Moral de Calatrava</t>
  </si>
  <si>
    <t>13-0599</t>
  </si>
  <si>
    <t>Navalpino</t>
  </si>
  <si>
    <t>13-0603</t>
  </si>
  <si>
    <t>Navas de Estena</t>
  </si>
  <si>
    <t>13-0610</t>
  </si>
  <si>
    <t>Pedro Muñoz</t>
  </si>
  <si>
    <t>13-0625</t>
  </si>
  <si>
    <t>Picón</t>
  </si>
  <si>
    <t>13-0631</t>
  </si>
  <si>
    <t>Piedrabuena</t>
  </si>
  <si>
    <t>13-0646</t>
  </si>
  <si>
    <t>Poblete</t>
  </si>
  <si>
    <t>13-0659</t>
  </si>
  <si>
    <t>Porzuna</t>
  </si>
  <si>
    <t>13-0662</t>
  </si>
  <si>
    <t>Pozuelo de Calatrava</t>
  </si>
  <si>
    <t>13-0678</t>
  </si>
  <si>
    <t>Pozuelos de Calatrava, Los</t>
  </si>
  <si>
    <t>13-0684</t>
  </si>
  <si>
    <t>Puebla de Don Rodrigo</t>
  </si>
  <si>
    <t>13-0697</t>
  </si>
  <si>
    <t>Puebla del Príncipe</t>
  </si>
  <si>
    <t>13-0701</t>
  </si>
  <si>
    <t>Puerto Lápice</t>
  </si>
  <si>
    <t>13-0718</t>
  </si>
  <si>
    <t>Puertollano</t>
  </si>
  <si>
    <t>13-0723</t>
  </si>
  <si>
    <t>Retuerta del Bullaque</t>
  </si>
  <si>
    <t>13-9014</t>
  </si>
  <si>
    <t>Robledo, El</t>
  </si>
  <si>
    <t>13-9029</t>
  </si>
  <si>
    <t>Ruidera</t>
  </si>
  <si>
    <t>13-0739</t>
  </si>
  <si>
    <t>Saceruela</t>
  </si>
  <si>
    <t>13-0744</t>
  </si>
  <si>
    <t>San Carlos del Valle</t>
  </si>
  <si>
    <t>13-0757</t>
  </si>
  <si>
    <t>San Lorenzo de Calatrava</t>
  </si>
  <si>
    <t>13-0760</t>
  </si>
  <si>
    <t>Santa Cruz de los Cáñamos</t>
  </si>
  <si>
    <t>13-0776</t>
  </si>
  <si>
    <t>Santa Cruz de Mudela</t>
  </si>
  <si>
    <t>13-0782</t>
  </si>
  <si>
    <t>Socuéllamos</t>
  </si>
  <si>
    <t>13-0809</t>
  </si>
  <si>
    <t>Solana del Pino</t>
  </si>
  <si>
    <t>13-0795</t>
  </si>
  <si>
    <t>Solana, La</t>
  </si>
  <si>
    <t>13-0816</t>
  </si>
  <si>
    <t>Terrinches</t>
  </si>
  <si>
    <t>13-0821</t>
  </si>
  <si>
    <t>Tomelloso</t>
  </si>
  <si>
    <t>13-0837</t>
  </si>
  <si>
    <t>Torralba de Calatrava</t>
  </si>
  <si>
    <t>13-0842</t>
  </si>
  <si>
    <t>Torre de Juan Abad</t>
  </si>
  <si>
    <t>13-0855</t>
  </si>
  <si>
    <t>Torrenueva</t>
  </si>
  <si>
    <t>13-0868</t>
  </si>
  <si>
    <t>Valdemanco del Esteras</t>
  </si>
  <si>
    <t>13-0874</t>
  </si>
  <si>
    <t>Valdepeñas</t>
  </si>
  <si>
    <t>13-0880</t>
  </si>
  <si>
    <t>Valenzuela de Calatrava</t>
  </si>
  <si>
    <t>13-0893</t>
  </si>
  <si>
    <t>Villahermosa</t>
  </si>
  <si>
    <t>13-0907</t>
  </si>
  <si>
    <t>Villamanrique</t>
  </si>
  <si>
    <t>13-0914</t>
  </si>
  <si>
    <t>Villamayor de Calatrava</t>
  </si>
  <si>
    <t>13-0929</t>
  </si>
  <si>
    <t>Villanueva de la Fuente</t>
  </si>
  <si>
    <t>13-0935</t>
  </si>
  <si>
    <t>Villanueva de los Infantes</t>
  </si>
  <si>
    <t>13-0940</t>
  </si>
  <si>
    <t>Villanueva de San Carlos</t>
  </si>
  <si>
    <t>13-0953</t>
  </si>
  <si>
    <t>Villar del Pozo</t>
  </si>
  <si>
    <t>13-0966</t>
  </si>
  <si>
    <t>Villarrubia de los Ojos</t>
  </si>
  <si>
    <t>13-0972</t>
  </si>
  <si>
    <t>Villarta de San Juan</t>
  </si>
  <si>
    <t>13-0988</t>
  </si>
  <si>
    <t>Viso del Marqués</t>
  </si>
  <si>
    <t>14-0018</t>
  </si>
  <si>
    <t>Adamuz</t>
  </si>
  <si>
    <t>14-0023</t>
  </si>
  <si>
    <t>Aguilar de la Frontera</t>
  </si>
  <si>
    <t>14-0039</t>
  </si>
  <si>
    <t>Alcaracejos</t>
  </si>
  <si>
    <t>14-0044</t>
  </si>
  <si>
    <t>Almedinilla</t>
  </si>
  <si>
    <t>14-0057</t>
  </si>
  <si>
    <t>Almodóvar del Río</t>
  </si>
  <si>
    <t>14-0060</t>
  </si>
  <si>
    <t>Añora</t>
  </si>
  <si>
    <t>14-0076</t>
  </si>
  <si>
    <t>Baena</t>
  </si>
  <si>
    <t>14-0082</t>
  </si>
  <si>
    <t>Belalcázar</t>
  </si>
  <si>
    <t>14-0095</t>
  </si>
  <si>
    <t>Belmez</t>
  </si>
  <si>
    <t>14-0109</t>
  </si>
  <si>
    <t>Benamejí</t>
  </si>
  <si>
    <t>14-0116</t>
  </si>
  <si>
    <t>Blázquez, Los</t>
  </si>
  <si>
    <t>14-0121</t>
  </si>
  <si>
    <t>Bujalance</t>
  </si>
  <si>
    <t>14-0137</t>
  </si>
  <si>
    <t>Cabra</t>
  </si>
  <si>
    <t>14-0142</t>
  </si>
  <si>
    <t>Cañete de las Torres</t>
  </si>
  <si>
    <t>14-0155</t>
  </si>
  <si>
    <t>Carcabuey</t>
  </si>
  <si>
    <t>14-0168</t>
  </si>
  <si>
    <t>Cardeña</t>
  </si>
  <si>
    <t>14-0174</t>
  </si>
  <si>
    <t>Carlota, La</t>
  </si>
  <si>
    <t>14-0180</t>
  </si>
  <si>
    <t>Carpio, El</t>
  </si>
  <si>
    <t>14-0193</t>
  </si>
  <si>
    <t>Castro del Río</t>
  </si>
  <si>
    <t>14-0207</t>
  </si>
  <si>
    <t>Conquista</t>
  </si>
  <si>
    <t>14-0214</t>
  </si>
  <si>
    <t>14-0229</t>
  </si>
  <si>
    <t>Doña Mencía</t>
  </si>
  <si>
    <t>14-0235</t>
  </si>
  <si>
    <t>Dos Torres</t>
  </si>
  <si>
    <t>14-0240</t>
  </si>
  <si>
    <t>Encinas Reales</t>
  </si>
  <si>
    <t>14-0253</t>
  </si>
  <si>
    <t>Espejo</t>
  </si>
  <si>
    <t>14-0266</t>
  </si>
  <si>
    <t>Espiel</t>
  </si>
  <si>
    <t>14-0272</t>
  </si>
  <si>
    <t>Fernán-Núñez</t>
  </si>
  <si>
    <t>14-0288</t>
  </si>
  <si>
    <t>Fuente la Lancha</t>
  </si>
  <si>
    <t>14-0291</t>
  </si>
  <si>
    <t>Fuente Obejuna</t>
  </si>
  <si>
    <t>14-0305</t>
  </si>
  <si>
    <t>Fuente Palmera</t>
  </si>
  <si>
    <t>14-0312</t>
  </si>
  <si>
    <t>Fuente-Tójar</t>
  </si>
  <si>
    <t>14-0327</t>
  </si>
  <si>
    <t>Granjuela, La</t>
  </si>
  <si>
    <t>14-0333</t>
  </si>
  <si>
    <t>Guadalcázar</t>
  </si>
  <si>
    <t>14-0348</t>
  </si>
  <si>
    <t>Guijo, El</t>
  </si>
  <si>
    <t>14-0351</t>
  </si>
  <si>
    <t>Hinojosa del Duque</t>
  </si>
  <si>
    <t>14-0364</t>
  </si>
  <si>
    <t>Hornachuelos</t>
  </si>
  <si>
    <t>14-0370</t>
  </si>
  <si>
    <t>Iznájar</t>
  </si>
  <si>
    <t>14-0386</t>
  </si>
  <si>
    <t>Lucena</t>
  </si>
  <si>
    <t>14-0399</t>
  </si>
  <si>
    <t>Luque</t>
  </si>
  <si>
    <t>14-0403</t>
  </si>
  <si>
    <t>Montalbán de Córdoba</t>
  </si>
  <si>
    <t>14-0410</t>
  </si>
  <si>
    <t>Montemayor</t>
  </si>
  <si>
    <t>14-0425</t>
  </si>
  <si>
    <t>Montilla</t>
  </si>
  <si>
    <t>14-0431</t>
  </si>
  <si>
    <t>Montoro</t>
  </si>
  <si>
    <t>14-0446</t>
  </si>
  <si>
    <t>Monturque</t>
  </si>
  <si>
    <t>14-0459</t>
  </si>
  <si>
    <t>Moriles</t>
  </si>
  <si>
    <t>14-0462</t>
  </si>
  <si>
    <t>Nueva Carteya</t>
  </si>
  <si>
    <t>14-0478</t>
  </si>
  <si>
    <t>Obejo</t>
  </si>
  <si>
    <t>14-0484</t>
  </si>
  <si>
    <t>Palenciana</t>
  </si>
  <si>
    <t>14-0497</t>
  </si>
  <si>
    <t>Palma del Río</t>
  </si>
  <si>
    <t>14-0500</t>
  </si>
  <si>
    <t>Pedro Abad</t>
  </si>
  <si>
    <t>14-0517</t>
  </si>
  <si>
    <t>Pedroche</t>
  </si>
  <si>
    <t>14-0522</t>
  </si>
  <si>
    <t>Peñarroya-Pueblonuevo</t>
  </si>
  <si>
    <t>14-0538</t>
  </si>
  <si>
    <t>Posadas</t>
  </si>
  <si>
    <t>14-0543</t>
  </si>
  <si>
    <t>Pozoblanco</t>
  </si>
  <si>
    <t>14-0556</t>
  </si>
  <si>
    <t>Priego de Córdoba</t>
  </si>
  <si>
    <t>14-0569</t>
  </si>
  <si>
    <t>Puente Genil</t>
  </si>
  <si>
    <t>14-0575</t>
  </si>
  <si>
    <t>Rambla, La</t>
  </si>
  <si>
    <t>14-0581</t>
  </si>
  <si>
    <t>Rute</t>
  </si>
  <si>
    <t>14-0594</t>
  </si>
  <si>
    <t>San Sebastián de los Ballesteros</t>
  </si>
  <si>
    <t>14-0615</t>
  </si>
  <si>
    <t>Santa Eufemia</t>
  </si>
  <si>
    <t>14-0608</t>
  </si>
  <si>
    <t>Santaella</t>
  </si>
  <si>
    <t>14-0620</t>
  </si>
  <si>
    <t>Torrecampo</t>
  </si>
  <si>
    <t>14-0636</t>
  </si>
  <si>
    <t>Valenzuela</t>
  </si>
  <si>
    <t>14-0641</t>
  </si>
  <si>
    <t>Valsequillo</t>
  </si>
  <si>
    <t>14-0654</t>
  </si>
  <si>
    <t>Victoria, La</t>
  </si>
  <si>
    <t>14-0667</t>
  </si>
  <si>
    <t>Villa del Río</t>
  </si>
  <si>
    <t>14-0673</t>
  </si>
  <si>
    <t>Villafranca de Córdoba</t>
  </si>
  <si>
    <t>14-0689</t>
  </si>
  <si>
    <t>Villaharta</t>
  </si>
  <si>
    <t>14-0692</t>
  </si>
  <si>
    <t>Villanueva de Córdoba</t>
  </si>
  <si>
    <t>14-0706</t>
  </si>
  <si>
    <t>Villanueva del Duque</t>
  </si>
  <si>
    <t>14-0713</t>
  </si>
  <si>
    <t>Villanueva del Rey</t>
  </si>
  <si>
    <t>14-0728</t>
  </si>
  <si>
    <t>Villaralto</t>
  </si>
  <si>
    <t>14-0734</t>
  </si>
  <si>
    <t>Villaviciosa de Córdoba</t>
  </si>
  <si>
    <t>14-0749</t>
  </si>
  <si>
    <t>Viso, El</t>
  </si>
  <si>
    <t>14-0752</t>
  </si>
  <si>
    <t>Zuheros</t>
  </si>
  <si>
    <t>15-0011</t>
  </si>
  <si>
    <t>Abegondo</t>
  </si>
  <si>
    <t>15-0026</t>
  </si>
  <si>
    <t>Ames</t>
  </si>
  <si>
    <t>15-0032</t>
  </si>
  <si>
    <t>Aranga</t>
  </si>
  <si>
    <t>15-0047</t>
  </si>
  <si>
    <t>Ares</t>
  </si>
  <si>
    <t>15-0050</t>
  </si>
  <si>
    <t>Arteixo</t>
  </si>
  <si>
    <t>15-0063</t>
  </si>
  <si>
    <t>Arzúa</t>
  </si>
  <si>
    <t>15-0079</t>
  </si>
  <si>
    <t>Baña, A</t>
  </si>
  <si>
    <t>15-0085</t>
  </si>
  <si>
    <t>Bergondo</t>
  </si>
  <si>
    <t>15-0098</t>
  </si>
  <si>
    <t>Betanzos</t>
  </si>
  <si>
    <t>15-0102</t>
  </si>
  <si>
    <t>Boimorto</t>
  </si>
  <si>
    <t>15-0119</t>
  </si>
  <si>
    <t>Boiro</t>
  </si>
  <si>
    <t>15-0124</t>
  </si>
  <si>
    <t>Boqueixón</t>
  </si>
  <si>
    <t>15-0130</t>
  </si>
  <si>
    <t>Brión</t>
  </si>
  <si>
    <t>15-0145</t>
  </si>
  <si>
    <t>Cabana de Bergantiños</t>
  </si>
  <si>
    <t>15-0158</t>
  </si>
  <si>
    <t>Cabanas</t>
  </si>
  <si>
    <t>15-0161</t>
  </si>
  <si>
    <t>Camariñas</t>
  </si>
  <si>
    <t>15-0177</t>
  </si>
  <si>
    <t>Cambre</t>
  </si>
  <si>
    <t>15-0183</t>
  </si>
  <si>
    <t>Capela, A</t>
  </si>
  <si>
    <t>15-0196</t>
  </si>
  <si>
    <t>Carballo</t>
  </si>
  <si>
    <t>15-9012</t>
  </si>
  <si>
    <t>Cariño</t>
  </si>
  <si>
    <t>15-0200</t>
  </si>
  <si>
    <t>Carnota</t>
  </si>
  <si>
    <t>15-0217</t>
  </si>
  <si>
    <t>Carral</t>
  </si>
  <si>
    <t>15-0222</t>
  </si>
  <si>
    <t>Cedeira</t>
  </si>
  <si>
    <t>15-0238</t>
  </si>
  <si>
    <t>Cee</t>
  </si>
  <si>
    <t>15-0243</t>
  </si>
  <si>
    <t>Cerceda</t>
  </si>
  <si>
    <t>15-0256</t>
  </si>
  <si>
    <t>Cerdido</t>
  </si>
  <si>
    <t>15-0269</t>
  </si>
  <si>
    <t>Cesuras</t>
  </si>
  <si>
    <t>15-0275</t>
  </si>
  <si>
    <t>Coirós</t>
  </si>
  <si>
    <t>15-0281</t>
  </si>
  <si>
    <t>Corcubión</t>
  </si>
  <si>
    <t>15-0294</t>
  </si>
  <si>
    <t>Coristanco</t>
  </si>
  <si>
    <t>15-0308</t>
  </si>
  <si>
    <t>15-0315</t>
  </si>
  <si>
    <t>Culleredo</t>
  </si>
  <si>
    <t>15-0320</t>
  </si>
  <si>
    <t>Curtis</t>
  </si>
  <si>
    <t>15-0336</t>
  </si>
  <si>
    <t>Dodro</t>
  </si>
  <si>
    <t>15-0341</t>
  </si>
  <si>
    <t>Dumbría</t>
  </si>
  <si>
    <t>15-0354</t>
  </si>
  <si>
    <t>Fene</t>
  </si>
  <si>
    <t>15-0367</t>
  </si>
  <si>
    <t>Ferrol</t>
  </si>
  <si>
    <t>15-0373</t>
  </si>
  <si>
    <t>Fisterra</t>
  </si>
  <si>
    <t>15-0389</t>
  </si>
  <si>
    <t>Frades</t>
  </si>
  <si>
    <t>15-0392</t>
  </si>
  <si>
    <t>Irixoa</t>
  </si>
  <si>
    <t>15-0413</t>
  </si>
  <si>
    <t>Laracha, A</t>
  </si>
  <si>
    <t>15-0406</t>
  </si>
  <si>
    <t>Laxe</t>
  </si>
  <si>
    <t>15-0428</t>
  </si>
  <si>
    <t>Lousame</t>
  </si>
  <si>
    <t>15-0434</t>
  </si>
  <si>
    <t>Malpica de Bergantiños</t>
  </si>
  <si>
    <t>15-0449</t>
  </si>
  <si>
    <t>Mañón</t>
  </si>
  <si>
    <t>15-0452</t>
  </si>
  <si>
    <t>Mazaricos</t>
  </si>
  <si>
    <t>15-0465</t>
  </si>
  <si>
    <t>Melide</t>
  </si>
  <si>
    <t>15-0471</t>
  </si>
  <si>
    <t>Mesía</t>
  </si>
  <si>
    <t>15-0487</t>
  </si>
  <si>
    <t>Miño</t>
  </si>
  <si>
    <t>15-0490</t>
  </si>
  <si>
    <t>Moeche</t>
  </si>
  <si>
    <t>15-0503</t>
  </si>
  <si>
    <t>Monfero</t>
  </si>
  <si>
    <t>15-0510</t>
  </si>
  <si>
    <t>Mugardos</t>
  </si>
  <si>
    <t>15-0531</t>
  </si>
  <si>
    <t>Muros</t>
  </si>
  <si>
    <t>15-0525</t>
  </si>
  <si>
    <t>Muxía</t>
  </si>
  <si>
    <t>15-0546</t>
  </si>
  <si>
    <t>Narón</t>
  </si>
  <si>
    <t>15-0559</t>
  </si>
  <si>
    <t>Neda</t>
  </si>
  <si>
    <t>15-0562</t>
  </si>
  <si>
    <t>Negreira</t>
  </si>
  <si>
    <t>15-0578</t>
  </si>
  <si>
    <t>Noia</t>
  </si>
  <si>
    <t>15-0584</t>
  </si>
  <si>
    <t>Oleiros</t>
  </si>
  <si>
    <t>15-0597</t>
  </si>
  <si>
    <t>Ordes</t>
  </si>
  <si>
    <t>15-0601</t>
  </si>
  <si>
    <t>Oroso</t>
  </si>
  <si>
    <t>15-0618</t>
  </si>
  <si>
    <t>Ortigueira</t>
  </si>
  <si>
    <t>15-0623</t>
  </si>
  <si>
    <t>Outes</t>
  </si>
  <si>
    <t>15-0639</t>
  </si>
  <si>
    <t>Oza dos Ríos</t>
  </si>
  <si>
    <t>15-9027</t>
  </si>
  <si>
    <t>Oza-Cesuras</t>
  </si>
  <si>
    <t>15-0644</t>
  </si>
  <si>
    <t>Paderne</t>
  </si>
  <si>
    <t>15-0657</t>
  </si>
  <si>
    <t>Padrón</t>
  </si>
  <si>
    <t>15-0660</t>
  </si>
  <si>
    <t>Pino, O</t>
  </si>
  <si>
    <t>15-0676</t>
  </si>
  <si>
    <t>Pobra do Caramiñal, A</t>
  </si>
  <si>
    <t>15-0682</t>
  </si>
  <si>
    <t>Ponteceso</t>
  </si>
  <si>
    <t>15-0695</t>
  </si>
  <si>
    <t>Pontedeume</t>
  </si>
  <si>
    <t>15-0709</t>
  </si>
  <si>
    <t>Pontes de García Rodríguez, As</t>
  </si>
  <si>
    <t>15-0716</t>
  </si>
  <si>
    <t>Porto do Son</t>
  </si>
  <si>
    <t>15-0721</t>
  </si>
  <si>
    <t>Rianxo</t>
  </si>
  <si>
    <t>15-0737</t>
  </si>
  <si>
    <t>Ribeira</t>
  </si>
  <si>
    <t>15-0742</t>
  </si>
  <si>
    <t>Rois</t>
  </si>
  <si>
    <t>15-0755</t>
  </si>
  <si>
    <t>Sada</t>
  </si>
  <si>
    <t>15-0768</t>
  </si>
  <si>
    <t>San Sadurniño</t>
  </si>
  <si>
    <t>15-0774</t>
  </si>
  <si>
    <t>Santa Comba</t>
  </si>
  <si>
    <t>15-0780</t>
  </si>
  <si>
    <t>Santiago de Compostela</t>
  </si>
  <si>
    <t>15-0793</t>
  </si>
  <si>
    <t>Santiso</t>
  </si>
  <si>
    <t>15-0807</t>
  </si>
  <si>
    <t>Sobrado</t>
  </si>
  <si>
    <t>15-0814</t>
  </si>
  <si>
    <t>Somozas, As</t>
  </si>
  <si>
    <t>15-0829</t>
  </si>
  <si>
    <t>Teo</t>
  </si>
  <si>
    <t>15-0835</t>
  </si>
  <si>
    <t>Toques</t>
  </si>
  <si>
    <t>15-0840</t>
  </si>
  <si>
    <t>Tordoia</t>
  </si>
  <si>
    <t>15-0853</t>
  </si>
  <si>
    <t>Touro</t>
  </si>
  <si>
    <t>15-0866</t>
  </si>
  <si>
    <t>Trazo</t>
  </si>
  <si>
    <t>15-0888</t>
  </si>
  <si>
    <t>Val do Dubra</t>
  </si>
  <si>
    <t>15-0872</t>
  </si>
  <si>
    <t>Valdoviño</t>
  </si>
  <si>
    <t>15-0891</t>
  </si>
  <si>
    <t>Vedra</t>
  </si>
  <si>
    <t>15-0912</t>
  </si>
  <si>
    <t>Vilarmaior</t>
  </si>
  <si>
    <t>15-0905</t>
  </si>
  <si>
    <t>Vilasantar</t>
  </si>
  <si>
    <t>15-0927</t>
  </si>
  <si>
    <t>Vimianzo</t>
  </si>
  <si>
    <t>15-0933</t>
  </si>
  <si>
    <t>Zas</t>
  </si>
  <si>
    <t>16-0014</t>
  </si>
  <si>
    <t>Abia de la Obispalía</t>
  </si>
  <si>
    <t>16-0029</t>
  </si>
  <si>
    <t>Acebrón, El</t>
  </si>
  <si>
    <t>16-0035</t>
  </si>
  <si>
    <t>Alarcón</t>
  </si>
  <si>
    <t>16-0040</t>
  </si>
  <si>
    <t>Albaladejo del Cuende</t>
  </si>
  <si>
    <t>16-0053</t>
  </si>
  <si>
    <t>Albalate de las Nogueras</t>
  </si>
  <si>
    <t>16-0066</t>
  </si>
  <si>
    <t>Albendea</t>
  </si>
  <si>
    <t>16-0072</t>
  </si>
  <si>
    <t>Alberca de Záncara, La</t>
  </si>
  <si>
    <t>16-0088</t>
  </si>
  <si>
    <t>Alcalá de la Vega</t>
  </si>
  <si>
    <t>16-0091</t>
  </si>
  <si>
    <t>Alcantud</t>
  </si>
  <si>
    <t>16-0105</t>
  </si>
  <si>
    <t>Alcázar del Rey</t>
  </si>
  <si>
    <t>16-0112</t>
  </si>
  <si>
    <t>Alcohujate</t>
  </si>
  <si>
    <t>16-0127</t>
  </si>
  <si>
    <t>Alconchel de la Estrella</t>
  </si>
  <si>
    <t>16-0133</t>
  </si>
  <si>
    <t>Algarra</t>
  </si>
  <si>
    <t>16-0148</t>
  </si>
  <si>
    <t>Aliaguilla</t>
  </si>
  <si>
    <t>16-0151</t>
  </si>
  <si>
    <t>Almarcha, La</t>
  </si>
  <si>
    <t>16-0164</t>
  </si>
  <si>
    <t>Almendros</t>
  </si>
  <si>
    <t>16-0170</t>
  </si>
  <si>
    <t>Almodóvar del Pinar</t>
  </si>
  <si>
    <t>16-0186</t>
  </si>
  <si>
    <t>Almonacid del Marquesado</t>
  </si>
  <si>
    <t>16-0199</t>
  </si>
  <si>
    <t>Altarejos</t>
  </si>
  <si>
    <t>16-0203</t>
  </si>
  <si>
    <t>Arandilla del Arroyo</t>
  </si>
  <si>
    <t>16-9054</t>
  </si>
  <si>
    <t>Arcas</t>
  </si>
  <si>
    <t>16-0225</t>
  </si>
  <si>
    <t>Arcos de la Sierra</t>
  </si>
  <si>
    <t>16-0246</t>
  </si>
  <si>
    <t>Arguisuelas</t>
  </si>
  <si>
    <t>16-0259</t>
  </si>
  <si>
    <t>Arrancacepas</t>
  </si>
  <si>
    <t>16-0262</t>
  </si>
  <si>
    <t>Atalaya del Cañavate</t>
  </si>
  <si>
    <t>16-0278</t>
  </si>
  <si>
    <t>Barajas de Melo</t>
  </si>
  <si>
    <t>16-0297</t>
  </si>
  <si>
    <t>Barchín del Hoyo</t>
  </si>
  <si>
    <t>16-0301</t>
  </si>
  <si>
    <t>Bascuñana de San Pedro</t>
  </si>
  <si>
    <t>16-0318</t>
  </si>
  <si>
    <t>Beamud</t>
  </si>
  <si>
    <t>16-0323</t>
  </si>
  <si>
    <t>Belinchón</t>
  </si>
  <si>
    <t>16-0339</t>
  </si>
  <si>
    <t>Belmonte</t>
  </si>
  <si>
    <t>16-0344</t>
  </si>
  <si>
    <t>Belmontejo</t>
  </si>
  <si>
    <t>16-0357</t>
  </si>
  <si>
    <t>Beteta</t>
  </si>
  <si>
    <t>16-0360</t>
  </si>
  <si>
    <t>Boniches</t>
  </si>
  <si>
    <t>16-0382</t>
  </si>
  <si>
    <t>Buciegas</t>
  </si>
  <si>
    <t>16-0395</t>
  </si>
  <si>
    <t>Buenache de Alarcón</t>
  </si>
  <si>
    <t>16-0409</t>
  </si>
  <si>
    <t>Buenache de la Sierra</t>
  </si>
  <si>
    <t>16-0416</t>
  </si>
  <si>
    <t>Buendía</t>
  </si>
  <si>
    <t>16-0421</t>
  </si>
  <si>
    <t>Campillo de Altobuey</t>
  </si>
  <si>
    <t>16-0437</t>
  </si>
  <si>
    <t>Campillos-Paravientos</t>
  </si>
  <si>
    <t>16-0442</t>
  </si>
  <si>
    <t>Campillos-Sierra</t>
  </si>
  <si>
    <t>16-9015</t>
  </si>
  <si>
    <t>Campos del Paraíso</t>
  </si>
  <si>
    <t>16-0455</t>
  </si>
  <si>
    <t>Canalejas del Arroyo</t>
  </si>
  <si>
    <t>16-0468</t>
  </si>
  <si>
    <t>Cañada del Hoyo</t>
  </si>
  <si>
    <t>16-0474</t>
  </si>
  <si>
    <t>Cañada Juncosa</t>
  </si>
  <si>
    <t>16-0480</t>
  </si>
  <si>
    <t>Cañamares</t>
  </si>
  <si>
    <t>16-0493</t>
  </si>
  <si>
    <t>Cañavate, El</t>
  </si>
  <si>
    <t>16-0506</t>
  </si>
  <si>
    <t>Cañaveras</t>
  </si>
  <si>
    <t>16-0513</t>
  </si>
  <si>
    <t>Cañaveruelas</t>
  </si>
  <si>
    <t>16-0528</t>
  </si>
  <si>
    <t>Cañete</t>
  </si>
  <si>
    <t>16-0534</t>
  </si>
  <si>
    <t>Cañizares</t>
  </si>
  <si>
    <t>16-0552</t>
  </si>
  <si>
    <t>Carboneras de Guadazaón</t>
  </si>
  <si>
    <t>16-0565</t>
  </si>
  <si>
    <t>Cardenete</t>
  </si>
  <si>
    <t>16-0571</t>
  </si>
  <si>
    <t>Carrascosa</t>
  </si>
  <si>
    <t>16-0587</t>
  </si>
  <si>
    <t>Carrascosa de Haro</t>
  </si>
  <si>
    <t>16-0604</t>
  </si>
  <si>
    <t>Casas de Benítez</t>
  </si>
  <si>
    <t>16-0611</t>
  </si>
  <si>
    <t>Casas de Fernando Alonso</t>
  </si>
  <si>
    <t>16-0626</t>
  </si>
  <si>
    <t>Casas de Garcimolina</t>
  </si>
  <si>
    <t>16-0632</t>
  </si>
  <si>
    <t>Casas de Guijarro</t>
  </si>
  <si>
    <t>16-0647</t>
  </si>
  <si>
    <t>Casas de Haro</t>
  </si>
  <si>
    <t>16-0650</t>
  </si>
  <si>
    <t>Casas de los Pinos</t>
  </si>
  <si>
    <t>16-0663</t>
  </si>
  <si>
    <t>Casasimarro</t>
  </si>
  <si>
    <t>16-0679</t>
  </si>
  <si>
    <t>Castejón</t>
  </si>
  <si>
    <t>16-0685</t>
  </si>
  <si>
    <t>Castillejo de Iniesta</t>
  </si>
  <si>
    <t>16-0702</t>
  </si>
  <si>
    <t>Castillejo-Sierra</t>
  </si>
  <si>
    <t>16-0724</t>
  </si>
  <si>
    <t>Castillo de Garcimuñoz</t>
  </si>
  <si>
    <t>16-0719</t>
  </si>
  <si>
    <t>Castillo-Albaráñez</t>
  </si>
  <si>
    <t>16-0730</t>
  </si>
  <si>
    <t>Cervera del Llano</t>
  </si>
  <si>
    <t>16-0231</t>
  </si>
  <si>
    <t>Chillarón de Cuenca</t>
  </si>
  <si>
    <t>16-0817</t>
  </si>
  <si>
    <t>Chumillas</t>
  </si>
  <si>
    <t>16-0745</t>
  </si>
  <si>
    <t>Cierva, La</t>
  </si>
  <si>
    <t>16-0783</t>
  </si>
  <si>
    <t>16-0796</t>
  </si>
  <si>
    <t>Cueva del Hierro</t>
  </si>
  <si>
    <t>16-0822</t>
  </si>
  <si>
    <t>Enguídanos</t>
  </si>
  <si>
    <t>16-0838</t>
  </si>
  <si>
    <t>Fresneda de Altarejos</t>
  </si>
  <si>
    <t>16-0843</t>
  </si>
  <si>
    <t>Fresneda de la Sierra</t>
  </si>
  <si>
    <t>16-0856</t>
  </si>
  <si>
    <t>Frontera, La</t>
  </si>
  <si>
    <t>16-0869</t>
  </si>
  <si>
    <t>Fuente de Pedro Naharro</t>
  </si>
  <si>
    <t>16-0875</t>
  </si>
  <si>
    <t>Fuentelespino de Haro</t>
  </si>
  <si>
    <t>16-0881</t>
  </si>
  <si>
    <t>Fuentelespino de Moya</t>
  </si>
  <si>
    <t>16-9041</t>
  </si>
  <si>
    <t>Fuentenava de Jábaga</t>
  </si>
  <si>
    <t>16-0894</t>
  </si>
  <si>
    <t>Fuentes</t>
  </si>
  <si>
    <t>16-0915</t>
  </si>
  <si>
    <t>Fuertescusa</t>
  </si>
  <si>
    <t>16-0920</t>
  </si>
  <si>
    <t>Gabaldón</t>
  </si>
  <si>
    <t>16-0936</t>
  </si>
  <si>
    <t>Garaballa</t>
  </si>
  <si>
    <t>16-0941</t>
  </si>
  <si>
    <t>Gascueña</t>
  </si>
  <si>
    <t>16-0954</t>
  </si>
  <si>
    <t>Graja de Campalbo</t>
  </si>
  <si>
    <t>16-0967</t>
  </si>
  <si>
    <t>Graja de Iniesta</t>
  </si>
  <si>
    <t>16-0973</t>
  </si>
  <si>
    <t>Henarejos</t>
  </si>
  <si>
    <t>16-0989</t>
  </si>
  <si>
    <t>Herrumblar, El</t>
  </si>
  <si>
    <t>16-0992</t>
  </si>
  <si>
    <t>Hinojosa, La</t>
  </si>
  <si>
    <t>16-1006</t>
  </si>
  <si>
    <t>Hinojosos, Los</t>
  </si>
  <si>
    <t>16-1013</t>
  </si>
  <si>
    <t>Hito, El</t>
  </si>
  <si>
    <t>16-1028</t>
  </si>
  <si>
    <t>Honrubia</t>
  </si>
  <si>
    <t>16-1034</t>
  </si>
  <si>
    <t>Hontanaya</t>
  </si>
  <si>
    <t>16-1049</t>
  </si>
  <si>
    <t>Hontecillas</t>
  </si>
  <si>
    <t>16-1065</t>
  </si>
  <si>
    <t>Horcajo de Santiago</t>
  </si>
  <si>
    <t>16-1071</t>
  </si>
  <si>
    <t>Huélamo</t>
  </si>
  <si>
    <t>16-1087</t>
  </si>
  <si>
    <t>Huelves</t>
  </si>
  <si>
    <t>16-1090</t>
  </si>
  <si>
    <t>Huérguina</t>
  </si>
  <si>
    <t>16-1104</t>
  </si>
  <si>
    <t>Huerta de la Obispalía</t>
  </si>
  <si>
    <t>16-1111</t>
  </si>
  <si>
    <t>Huerta del Marquesado</t>
  </si>
  <si>
    <t>16-1126</t>
  </si>
  <si>
    <t>Huete</t>
  </si>
  <si>
    <t>16-1132</t>
  </si>
  <si>
    <t>Iniesta</t>
  </si>
  <si>
    <t>16-1150</t>
  </si>
  <si>
    <t>Laguna del Marquesado</t>
  </si>
  <si>
    <t>16-1163</t>
  </si>
  <si>
    <t>Lagunaseca</t>
  </si>
  <si>
    <t>16-1179</t>
  </si>
  <si>
    <t>Landete</t>
  </si>
  <si>
    <t>16-1185</t>
  </si>
  <si>
    <t>Ledaña</t>
  </si>
  <si>
    <t>16-1198</t>
  </si>
  <si>
    <t>Leganiel</t>
  </si>
  <si>
    <t>16-1219</t>
  </si>
  <si>
    <t>Majadas, Las</t>
  </si>
  <si>
    <t>16-1224</t>
  </si>
  <si>
    <t>Mariana</t>
  </si>
  <si>
    <t>16-1230</t>
  </si>
  <si>
    <t>Masegosa</t>
  </si>
  <si>
    <t>16-1245</t>
  </si>
  <si>
    <t>Mesas, Las</t>
  </si>
  <si>
    <t>16-1258</t>
  </si>
  <si>
    <t>Minglanilla</t>
  </si>
  <si>
    <t>16-1261</t>
  </si>
  <si>
    <t>Mira</t>
  </si>
  <si>
    <t>16-1283</t>
  </si>
  <si>
    <t>Monreal del Llano</t>
  </si>
  <si>
    <t>16-1296</t>
  </si>
  <si>
    <t>Montalbanejo</t>
  </si>
  <si>
    <t>16-1300</t>
  </si>
  <si>
    <t>Montalbo</t>
  </si>
  <si>
    <t>16-1317</t>
  </si>
  <si>
    <t>Monteagudo de las Salinas</t>
  </si>
  <si>
    <t>16-1322</t>
  </si>
  <si>
    <t>Mota de Altarejos</t>
  </si>
  <si>
    <t>16-1338</t>
  </si>
  <si>
    <t>Mota del Cuervo</t>
  </si>
  <si>
    <t>16-1343</t>
  </si>
  <si>
    <t>Motilla del Palancar</t>
  </si>
  <si>
    <t>16-1356</t>
  </si>
  <si>
    <t>Moya</t>
  </si>
  <si>
    <t>16-1375</t>
  </si>
  <si>
    <t>Narboneta</t>
  </si>
  <si>
    <t>16-1394</t>
  </si>
  <si>
    <t>Olivares de Júcar</t>
  </si>
  <si>
    <t>16-1408</t>
  </si>
  <si>
    <t>Olmeda de la Cuesta</t>
  </si>
  <si>
    <t>16-1415</t>
  </si>
  <si>
    <t>Olmeda del Rey</t>
  </si>
  <si>
    <t>16-1420</t>
  </si>
  <si>
    <t>Olmedilla de Alarcón</t>
  </si>
  <si>
    <t>16-1436</t>
  </si>
  <si>
    <t>Olmedilla de Eliz</t>
  </si>
  <si>
    <t>16-1454</t>
  </si>
  <si>
    <t>Osa de la Vega</t>
  </si>
  <si>
    <t>16-1467</t>
  </si>
  <si>
    <t>Pajarón</t>
  </si>
  <si>
    <t>16-1473</t>
  </si>
  <si>
    <t>Pajaroncillo</t>
  </si>
  <si>
    <t>16-1489</t>
  </si>
  <si>
    <t>Palomares del Campo</t>
  </si>
  <si>
    <t>16-1492</t>
  </si>
  <si>
    <t>Palomera</t>
  </si>
  <si>
    <t>16-1505</t>
  </si>
  <si>
    <t>Paracuellos</t>
  </si>
  <si>
    <t>16-1512</t>
  </si>
  <si>
    <t>Paredes</t>
  </si>
  <si>
    <t>16-1527</t>
  </si>
  <si>
    <t>Parra de las Vegas, La</t>
  </si>
  <si>
    <t>16-1533</t>
  </si>
  <si>
    <t>Pedernoso, El</t>
  </si>
  <si>
    <t>16-1548</t>
  </si>
  <si>
    <t>Pedroñeras, Las</t>
  </si>
  <si>
    <t>16-1551</t>
  </si>
  <si>
    <t>Peral, El</t>
  </si>
  <si>
    <t>16-1564</t>
  </si>
  <si>
    <t>Peraleja, La</t>
  </si>
  <si>
    <t>16-1570</t>
  </si>
  <si>
    <t>Pesquera, La</t>
  </si>
  <si>
    <t>16-1586</t>
  </si>
  <si>
    <t>Picazo, El</t>
  </si>
  <si>
    <t>16-1599</t>
  </si>
  <si>
    <t>Pinarejo</t>
  </si>
  <si>
    <t>16-1603</t>
  </si>
  <si>
    <t>Pineda de Gigüela</t>
  </si>
  <si>
    <t>16-1610</t>
  </si>
  <si>
    <t>Piqueras del Castillo</t>
  </si>
  <si>
    <t>16-1625</t>
  </si>
  <si>
    <t>Portalrubio de Guadamejud</t>
  </si>
  <si>
    <t>16-1631</t>
  </si>
  <si>
    <t>Portilla</t>
  </si>
  <si>
    <t>16-1659</t>
  </si>
  <si>
    <t>Poyatos</t>
  </si>
  <si>
    <t>16-1662</t>
  </si>
  <si>
    <t>Pozoamargo</t>
  </si>
  <si>
    <t>16-9089</t>
  </si>
  <si>
    <t>Pozorrubielos de la Mancha</t>
  </si>
  <si>
    <t>16-1678</t>
  </si>
  <si>
    <t>Pozorrubio de Santiago</t>
  </si>
  <si>
    <t>16-1697</t>
  </si>
  <si>
    <t>Pozuelo, El</t>
  </si>
  <si>
    <t>16-1701</t>
  </si>
  <si>
    <t>Priego</t>
  </si>
  <si>
    <t>16-1718</t>
  </si>
  <si>
    <t>Provencio, El</t>
  </si>
  <si>
    <t>16-1723</t>
  </si>
  <si>
    <t>Puebla de Almenara</t>
  </si>
  <si>
    <t>16-1744</t>
  </si>
  <si>
    <t>Puebla del Salvador</t>
  </si>
  <si>
    <t>16-1757</t>
  </si>
  <si>
    <t>Quintanar del Rey</t>
  </si>
  <si>
    <t>16-1760</t>
  </si>
  <si>
    <t>Rada de Haro</t>
  </si>
  <si>
    <t>16-1776</t>
  </si>
  <si>
    <t>Reíllo</t>
  </si>
  <si>
    <t>16-1816</t>
  </si>
  <si>
    <t>Rozalén del Monte</t>
  </si>
  <si>
    <t>16-1855</t>
  </si>
  <si>
    <t>Saceda-Trasierra</t>
  </si>
  <si>
    <t>16-1868</t>
  </si>
  <si>
    <t>Saelices</t>
  </si>
  <si>
    <t>16-1874</t>
  </si>
  <si>
    <t>Salinas del Manzano</t>
  </si>
  <si>
    <t>16-1880</t>
  </si>
  <si>
    <t>Salmeroncillos</t>
  </si>
  <si>
    <t>16-1893</t>
  </si>
  <si>
    <t>Salvacañete</t>
  </si>
  <si>
    <t>16-1907</t>
  </si>
  <si>
    <t>San Clemente</t>
  </si>
  <si>
    <t>16-1914</t>
  </si>
  <si>
    <t>San Lorenzo de la Parrilla</t>
  </si>
  <si>
    <t>16-1929</t>
  </si>
  <si>
    <t>San Martín de Boniches</t>
  </si>
  <si>
    <t>16-1935</t>
  </si>
  <si>
    <t>San Pedro Palmiches</t>
  </si>
  <si>
    <t>16-1940</t>
  </si>
  <si>
    <t>Santa Cruz de Moya</t>
  </si>
  <si>
    <t>16-1966</t>
  </si>
  <si>
    <t>Santa María de los Llanos</t>
  </si>
  <si>
    <t>16-1953</t>
  </si>
  <si>
    <t>Santa María del Campo Rus</t>
  </si>
  <si>
    <t>16-1972</t>
  </si>
  <si>
    <t>Santa María del Val</t>
  </si>
  <si>
    <t>16-1988</t>
  </si>
  <si>
    <t>Sisante</t>
  </si>
  <si>
    <t>16-1991</t>
  </si>
  <si>
    <t>Solera de Gabaldón</t>
  </si>
  <si>
    <t>16-9092</t>
  </si>
  <si>
    <t>Sotorribas</t>
  </si>
  <si>
    <t>16-2027</t>
  </si>
  <si>
    <t>Talayuelas</t>
  </si>
  <si>
    <t>16-2033</t>
  </si>
  <si>
    <t>Tarancón</t>
  </si>
  <si>
    <t>16-2048</t>
  </si>
  <si>
    <t>Tébar</t>
  </si>
  <si>
    <t>16-2051</t>
  </si>
  <si>
    <t>Tejadillos</t>
  </si>
  <si>
    <t>16-2064</t>
  </si>
  <si>
    <t>Tinajas</t>
  </si>
  <si>
    <t>16-2099</t>
  </si>
  <si>
    <t>Torralba</t>
  </si>
  <si>
    <t>16-2110</t>
  </si>
  <si>
    <t>Torrejoncillo del Rey</t>
  </si>
  <si>
    <t>16-2125</t>
  </si>
  <si>
    <t>Torrubia del Campo</t>
  </si>
  <si>
    <t>16-2131</t>
  </si>
  <si>
    <t>Torrubia del Castillo</t>
  </si>
  <si>
    <t>16-2159</t>
  </si>
  <si>
    <t>Tragacete</t>
  </si>
  <si>
    <t>16-2162</t>
  </si>
  <si>
    <t>Tresjuncos</t>
  </si>
  <si>
    <t>16-2178</t>
  </si>
  <si>
    <t>Tribaldos</t>
  </si>
  <si>
    <t>16-2184</t>
  </si>
  <si>
    <t>Uclés</t>
  </si>
  <si>
    <t>16-2197</t>
  </si>
  <si>
    <t>Uña</t>
  </si>
  <si>
    <t>16-9067</t>
  </si>
  <si>
    <t>Valdecolmenas, Los</t>
  </si>
  <si>
    <t>16-2244</t>
  </si>
  <si>
    <t>Valdemeca</t>
  </si>
  <si>
    <t>16-2257</t>
  </si>
  <si>
    <t>Valdemorillo de la Sierra</t>
  </si>
  <si>
    <t>16-2276</t>
  </si>
  <si>
    <t>Valdemoro-Sierra</t>
  </si>
  <si>
    <t>16-2282</t>
  </si>
  <si>
    <t>Valdeolivas</t>
  </si>
  <si>
    <t>16-9020</t>
  </si>
  <si>
    <t>Valdetórtola</t>
  </si>
  <si>
    <t>16-9036</t>
  </si>
  <si>
    <t>Valeras, Las</t>
  </si>
  <si>
    <t>16-2316</t>
  </si>
  <si>
    <t>Valhermoso de la Fuente</t>
  </si>
  <si>
    <t>16-1739</t>
  </si>
  <si>
    <t>Valle de Altomira, El</t>
  </si>
  <si>
    <t>16-2342</t>
  </si>
  <si>
    <t>Valsalobre</t>
  </si>
  <si>
    <t>16-2368</t>
  </si>
  <si>
    <t>Valverde de Júcar</t>
  </si>
  <si>
    <t>16-2374</t>
  </si>
  <si>
    <t>Valverdejo</t>
  </si>
  <si>
    <t>16-2380</t>
  </si>
  <si>
    <t>Vara de Rey</t>
  </si>
  <si>
    <t>16-2393</t>
  </si>
  <si>
    <t>Vega del Codorno</t>
  </si>
  <si>
    <t>16-2407</t>
  </si>
  <si>
    <t>Vellisca</t>
  </si>
  <si>
    <t>16-2429</t>
  </si>
  <si>
    <t>Villaconejos de Trabaque</t>
  </si>
  <si>
    <t>16-2435</t>
  </si>
  <si>
    <t>Villaescusa de Haro</t>
  </si>
  <si>
    <t>16-2440</t>
  </si>
  <si>
    <t>Villagarcía del Llano</t>
  </si>
  <si>
    <t>16-2453</t>
  </si>
  <si>
    <t>Villalba de la Sierra</t>
  </si>
  <si>
    <t>16-2466</t>
  </si>
  <si>
    <t>Villalba del Rey</t>
  </si>
  <si>
    <t>16-2472</t>
  </si>
  <si>
    <t>Villalgordo del Marquesado</t>
  </si>
  <si>
    <t>16-2488</t>
  </si>
  <si>
    <t>Villalpardo</t>
  </si>
  <si>
    <t>16-2491</t>
  </si>
  <si>
    <t>Villamayor de Santiago</t>
  </si>
  <si>
    <t>16-2504</t>
  </si>
  <si>
    <t>Villanueva de Guadamejud</t>
  </si>
  <si>
    <t>16-2511</t>
  </si>
  <si>
    <t>Villanueva de la Jara</t>
  </si>
  <si>
    <t>16-2532</t>
  </si>
  <si>
    <t>Villar de Cañas</t>
  </si>
  <si>
    <t>16-2547</t>
  </si>
  <si>
    <t>Villar de Domingo García</t>
  </si>
  <si>
    <t>16-2550</t>
  </si>
  <si>
    <t>Villar de la Encina</t>
  </si>
  <si>
    <t>16-2630</t>
  </si>
  <si>
    <t>Villar de Olalla</t>
  </si>
  <si>
    <t>16-2585</t>
  </si>
  <si>
    <t>Villar del Humo</t>
  </si>
  <si>
    <t>16-2598</t>
  </si>
  <si>
    <t>Villar del Infantado</t>
  </si>
  <si>
    <t>16-9106</t>
  </si>
  <si>
    <t>Villar y Velasco</t>
  </si>
  <si>
    <t>16-2645</t>
  </si>
  <si>
    <t>Villarejo de Fuentes</t>
  </si>
  <si>
    <t>16-2658</t>
  </si>
  <si>
    <t>Villarejo de la Peñuela</t>
  </si>
  <si>
    <t>16-2661</t>
  </si>
  <si>
    <t>Villarejo-Periesteban</t>
  </si>
  <si>
    <t>16-2696</t>
  </si>
  <si>
    <t>Villares del Saz</t>
  </si>
  <si>
    <t>16-2700</t>
  </si>
  <si>
    <t>Villarrubio</t>
  </si>
  <si>
    <t>16-2717</t>
  </si>
  <si>
    <t>Villarta</t>
  </si>
  <si>
    <t>16-2722</t>
  </si>
  <si>
    <t>Villas de la Ventosa</t>
  </si>
  <si>
    <t>16-2738</t>
  </si>
  <si>
    <t>Villaverde y Pasaconsol</t>
  </si>
  <si>
    <t>16-2743</t>
  </si>
  <si>
    <t>Víllora</t>
  </si>
  <si>
    <t>16-2756</t>
  </si>
  <si>
    <t>Vindel</t>
  </si>
  <si>
    <t>16-2769</t>
  </si>
  <si>
    <t>Yémeda</t>
  </si>
  <si>
    <t>16-2775</t>
  </si>
  <si>
    <t>Zafra de Záncara</t>
  </si>
  <si>
    <t>16-2781</t>
  </si>
  <si>
    <t>Zafrilla</t>
  </si>
  <si>
    <t>16-2794</t>
  </si>
  <si>
    <t>Zarza de Tajo</t>
  </si>
  <si>
    <t>16-2808</t>
  </si>
  <si>
    <t>Zarzuela</t>
  </si>
  <si>
    <t>17-0010</t>
  </si>
  <si>
    <t>Agullana</t>
  </si>
  <si>
    <t>17-0025</t>
  </si>
  <si>
    <t>Aiguaviva</t>
  </si>
  <si>
    <t>17-0031</t>
  </si>
  <si>
    <t>Albanyà</t>
  </si>
  <si>
    <t>17-0046</t>
  </si>
  <si>
    <t>Albons</t>
  </si>
  <si>
    <t>17-0062</t>
  </si>
  <si>
    <t>Alp</t>
  </si>
  <si>
    <t>17-0078</t>
  </si>
  <si>
    <t>Amer</t>
  </si>
  <si>
    <t>17-0084</t>
  </si>
  <si>
    <t>Anglès</t>
  </si>
  <si>
    <t>17-0097</t>
  </si>
  <si>
    <t>Arbúcies</t>
  </si>
  <si>
    <t>17-0101</t>
  </si>
  <si>
    <t>Argelaguer</t>
  </si>
  <si>
    <t>17-0118</t>
  </si>
  <si>
    <t>Armentera, L'</t>
  </si>
  <si>
    <t>17-0123</t>
  </si>
  <si>
    <t>Avinyonet de Puigventós</t>
  </si>
  <si>
    <t>17-0157</t>
  </si>
  <si>
    <t>Banyoles</t>
  </si>
  <si>
    <t>17-0160</t>
  </si>
  <si>
    <t>Bàscara</t>
  </si>
  <si>
    <t>17-0139</t>
  </si>
  <si>
    <t>Begur</t>
  </si>
  <si>
    <t>17-0182</t>
  </si>
  <si>
    <t>Bellcaire d'Empordà</t>
  </si>
  <si>
    <t>17-0195</t>
  </si>
  <si>
    <t>Besalú</t>
  </si>
  <si>
    <t>17-0209</t>
  </si>
  <si>
    <t>Bescanó</t>
  </si>
  <si>
    <t>17-0216</t>
  </si>
  <si>
    <t>Beuda</t>
  </si>
  <si>
    <t>17-0221</t>
  </si>
  <si>
    <t>Bisbal d'Empordà, La</t>
  </si>
  <si>
    <t>17-2348</t>
  </si>
  <si>
    <t>Biure</t>
  </si>
  <si>
    <t>17-0237</t>
  </si>
  <si>
    <t>Blanes</t>
  </si>
  <si>
    <t>17-0293</t>
  </si>
  <si>
    <t>Boadella i les Escaules</t>
  </si>
  <si>
    <t>17-0242</t>
  </si>
  <si>
    <t>Bolvir</t>
  </si>
  <si>
    <t>17-0255</t>
  </si>
  <si>
    <t>Bordils</t>
  </si>
  <si>
    <t>17-0268</t>
  </si>
  <si>
    <t>Borrassà</t>
  </si>
  <si>
    <t>17-0274</t>
  </si>
  <si>
    <t>Breda</t>
  </si>
  <si>
    <t>17-0280</t>
  </si>
  <si>
    <t>Brunyola</t>
  </si>
  <si>
    <t>17-0314</t>
  </si>
  <si>
    <t>Cabanelles</t>
  </si>
  <si>
    <t>17-0307</t>
  </si>
  <si>
    <t>17-0329</t>
  </si>
  <si>
    <t>Cadaqués</t>
  </si>
  <si>
    <t>17-0335</t>
  </si>
  <si>
    <t>Caldes de Malavella</t>
  </si>
  <si>
    <t>17-0340</t>
  </si>
  <si>
    <t>Calonge</t>
  </si>
  <si>
    <t>17-0353</t>
  </si>
  <si>
    <t>Camós</t>
  </si>
  <si>
    <t>17-0366</t>
  </si>
  <si>
    <t>Campdevànol</t>
  </si>
  <si>
    <t>17-0372</t>
  </si>
  <si>
    <t>Campelles</t>
  </si>
  <si>
    <t>17-0388</t>
  </si>
  <si>
    <t>Campllong</t>
  </si>
  <si>
    <t>17-0391</t>
  </si>
  <si>
    <t>Camprodon</t>
  </si>
  <si>
    <t>17-0405</t>
  </si>
  <si>
    <t>Canet d'Adri</t>
  </si>
  <si>
    <t>17-0412</t>
  </si>
  <si>
    <t>Cantallops</t>
  </si>
  <si>
    <t>17-0427</t>
  </si>
  <si>
    <t>Capmany</t>
  </si>
  <si>
    <t>17-0448</t>
  </si>
  <si>
    <t>Cassà de la Selva</t>
  </si>
  <si>
    <t>17-0464</t>
  </si>
  <si>
    <t>Castellfollit de la Roca</t>
  </si>
  <si>
    <t>17-0470</t>
  </si>
  <si>
    <t>Castelló d'Empúries</t>
  </si>
  <si>
    <t>17-0486</t>
  </si>
  <si>
    <t>Castell-Platja d'Aro</t>
  </si>
  <si>
    <t>17-1899</t>
  </si>
  <si>
    <t>Cellera de Ter, La</t>
  </si>
  <si>
    <t>17-0499</t>
  </si>
  <si>
    <t>Celrà</t>
  </si>
  <si>
    <t>17-0502</t>
  </si>
  <si>
    <t>Cervià de Ter</t>
  </si>
  <si>
    <t>17-0519</t>
  </si>
  <si>
    <t>Cistella</t>
  </si>
  <si>
    <t>17-0545</t>
  </si>
  <si>
    <t>Colera</t>
  </si>
  <si>
    <t>17-0558</t>
  </si>
  <si>
    <t>Colomers</t>
  </si>
  <si>
    <t>17-0577</t>
  </si>
  <si>
    <t>Corçà</t>
  </si>
  <si>
    <t>17-0561</t>
  </si>
  <si>
    <t>Cornellà del Terri</t>
  </si>
  <si>
    <t>17-0583</t>
  </si>
  <si>
    <t>Crespià</t>
  </si>
  <si>
    <t>17-9011</t>
  </si>
  <si>
    <t>Cruïlles, Monells i Sant Sadurní de l'Heura</t>
  </si>
  <si>
    <t>17-0600</t>
  </si>
  <si>
    <t>Darnius</t>
  </si>
  <si>
    <t>17-0617</t>
  </si>
  <si>
    <t>Das</t>
  </si>
  <si>
    <t>17-0622</t>
  </si>
  <si>
    <t>Escala, L'</t>
  </si>
  <si>
    <t>17-0638</t>
  </si>
  <si>
    <t>Espinelves</t>
  </si>
  <si>
    <t>17-0643</t>
  </si>
  <si>
    <t>Espolla</t>
  </si>
  <si>
    <t>17-0656</t>
  </si>
  <si>
    <t>Esponellà</t>
  </si>
  <si>
    <t>17-0059</t>
  </si>
  <si>
    <t>Far d'Empordà, El</t>
  </si>
  <si>
    <t>17-0669</t>
  </si>
  <si>
    <t>Figueres</t>
  </si>
  <si>
    <t>17-0675</t>
  </si>
  <si>
    <t>Flaçà</t>
  </si>
  <si>
    <t>17-0681</t>
  </si>
  <si>
    <t>Foixà</t>
  </si>
  <si>
    <t>17-0694</t>
  </si>
  <si>
    <t>Fontanals de Cerdanya</t>
  </si>
  <si>
    <t>17-0708</t>
  </si>
  <si>
    <t>Fontanilles</t>
  </si>
  <si>
    <t>17-0715</t>
  </si>
  <si>
    <t>Fontcoberta</t>
  </si>
  <si>
    <t>17-9026</t>
  </si>
  <si>
    <t>Forallac</t>
  </si>
  <si>
    <t>17-0736</t>
  </si>
  <si>
    <t>Fornells de la Selva</t>
  </si>
  <si>
    <t>17-0741</t>
  </si>
  <si>
    <t>Fortià</t>
  </si>
  <si>
    <t>17-0754</t>
  </si>
  <si>
    <t>Garrigàs</t>
  </si>
  <si>
    <t>17-0767</t>
  </si>
  <si>
    <t>Garrigoles</t>
  </si>
  <si>
    <t>17-0773</t>
  </si>
  <si>
    <t>Garriguella</t>
  </si>
  <si>
    <t>17-0789</t>
  </si>
  <si>
    <t>Ger</t>
  </si>
  <si>
    <t>17-0792</t>
  </si>
  <si>
    <t>17-0806</t>
  </si>
  <si>
    <t>Gombrèn</t>
  </si>
  <si>
    <t>17-0813</t>
  </si>
  <si>
    <t>Gualta</t>
  </si>
  <si>
    <t>17-0828</t>
  </si>
  <si>
    <t>Guils de Cerdanya</t>
  </si>
  <si>
    <t>17-0834</t>
  </si>
  <si>
    <t>Hostalric</t>
  </si>
  <si>
    <t>17-0849</t>
  </si>
  <si>
    <t>Isòvol</t>
  </si>
  <si>
    <t>17-0852</t>
  </si>
  <si>
    <t>Jafre</t>
  </si>
  <si>
    <t>17-0865</t>
  </si>
  <si>
    <t>Jonquera, La</t>
  </si>
  <si>
    <t>17-0871</t>
  </si>
  <si>
    <t>Juià</t>
  </si>
  <si>
    <t>17-0887</t>
  </si>
  <si>
    <t>Lladó</t>
  </si>
  <si>
    <t>17-0890</t>
  </si>
  <si>
    <t>Llagostera</t>
  </si>
  <si>
    <t>17-0904</t>
  </si>
  <si>
    <t>Llambilles</t>
  </si>
  <si>
    <t>17-0911</t>
  </si>
  <si>
    <t>Llanars</t>
  </si>
  <si>
    <t>17-0926</t>
  </si>
  <si>
    <t>Llançà</t>
  </si>
  <si>
    <t>17-0932</t>
  </si>
  <si>
    <t>Llers</t>
  </si>
  <si>
    <t>17-0947</t>
  </si>
  <si>
    <t>Llívia</t>
  </si>
  <si>
    <t>17-0950</t>
  </si>
  <si>
    <t>Lloret de Mar</t>
  </si>
  <si>
    <t>17-0963</t>
  </si>
  <si>
    <t>Llosses, Les</t>
  </si>
  <si>
    <t>17-1024</t>
  </si>
  <si>
    <t>Maçanet de Cabrenys</t>
  </si>
  <si>
    <t>17-1030</t>
  </si>
  <si>
    <t>Maçanet de la Selva</t>
  </si>
  <si>
    <t>17-0979</t>
  </si>
  <si>
    <t>Madremanya</t>
  </si>
  <si>
    <t>17-0985</t>
  </si>
  <si>
    <t>Maià de Montcal</t>
  </si>
  <si>
    <t>17-1002</t>
  </si>
  <si>
    <t>Masarac</t>
  </si>
  <si>
    <t>17-1019</t>
  </si>
  <si>
    <t>Massanes</t>
  </si>
  <si>
    <t>17-0998</t>
  </si>
  <si>
    <t>Meranges</t>
  </si>
  <si>
    <t>17-1058</t>
  </si>
  <si>
    <t>Mieres</t>
  </si>
  <si>
    <t>17-1061</t>
  </si>
  <si>
    <t>Mollet de Peralada</t>
  </si>
  <si>
    <t>17-1077</t>
  </si>
  <si>
    <t>Molló</t>
  </si>
  <si>
    <t>17-1096</t>
  </si>
  <si>
    <t>Montagut i Oix</t>
  </si>
  <si>
    <t>17-1100</t>
  </si>
  <si>
    <t>Mont-ras</t>
  </si>
  <si>
    <t>17-1117</t>
  </si>
  <si>
    <t>Navata</t>
  </si>
  <si>
    <t>17-1122</t>
  </si>
  <si>
    <t>Ogassa</t>
  </si>
  <si>
    <t>17-1143</t>
  </si>
  <si>
    <t>Olot</t>
  </si>
  <si>
    <t>17-1156</t>
  </si>
  <si>
    <t>Ordis</t>
  </si>
  <si>
    <t>17-1169</t>
  </si>
  <si>
    <t>Osor</t>
  </si>
  <si>
    <t>17-1175</t>
  </si>
  <si>
    <t>Palafrugell</t>
  </si>
  <si>
    <t>17-1181</t>
  </si>
  <si>
    <t>Palamós</t>
  </si>
  <si>
    <t>17-1194</t>
  </si>
  <si>
    <t>Palau de Santa Eulàlia</t>
  </si>
  <si>
    <t>17-1215</t>
  </si>
  <si>
    <t>Palau-sator</t>
  </si>
  <si>
    <t>17-1208</t>
  </si>
  <si>
    <t>Palau-saverdera</t>
  </si>
  <si>
    <t>17-1236</t>
  </si>
  <si>
    <t>Palol de Revardit</t>
  </si>
  <si>
    <t>17-1241</t>
  </si>
  <si>
    <t>Pals</t>
  </si>
  <si>
    <t>17-1254</t>
  </si>
  <si>
    <t>Pardines</t>
  </si>
  <si>
    <t>17-1267</t>
  </si>
  <si>
    <t>Parlavà</t>
  </si>
  <si>
    <t>17-1289</t>
  </si>
  <si>
    <t>Pau</t>
  </si>
  <si>
    <t>17-1292</t>
  </si>
  <si>
    <t>Pedret i Marzà</t>
  </si>
  <si>
    <t>17-1306</t>
  </si>
  <si>
    <t>Pera, La</t>
  </si>
  <si>
    <t>17-1328</t>
  </si>
  <si>
    <t>Peralada</t>
  </si>
  <si>
    <t>17-1334</t>
  </si>
  <si>
    <t>Planes d'Hostoles, Les</t>
  </si>
  <si>
    <t>17-1349</t>
  </si>
  <si>
    <t>Planoles</t>
  </si>
  <si>
    <t>17-1352</t>
  </si>
  <si>
    <t>Pont de Molins</t>
  </si>
  <si>
    <t>17-1365</t>
  </si>
  <si>
    <t>Pontós</t>
  </si>
  <si>
    <t>17-1371</t>
  </si>
  <si>
    <t>Porqueres</t>
  </si>
  <si>
    <t>17-1404</t>
  </si>
  <si>
    <t>Port de la Selva, El</t>
  </si>
  <si>
    <t>17-1387</t>
  </si>
  <si>
    <t>Portbou</t>
  </si>
  <si>
    <t>17-1390</t>
  </si>
  <si>
    <t>Preses, Les</t>
  </si>
  <si>
    <t>17-1411</t>
  </si>
  <si>
    <t>Puigcerdà</t>
  </si>
  <si>
    <t>17-1426</t>
  </si>
  <si>
    <t>Quart</t>
  </si>
  <si>
    <t>17-0433</t>
  </si>
  <si>
    <t>Queralbs</t>
  </si>
  <si>
    <t>17-1432</t>
  </si>
  <si>
    <t>Rabós</t>
  </si>
  <si>
    <t>17-1447</t>
  </si>
  <si>
    <t>Regencós</t>
  </si>
  <si>
    <t>17-1450</t>
  </si>
  <si>
    <t>Ribes de Freser</t>
  </si>
  <si>
    <t>17-1463</t>
  </si>
  <si>
    <t>Riells i Viabrea</t>
  </si>
  <si>
    <t>17-1479</t>
  </si>
  <si>
    <t>Ripoll</t>
  </si>
  <si>
    <t>17-1485</t>
  </si>
  <si>
    <t>Riudarenes</t>
  </si>
  <si>
    <t>17-1498</t>
  </si>
  <si>
    <t>Riudaura</t>
  </si>
  <si>
    <t>17-1501</t>
  </si>
  <si>
    <t>Riudellots de la Selva</t>
  </si>
  <si>
    <t>17-1518</t>
  </si>
  <si>
    <t>Riumors</t>
  </si>
  <si>
    <t>17-1523</t>
  </si>
  <si>
    <t>Roses</t>
  </si>
  <si>
    <t>17-1539</t>
  </si>
  <si>
    <t>Rupià</t>
  </si>
  <si>
    <t>17-1544</t>
  </si>
  <si>
    <t>Sales de Llierca</t>
  </si>
  <si>
    <t>17-1557</t>
  </si>
  <si>
    <t>Salt</t>
  </si>
  <si>
    <t>17-1576</t>
  </si>
  <si>
    <t>Sant Andreu Salou</t>
  </si>
  <si>
    <t>17-1833</t>
  </si>
  <si>
    <t>Sant Aniol de Finestres</t>
  </si>
  <si>
    <t>17-1582</t>
  </si>
  <si>
    <t>Sant Climent Sescebes</t>
  </si>
  <si>
    <t>17-1595</t>
  </si>
  <si>
    <t>Sant Feliu de Buixalleu</t>
  </si>
  <si>
    <t>17-1609</t>
  </si>
  <si>
    <t>Sant Feliu de Guíxols</t>
  </si>
  <si>
    <t>17-1616</t>
  </si>
  <si>
    <t>Sant Feliu de Pallerols</t>
  </si>
  <si>
    <t>17-1621</t>
  </si>
  <si>
    <t>Sant Ferriol</t>
  </si>
  <si>
    <t>17-1637</t>
  </si>
  <si>
    <t>Sant Gregori</t>
  </si>
  <si>
    <t>17-1642</t>
  </si>
  <si>
    <t>Sant Hilari Sacalm</t>
  </si>
  <si>
    <t>17-1655</t>
  </si>
  <si>
    <t>Sant Jaume de Llierca</t>
  </si>
  <si>
    <t>17-1674</t>
  </si>
  <si>
    <t>Sant Joan de les Abadesses</t>
  </si>
  <si>
    <t>17-1680</t>
  </si>
  <si>
    <t>Sant Joan de Mollet</t>
  </si>
  <si>
    <t>17-1851</t>
  </si>
  <si>
    <t>Sant Joan les Fonts</t>
  </si>
  <si>
    <t>17-1668</t>
  </si>
  <si>
    <t>Sant Jordi Desvalls</t>
  </si>
  <si>
    <t>17-1693</t>
  </si>
  <si>
    <t>Sant Julià de Ramis</t>
  </si>
  <si>
    <t>17-9032</t>
  </si>
  <si>
    <t>Sant Julià del Llor i Bonmatí</t>
  </si>
  <si>
    <t>17-1714</t>
  </si>
  <si>
    <t>Sant Llorenç de la Muga</t>
  </si>
  <si>
    <t>17-1729</t>
  </si>
  <si>
    <t>Sant Martí de Llémena</t>
  </si>
  <si>
    <t>17-1735</t>
  </si>
  <si>
    <t>Sant Martí Vell</t>
  </si>
  <si>
    <t>17-1740</t>
  </si>
  <si>
    <t>Sant Miquel de Campmajor</t>
  </si>
  <si>
    <t>17-1753</t>
  </si>
  <si>
    <t>Sant Miquel de Fluvià</t>
  </si>
  <si>
    <t>17-1766</t>
  </si>
  <si>
    <t>Sant Mori</t>
  </si>
  <si>
    <t>17-1772</t>
  </si>
  <si>
    <t>Sant Pau de Segúries</t>
  </si>
  <si>
    <t>17-1788</t>
  </si>
  <si>
    <t>Sant Pere Pescador</t>
  </si>
  <si>
    <t>17-1805</t>
  </si>
  <si>
    <t>Santa Coloma de Farners</t>
  </si>
  <si>
    <t>17-1812</t>
  </si>
  <si>
    <t>Santa Cristina d'Aro</t>
  </si>
  <si>
    <t>17-1827</t>
  </si>
  <si>
    <t>Santa Llogaia d'Àlguema</t>
  </si>
  <si>
    <t>17-1848</t>
  </si>
  <si>
    <t>Santa Pau</t>
  </si>
  <si>
    <t>17-1864</t>
  </si>
  <si>
    <t>Sarrià de Ter</t>
  </si>
  <si>
    <t>17-1870</t>
  </si>
  <si>
    <t>Saus, Camallera i Llampaies</t>
  </si>
  <si>
    <t>17-1886</t>
  </si>
  <si>
    <t>Selva de Mar, La</t>
  </si>
  <si>
    <t>17-1903</t>
  </si>
  <si>
    <t>Serinyà</t>
  </si>
  <si>
    <t>17-1910</t>
  </si>
  <si>
    <t>Serra de Daró</t>
  </si>
  <si>
    <t>17-1925</t>
  </si>
  <si>
    <t>Setcases</t>
  </si>
  <si>
    <t>17-1931</t>
  </si>
  <si>
    <t>Sils</t>
  </si>
  <si>
    <t>17-0524</t>
  </si>
  <si>
    <t>Siurana</t>
  </si>
  <si>
    <t>17-1946</t>
  </si>
  <si>
    <t>Susqueda</t>
  </si>
  <si>
    <t>17-1959</t>
  </si>
  <si>
    <t>Tallada d'Empordà, La</t>
  </si>
  <si>
    <t>17-1962</t>
  </si>
  <si>
    <t>Terrades</t>
  </si>
  <si>
    <t>17-1978</t>
  </si>
  <si>
    <t>Torrent</t>
  </si>
  <si>
    <t>17-1984</t>
  </si>
  <si>
    <t>Torroella de Fluvià</t>
  </si>
  <si>
    <t>17-1997</t>
  </si>
  <si>
    <t>Torroella de Montgrí</t>
  </si>
  <si>
    <t>17-2001</t>
  </si>
  <si>
    <t>Tortellà</t>
  </si>
  <si>
    <t>17-2018</t>
  </si>
  <si>
    <t>Toses</t>
  </si>
  <si>
    <t>17-2023</t>
  </si>
  <si>
    <t>Tossa de Mar</t>
  </si>
  <si>
    <t>17-2044</t>
  </si>
  <si>
    <t>Ullà</t>
  </si>
  <si>
    <t>17-2057</t>
  </si>
  <si>
    <t>Ullastret</t>
  </si>
  <si>
    <t>17-2039</t>
  </si>
  <si>
    <t>Ultramort</t>
  </si>
  <si>
    <t>17-2060</t>
  </si>
  <si>
    <t>Urús</t>
  </si>
  <si>
    <t>17-0144</t>
  </si>
  <si>
    <t>Vajol, La</t>
  </si>
  <si>
    <t>17-2082</t>
  </si>
  <si>
    <t>Vall de Bianya, La</t>
  </si>
  <si>
    <t>17-2076</t>
  </si>
  <si>
    <t>Vall d'en Bas, La</t>
  </si>
  <si>
    <t>17-1707</t>
  </si>
  <si>
    <t>Vallfogona de Ripollès</t>
  </si>
  <si>
    <t>17-2095</t>
  </si>
  <si>
    <t>Vall-llobrega</t>
  </si>
  <si>
    <t>17-2109</t>
  </si>
  <si>
    <t>Ventalló</t>
  </si>
  <si>
    <t>17-2116</t>
  </si>
  <si>
    <t>Verges</t>
  </si>
  <si>
    <t>17-2121</t>
  </si>
  <si>
    <t>Vidrà</t>
  </si>
  <si>
    <t>17-2137</t>
  </si>
  <si>
    <t>Vidreres</t>
  </si>
  <si>
    <t>17-2142</t>
  </si>
  <si>
    <t>Vilabertran</t>
  </si>
  <si>
    <t>17-2155</t>
  </si>
  <si>
    <t>Vilablareix</t>
  </si>
  <si>
    <t>17-2174</t>
  </si>
  <si>
    <t>Viladamat</t>
  </si>
  <si>
    <t>17-2168</t>
  </si>
  <si>
    <t>Viladasens</t>
  </si>
  <si>
    <t>17-2180</t>
  </si>
  <si>
    <t>Vilademuls</t>
  </si>
  <si>
    <t>17-2207</t>
  </si>
  <si>
    <t>Viladrau</t>
  </si>
  <si>
    <t>17-2214</t>
  </si>
  <si>
    <t>Vilafant</t>
  </si>
  <si>
    <t>17-2235</t>
  </si>
  <si>
    <t>Vilajuïga</t>
  </si>
  <si>
    <t>17-2240</t>
  </si>
  <si>
    <t>Vilallonga de Ter</t>
  </si>
  <si>
    <t>17-2253</t>
  </si>
  <si>
    <t>Vilamacolum</t>
  </si>
  <si>
    <t>17-2266</t>
  </si>
  <si>
    <t>Vilamalla</t>
  </si>
  <si>
    <t>17-2272</t>
  </si>
  <si>
    <t>Vilamaniscle</t>
  </si>
  <si>
    <t>17-2288</t>
  </si>
  <si>
    <t>Vilanant</t>
  </si>
  <si>
    <t>17-2305</t>
  </si>
  <si>
    <t>Vila-sacra</t>
  </si>
  <si>
    <t>17-2229</t>
  </si>
  <si>
    <t>Vilaür</t>
  </si>
  <si>
    <t>17-2333</t>
  </si>
  <si>
    <t>Vilobí d'Onyar</t>
  </si>
  <si>
    <t>17-2327</t>
  </si>
  <si>
    <t>Vilopriu</t>
  </si>
  <si>
    <t>18-0016</t>
  </si>
  <si>
    <t>Agrón</t>
  </si>
  <si>
    <t>18-0021</t>
  </si>
  <si>
    <t>Alamedilla</t>
  </si>
  <si>
    <t>18-0037</t>
  </si>
  <si>
    <t>Albolote</t>
  </si>
  <si>
    <t>18-0042</t>
  </si>
  <si>
    <t>Albondón</t>
  </si>
  <si>
    <t>18-0055</t>
  </si>
  <si>
    <t>Albuñán</t>
  </si>
  <si>
    <t>18-0068</t>
  </si>
  <si>
    <t>Albuñol</t>
  </si>
  <si>
    <t>18-0074</t>
  </si>
  <si>
    <t>Albuñuelas</t>
  </si>
  <si>
    <t>18-0107</t>
  </si>
  <si>
    <t>Aldeire</t>
  </si>
  <si>
    <t>18-0114</t>
  </si>
  <si>
    <t>Alfacar</t>
  </si>
  <si>
    <t>18-0129</t>
  </si>
  <si>
    <t>Algarinejo</t>
  </si>
  <si>
    <t>18-0135</t>
  </si>
  <si>
    <t>Alhama de Granada</t>
  </si>
  <si>
    <t>18-0140</t>
  </si>
  <si>
    <t>Alhendín</t>
  </si>
  <si>
    <t>18-0153</t>
  </si>
  <si>
    <t>Alicún de Ortega</t>
  </si>
  <si>
    <t>18-0166</t>
  </si>
  <si>
    <t>Almegíjar</t>
  </si>
  <si>
    <t>18-0172</t>
  </si>
  <si>
    <t>Almuñécar</t>
  </si>
  <si>
    <t>18-9043</t>
  </si>
  <si>
    <t>Alpujarra de la Sierra</t>
  </si>
  <si>
    <t>18-0188</t>
  </si>
  <si>
    <t>Alquife</t>
  </si>
  <si>
    <t>18-0205</t>
  </si>
  <si>
    <t>Arenas del Rey</t>
  </si>
  <si>
    <t>18-0212</t>
  </si>
  <si>
    <t>Armilla</t>
  </si>
  <si>
    <t>18-0227</t>
  </si>
  <si>
    <t>Atarfe</t>
  </si>
  <si>
    <t>18-0233</t>
  </si>
  <si>
    <t>Baza</t>
  </si>
  <si>
    <t>18-0248</t>
  </si>
  <si>
    <t>Beas de Granada</t>
  </si>
  <si>
    <t>18-0251</t>
  </si>
  <si>
    <t>Beas de Guadix</t>
  </si>
  <si>
    <t>18-0270</t>
  </si>
  <si>
    <t>Benalúa</t>
  </si>
  <si>
    <t>18-0286</t>
  </si>
  <si>
    <t>Benalúa de las Villas</t>
  </si>
  <si>
    <t>18-0299</t>
  </si>
  <si>
    <t>Benamaurel</t>
  </si>
  <si>
    <t>18-0303</t>
  </si>
  <si>
    <t>Bérchules</t>
  </si>
  <si>
    <t>18-0325</t>
  </si>
  <si>
    <t>Bubión</t>
  </si>
  <si>
    <t>18-0331</t>
  </si>
  <si>
    <t>Busquístar</t>
  </si>
  <si>
    <t>18-0346</t>
  </si>
  <si>
    <t>Cacín</t>
  </si>
  <si>
    <t>18-0359</t>
  </si>
  <si>
    <t>Cádiar</t>
  </si>
  <si>
    <t>18-0362</t>
  </si>
  <si>
    <t>Cájar</t>
  </si>
  <si>
    <t>18-1149</t>
  </si>
  <si>
    <t>Calahorra, La</t>
  </si>
  <si>
    <t>18-0378</t>
  </si>
  <si>
    <t>Calicasas</t>
  </si>
  <si>
    <t>18-0384</t>
  </si>
  <si>
    <t>Campotéjar</t>
  </si>
  <si>
    <t>18-0397</t>
  </si>
  <si>
    <t>Caniles</t>
  </si>
  <si>
    <t>18-0401</t>
  </si>
  <si>
    <t>Cáñar</t>
  </si>
  <si>
    <t>18-0423</t>
  </si>
  <si>
    <t>Capileira</t>
  </si>
  <si>
    <t>18-0439</t>
  </si>
  <si>
    <t>Carataunas</t>
  </si>
  <si>
    <t>18-0444</t>
  </si>
  <si>
    <t>Cástaras</t>
  </si>
  <si>
    <t>18-0457</t>
  </si>
  <si>
    <t>Castilléjar</t>
  </si>
  <si>
    <t>18-0460</t>
  </si>
  <si>
    <t>Castril</t>
  </si>
  <si>
    <t>18-0476</t>
  </si>
  <si>
    <t>Cenes de la Vega</t>
  </si>
  <si>
    <t>18-0592</t>
  </si>
  <si>
    <t>Chauchina</t>
  </si>
  <si>
    <t>18-0613</t>
  </si>
  <si>
    <t>Chimeneas</t>
  </si>
  <si>
    <t>18-0628</t>
  </si>
  <si>
    <t>Churriana de la Vega</t>
  </si>
  <si>
    <t>18-0482</t>
  </si>
  <si>
    <t>Cijuela</t>
  </si>
  <si>
    <t>18-0495</t>
  </si>
  <si>
    <t>Cogollos de Guadix</t>
  </si>
  <si>
    <t>18-0508</t>
  </si>
  <si>
    <t>Cogollos de la Vega</t>
  </si>
  <si>
    <t>18-0515</t>
  </si>
  <si>
    <t>Colomera</t>
  </si>
  <si>
    <t>18-0536</t>
  </si>
  <si>
    <t>Cortes de Baza</t>
  </si>
  <si>
    <t>18-0541</t>
  </si>
  <si>
    <t>Cortes y Graena</t>
  </si>
  <si>
    <t>18-9120</t>
  </si>
  <si>
    <t>Cuevas del Campo</t>
  </si>
  <si>
    <t>18-0567</t>
  </si>
  <si>
    <t>Cúllar</t>
  </si>
  <si>
    <t>18-0573</t>
  </si>
  <si>
    <t>Cúllar Vega</t>
  </si>
  <si>
    <t>18-0634</t>
  </si>
  <si>
    <t>Darro</t>
  </si>
  <si>
    <t>18-0649</t>
  </si>
  <si>
    <t>Dehesas de Guadix</t>
  </si>
  <si>
    <t>18-0665</t>
  </si>
  <si>
    <t>Deifontes</t>
  </si>
  <si>
    <t>18-0671</t>
  </si>
  <si>
    <t>Diezma</t>
  </si>
  <si>
    <t>18-0687</t>
  </si>
  <si>
    <t>Dílar</t>
  </si>
  <si>
    <t>18-0690</t>
  </si>
  <si>
    <t>Dólar</t>
  </si>
  <si>
    <t>18-0704</t>
  </si>
  <si>
    <t>Dúdar</t>
  </si>
  <si>
    <t>18-0711</t>
  </si>
  <si>
    <t>Dúrcal</t>
  </si>
  <si>
    <t>18-0726</t>
  </si>
  <si>
    <t>Escúzar</t>
  </si>
  <si>
    <t>18-0747</t>
  </si>
  <si>
    <t>Ferreira</t>
  </si>
  <si>
    <t>18-0763</t>
  </si>
  <si>
    <t>Fonelas</t>
  </si>
  <si>
    <t>18-0785</t>
  </si>
  <si>
    <t>Freila</t>
  </si>
  <si>
    <t>18-0798</t>
  </si>
  <si>
    <t>Fuente Vaqueros</t>
  </si>
  <si>
    <t>18-9056</t>
  </si>
  <si>
    <t>Gabias, Las</t>
  </si>
  <si>
    <t>18-0824</t>
  </si>
  <si>
    <t>Galera</t>
  </si>
  <si>
    <t>18-0830</t>
  </si>
  <si>
    <t>Gobernador</t>
  </si>
  <si>
    <t>18-0845</t>
  </si>
  <si>
    <t>Gójar</t>
  </si>
  <si>
    <t>18-0858</t>
  </si>
  <si>
    <t>Gor</t>
  </si>
  <si>
    <t>18-0861</t>
  </si>
  <si>
    <t>Gorafe</t>
  </si>
  <si>
    <t>18-0877</t>
  </si>
  <si>
    <t>18-0883</t>
  </si>
  <si>
    <t>Guadahortuna</t>
  </si>
  <si>
    <t>18-0896</t>
  </si>
  <si>
    <t>Guadix</t>
  </si>
  <si>
    <t>18-9069</t>
  </si>
  <si>
    <t>Guajares, Los</t>
  </si>
  <si>
    <t>18-0938</t>
  </si>
  <si>
    <t>Gualchos</t>
  </si>
  <si>
    <t>18-0943</t>
  </si>
  <si>
    <t>Güejar Sierra</t>
  </si>
  <si>
    <t>18-0956</t>
  </si>
  <si>
    <t>Güevéjar</t>
  </si>
  <si>
    <t>18-0969</t>
  </si>
  <si>
    <t>Huélago</t>
  </si>
  <si>
    <t>18-0975</t>
  </si>
  <si>
    <t>Huéneja</t>
  </si>
  <si>
    <t>18-0981</t>
  </si>
  <si>
    <t>Huéscar</t>
  </si>
  <si>
    <t>18-0994</t>
  </si>
  <si>
    <t>Huétor de Santillán</t>
  </si>
  <si>
    <t>18-1008</t>
  </si>
  <si>
    <t>Huétor Tájar</t>
  </si>
  <si>
    <t>18-1015</t>
  </si>
  <si>
    <t>Huétor Vega</t>
  </si>
  <si>
    <t>18-1020</t>
  </si>
  <si>
    <t>Illora</t>
  </si>
  <si>
    <t>18-1036</t>
  </si>
  <si>
    <t>Itrabo</t>
  </si>
  <si>
    <t>18-1054</t>
  </si>
  <si>
    <t>Iznalloz</t>
  </si>
  <si>
    <t>18-1073</t>
  </si>
  <si>
    <t>Jayena</t>
  </si>
  <si>
    <t>18-1089</t>
  </si>
  <si>
    <t>Jerez del Marquesado</t>
  </si>
  <si>
    <t>18-1092</t>
  </si>
  <si>
    <t>Jete</t>
  </si>
  <si>
    <t>18-1113</t>
  </si>
  <si>
    <t>Jun</t>
  </si>
  <si>
    <t>18-1128</t>
  </si>
  <si>
    <t>Juviles</t>
  </si>
  <si>
    <t>18-1152</t>
  </si>
  <si>
    <t>Láchar</t>
  </si>
  <si>
    <t>18-1165</t>
  </si>
  <si>
    <t>Lanjarón</t>
  </si>
  <si>
    <t>18-1171</t>
  </si>
  <si>
    <t>Lanteira</t>
  </si>
  <si>
    <t>18-1190</t>
  </si>
  <si>
    <t>Lecrín</t>
  </si>
  <si>
    <t>18-1204</t>
  </si>
  <si>
    <t>Lentegí</t>
  </si>
  <si>
    <t>18-1211</t>
  </si>
  <si>
    <t>Lobras</t>
  </si>
  <si>
    <t>18-1226</t>
  </si>
  <si>
    <t>Loja</t>
  </si>
  <si>
    <t>18-1232</t>
  </si>
  <si>
    <t>Lugros</t>
  </si>
  <si>
    <t>18-1247</t>
  </si>
  <si>
    <t>Lújar</t>
  </si>
  <si>
    <t>18-1263</t>
  </si>
  <si>
    <t>Malahá, La</t>
  </si>
  <si>
    <t>18-1279</t>
  </si>
  <si>
    <t>Maracena</t>
  </si>
  <si>
    <t>18-1285</t>
  </si>
  <si>
    <t>Marchal</t>
  </si>
  <si>
    <t>18-1324</t>
  </si>
  <si>
    <t>Moclín</t>
  </si>
  <si>
    <t>18-1330</t>
  </si>
  <si>
    <t>Molvízar</t>
  </si>
  <si>
    <t>18-1345</t>
  </si>
  <si>
    <t>Monachil</t>
  </si>
  <si>
    <t>18-1358</t>
  </si>
  <si>
    <t>Montefrío</t>
  </si>
  <si>
    <t>18-1361</t>
  </si>
  <si>
    <t>Montejícar</t>
  </si>
  <si>
    <t>18-1377</t>
  </si>
  <si>
    <t>Montillana</t>
  </si>
  <si>
    <t>18-1383</t>
  </si>
  <si>
    <t>Moraleda de Zafayona</t>
  </si>
  <si>
    <t>18-9094</t>
  </si>
  <si>
    <t>Morelábor</t>
  </si>
  <si>
    <t>18-1400</t>
  </si>
  <si>
    <t>Motril</t>
  </si>
  <si>
    <t>18-1417</t>
  </si>
  <si>
    <t>Murtas</t>
  </si>
  <si>
    <t>18-9038</t>
  </si>
  <si>
    <t>Nevada</t>
  </si>
  <si>
    <t>18-1438</t>
  </si>
  <si>
    <t>Nigüelas</t>
  </si>
  <si>
    <t>18-1443</t>
  </si>
  <si>
    <t>Nívar</t>
  </si>
  <si>
    <t>18-1456</t>
  </si>
  <si>
    <t>Ogíjares</t>
  </si>
  <si>
    <t>18-1469</t>
  </si>
  <si>
    <t>Orce</t>
  </si>
  <si>
    <t>18-1475</t>
  </si>
  <si>
    <t>Órgiva</t>
  </si>
  <si>
    <t>18-1481</t>
  </si>
  <si>
    <t>Otívar</t>
  </si>
  <si>
    <t>18-1507</t>
  </si>
  <si>
    <t>Padul</t>
  </si>
  <si>
    <t>18-1514</t>
  </si>
  <si>
    <t>Pampaneira</t>
  </si>
  <si>
    <t>18-1529</t>
  </si>
  <si>
    <t>Pedro Martínez</t>
  </si>
  <si>
    <t>18-1535</t>
  </si>
  <si>
    <t>Peligros</t>
  </si>
  <si>
    <t>18-1540</t>
  </si>
  <si>
    <t>Peza, La</t>
  </si>
  <si>
    <t>18-9108</t>
  </si>
  <si>
    <t>Pinar, El</t>
  </si>
  <si>
    <t>18-1572</t>
  </si>
  <si>
    <t>Pinos Genil</t>
  </si>
  <si>
    <t>18-1588</t>
  </si>
  <si>
    <t>Pinos Puente</t>
  </si>
  <si>
    <t>18-1591</t>
  </si>
  <si>
    <t>Píñar</t>
  </si>
  <si>
    <t>18-1612</t>
  </si>
  <si>
    <t>Polícar</t>
  </si>
  <si>
    <t>18-1627</t>
  </si>
  <si>
    <t>Polopos</t>
  </si>
  <si>
    <t>18-1633</t>
  </si>
  <si>
    <t>Pórtugos</t>
  </si>
  <si>
    <t>18-1648</t>
  </si>
  <si>
    <t>Puebla de Don Fadrique</t>
  </si>
  <si>
    <t>18-1651</t>
  </si>
  <si>
    <t>Pulianas</t>
  </si>
  <si>
    <t>18-1670</t>
  </si>
  <si>
    <t>Purullena</t>
  </si>
  <si>
    <t>18-1686</t>
  </si>
  <si>
    <t>Quéntar</t>
  </si>
  <si>
    <t>18-1703</t>
  </si>
  <si>
    <t>Rubite</t>
  </si>
  <si>
    <t>18-1710</t>
  </si>
  <si>
    <t>Salar</t>
  </si>
  <si>
    <t>18-1731</t>
  </si>
  <si>
    <t>Salobreña</t>
  </si>
  <si>
    <t>18-1746</t>
  </si>
  <si>
    <t>Santa Cruz del Comercio</t>
  </si>
  <si>
    <t>18-1759</t>
  </si>
  <si>
    <t>Santa Fe</t>
  </si>
  <si>
    <t>18-1762</t>
  </si>
  <si>
    <t>Soportújar</t>
  </si>
  <si>
    <t>18-1778</t>
  </si>
  <si>
    <t>Sorvilán</t>
  </si>
  <si>
    <t>18-9017</t>
  </si>
  <si>
    <t>Taha, La</t>
  </si>
  <si>
    <t>18-1784</t>
  </si>
  <si>
    <t>Torre-Cardela</t>
  </si>
  <si>
    <t>18-1797</t>
  </si>
  <si>
    <t>Torvizcón</t>
  </si>
  <si>
    <t>18-1801</t>
  </si>
  <si>
    <t>Trevélez</t>
  </si>
  <si>
    <t>18-1818</t>
  </si>
  <si>
    <t>Turón</t>
  </si>
  <si>
    <t>18-1823</t>
  </si>
  <si>
    <t>Ugíjar</t>
  </si>
  <si>
    <t>18-9075</t>
  </si>
  <si>
    <t>Valle del Zalabí</t>
  </si>
  <si>
    <t>18-9022</t>
  </si>
  <si>
    <t>Valle, El</t>
  </si>
  <si>
    <t>18-1839</t>
  </si>
  <si>
    <t>Válor</t>
  </si>
  <si>
    <t>18-9115</t>
  </si>
  <si>
    <t>Vegas del Genil</t>
  </si>
  <si>
    <t>18-1844</t>
  </si>
  <si>
    <t>Vélez de Benaudalla</t>
  </si>
  <si>
    <t>18-1857</t>
  </si>
  <si>
    <t>Ventas de Huelma</t>
  </si>
  <si>
    <t>18-1494</t>
  </si>
  <si>
    <t>Villa de Otura</t>
  </si>
  <si>
    <t>18-9081</t>
  </si>
  <si>
    <t>Villamena</t>
  </si>
  <si>
    <t>18-1876</t>
  </si>
  <si>
    <t>Villanueva de las Torres</t>
  </si>
  <si>
    <t>18-1882</t>
  </si>
  <si>
    <t>Villanueva Mesía</t>
  </si>
  <si>
    <t>18-1895</t>
  </si>
  <si>
    <t>Víznar</t>
  </si>
  <si>
    <t>18-1921</t>
  </si>
  <si>
    <t>Zafarraya</t>
  </si>
  <si>
    <t>18-9136</t>
  </si>
  <si>
    <t>Zagra</t>
  </si>
  <si>
    <t>18-1937</t>
  </si>
  <si>
    <t>Zubia, La</t>
  </si>
  <si>
    <t>18-1942</t>
  </si>
  <si>
    <t>Zújar</t>
  </si>
  <si>
    <t>19-0019</t>
  </si>
  <si>
    <t>Abánades</t>
  </si>
  <si>
    <t>19-0024</t>
  </si>
  <si>
    <t>Ablanque</t>
  </si>
  <si>
    <t>19-0030</t>
  </si>
  <si>
    <t>Adobes</t>
  </si>
  <si>
    <t>19-0045</t>
  </si>
  <si>
    <t>Alaminos</t>
  </si>
  <si>
    <t>19-0058</t>
  </si>
  <si>
    <t>Alarilla</t>
  </si>
  <si>
    <t>19-0061</t>
  </si>
  <si>
    <t>Albalate de Zorita</t>
  </si>
  <si>
    <t>19-0077</t>
  </si>
  <si>
    <t>Albares</t>
  </si>
  <si>
    <t>19-0083</t>
  </si>
  <si>
    <t>Albendiego</t>
  </si>
  <si>
    <t>19-0096</t>
  </si>
  <si>
    <t>Alcocer</t>
  </si>
  <si>
    <t>19-0100</t>
  </si>
  <si>
    <t>Alcolea de las Peñas</t>
  </si>
  <si>
    <t>19-0117</t>
  </si>
  <si>
    <t>Alcolea del Pinar</t>
  </si>
  <si>
    <t>19-0138</t>
  </si>
  <si>
    <t>Alcoroches</t>
  </si>
  <si>
    <t>19-0156</t>
  </si>
  <si>
    <t>Aldeanueva de Guadalajara</t>
  </si>
  <si>
    <t>19-0169</t>
  </si>
  <si>
    <t>Algar de Mesa</t>
  </si>
  <si>
    <t>19-0175</t>
  </si>
  <si>
    <t>Algora</t>
  </si>
  <si>
    <t>19-0181</t>
  </si>
  <si>
    <t>Alhóndiga</t>
  </si>
  <si>
    <t>19-0194</t>
  </si>
  <si>
    <t>Alique</t>
  </si>
  <si>
    <t>19-0208</t>
  </si>
  <si>
    <t>Almadrones</t>
  </si>
  <si>
    <t>19-0215</t>
  </si>
  <si>
    <t>Almoguera</t>
  </si>
  <si>
    <t>19-0220</t>
  </si>
  <si>
    <t>Almonacid de Zorita</t>
  </si>
  <si>
    <t>19-0236</t>
  </si>
  <si>
    <t>Alocén</t>
  </si>
  <si>
    <t>19-0241</t>
  </si>
  <si>
    <t>Alovera</t>
  </si>
  <si>
    <t>19-0273</t>
  </si>
  <si>
    <t>Alustante</t>
  </si>
  <si>
    <t>19-0313</t>
  </si>
  <si>
    <t>Angón</t>
  </si>
  <si>
    <t>19-0328</t>
  </si>
  <si>
    <t>Anguita</t>
  </si>
  <si>
    <t>19-0334</t>
  </si>
  <si>
    <t>Anquela del Ducado</t>
  </si>
  <si>
    <t>19-0349</t>
  </si>
  <si>
    <t>Anquela del Pedregal</t>
  </si>
  <si>
    <t>19-0365</t>
  </si>
  <si>
    <t>Aranzueque</t>
  </si>
  <si>
    <t>19-0371</t>
  </si>
  <si>
    <t>Arbancón</t>
  </si>
  <si>
    <t>19-0387</t>
  </si>
  <si>
    <t>Arbeteta</t>
  </si>
  <si>
    <t>19-0390</t>
  </si>
  <si>
    <t>Argecilla</t>
  </si>
  <si>
    <t>19-0404</t>
  </si>
  <si>
    <t>Armallones</t>
  </si>
  <si>
    <t>19-0411</t>
  </si>
  <si>
    <t>Armuña de Tajuña</t>
  </si>
  <si>
    <t>19-0426</t>
  </si>
  <si>
    <t>Arroyo de las Fraguas</t>
  </si>
  <si>
    <t>19-0432</t>
  </si>
  <si>
    <t>Atanzón</t>
  </si>
  <si>
    <t>19-0447</t>
  </si>
  <si>
    <t>Atienza</t>
  </si>
  <si>
    <t>19-0450</t>
  </si>
  <si>
    <t>Auñón</t>
  </si>
  <si>
    <t>19-0463</t>
  </si>
  <si>
    <t>Azuqueca de Henares</t>
  </si>
  <si>
    <t>19-0479</t>
  </si>
  <si>
    <t>Baides</t>
  </si>
  <si>
    <t>19-0485</t>
  </si>
  <si>
    <t>Baños de Tajo</t>
  </si>
  <si>
    <t>19-0498</t>
  </si>
  <si>
    <t>Bañuelos</t>
  </si>
  <si>
    <t>19-0501</t>
  </si>
  <si>
    <t>Barriopedro</t>
  </si>
  <si>
    <t>19-0518</t>
  </si>
  <si>
    <t>Berninches</t>
  </si>
  <si>
    <t>19-0523</t>
  </si>
  <si>
    <t>Bodera, La</t>
  </si>
  <si>
    <t>19-0539</t>
  </si>
  <si>
    <t>Brihuega</t>
  </si>
  <si>
    <t>19-0544</t>
  </si>
  <si>
    <t>Budia</t>
  </si>
  <si>
    <t>19-0557</t>
  </si>
  <si>
    <t>Bujalaro</t>
  </si>
  <si>
    <t>19-0576</t>
  </si>
  <si>
    <t>Bustares</t>
  </si>
  <si>
    <t>19-0582</t>
  </si>
  <si>
    <t>Cabanillas del Campo</t>
  </si>
  <si>
    <t>19-0595</t>
  </si>
  <si>
    <t>Campillo de Dueñas</t>
  </si>
  <si>
    <t>19-0609</t>
  </si>
  <si>
    <t>Campillo de Ranas</t>
  </si>
  <si>
    <t>19-0616</t>
  </si>
  <si>
    <t>Campisábalos</t>
  </si>
  <si>
    <t>19-0642</t>
  </si>
  <si>
    <t>Canredondo</t>
  </si>
  <si>
    <t>19-0655</t>
  </si>
  <si>
    <t>Cantalojas</t>
  </si>
  <si>
    <t>19-0668</t>
  </si>
  <si>
    <t>Cañizar</t>
  </si>
  <si>
    <t>19-0674</t>
  </si>
  <si>
    <t>Cardoso de la Sierra, El</t>
  </si>
  <si>
    <t>19-0707</t>
  </si>
  <si>
    <t>Casa de Uceda</t>
  </si>
  <si>
    <t>19-0714</t>
  </si>
  <si>
    <t>Casar, El</t>
  </si>
  <si>
    <t>19-0735</t>
  </si>
  <si>
    <t>Casas de San Galindo</t>
  </si>
  <si>
    <t>19-0740</t>
  </si>
  <si>
    <t>Caspueñas</t>
  </si>
  <si>
    <t>19-0753</t>
  </si>
  <si>
    <t>Castejón de Henares</t>
  </si>
  <si>
    <t>19-0766</t>
  </si>
  <si>
    <t>Castellar de la Muela</t>
  </si>
  <si>
    <t>19-0788</t>
  </si>
  <si>
    <t>Castilforte</t>
  </si>
  <si>
    <t>19-0791</t>
  </si>
  <si>
    <t>Castilnuevo</t>
  </si>
  <si>
    <t>19-0805</t>
  </si>
  <si>
    <t>Cendejas de Enmedio</t>
  </si>
  <si>
    <t>19-0812</t>
  </si>
  <si>
    <t>Cendejas de la Torre</t>
  </si>
  <si>
    <t>19-0827</t>
  </si>
  <si>
    <t>Centenera</t>
  </si>
  <si>
    <t>19-1039</t>
  </si>
  <si>
    <t>Checa</t>
  </si>
  <si>
    <t>19-1044</t>
  </si>
  <si>
    <t>Chequilla</t>
  </si>
  <si>
    <t>19-1060</t>
  </si>
  <si>
    <t>Chillarón del Rey</t>
  </si>
  <si>
    <t>19-1057</t>
  </si>
  <si>
    <t>Chiloeches</t>
  </si>
  <si>
    <t>19-0864</t>
  </si>
  <si>
    <t>Cifuentes</t>
  </si>
  <si>
    <t>19-0870</t>
  </si>
  <si>
    <t>Cincovillas</t>
  </si>
  <si>
    <t>19-0886</t>
  </si>
  <si>
    <t>Ciruelas</t>
  </si>
  <si>
    <t>19-0899</t>
  </si>
  <si>
    <t>Ciruelos del Pinar</t>
  </si>
  <si>
    <t>19-0903</t>
  </si>
  <si>
    <t>Cobeta</t>
  </si>
  <si>
    <t>19-0910</t>
  </si>
  <si>
    <t>Cogollor</t>
  </si>
  <si>
    <t>19-0925</t>
  </si>
  <si>
    <t>Cogolludo</t>
  </si>
  <si>
    <t>19-0959</t>
  </si>
  <si>
    <t>Condemios de Abajo</t>
  </si>
  <si>
    <t>19-0962</t>
  </si>
  <si>
    <t>Condemios de Arriba</t>
  </si>
  <si>
    <t>19-0978</t>
  </si>
  <si>
    <t>Congostrina</t>
  </si>
  <si>
    <t>19-0984</t>
  </si>
  <si>
    <t>Copernal</t>
  </si>
  <si>
    <t>19-0997</t>
  </si>
  <si>
    <t>Corduente</t>
  </si>
  <si>
    <t>19-1023</t>
  </si>
  <si>
    <t>Cubillo de Uceda, El</t>
  </si>
  <si>
    <t>19-1076</t>
  </si>
  <si>
    <t>Driebes</t>
  </si>
  <si>
    <t>19-1082</t>
  </si>
  <si>
    <t>Durón</t>
  </si>
  <si>
    <t>19-1095</t>
  </si>
  <si>
    <t>Embid</t>
  </si>
  <si>
    <t>19-1109</t>
  </si>
  <si>
    <t>Escamilla</t>
  </si>
  <si>
    <t>19-1116</t>
  </si>
  <si>
    <t>Escariche</t>
  </si>
  <si>
    <t>19-1121</t>
  </si>
  <si>
    <t>Escopete</t>
  </si>
  <si>
    <t>19-1137</t>
  </si>
  <si>
    <t>Espinosa de Henares</t>
  </si>
  <si>
    <t>19-1142</t>
  </si>
  <si>
    <t>Esplegares</t>
  </si>
  <si>
    <t>19-1155</t>
  </si>
  <si>
    <t>Establés</t>
  </si>
  <si>
    <t>19-1168</t>
  </si>
  <si>
    <t>Estriégana</t>
  </si>
  <si>
    <t>19-1174</t>
  </si>
  <si>
    <t>Fontanar</t>
  </si>
  <si>
    <t>19-1180</t>
  </si>
  <si>
    <t>Fuembellida</t>
  </si>
  <si>
    <t>19-1193</t>
  </si>
  <si>
    <t>Fuencemillán</t>
  </si>
  <si>
    <t>19-1207</t>
  </si>
  <si>
    <t>Fuentelahiguera de Albatages</t>
  </si>
  <si>
    <t>19-1214</t>
  </si>
  <si>
    <t>Fuentelencina</t>
  </si>
  <si>
    <t>19-1229</t>
  </si>
  <si>
    <t>Fuentelsaz</t>
  </si>
  <si>
    <t>19-1235</t>
  </si>
  <si>
    <t>Fuentelviejo</t>
  </si>
  <si>
    <t>19-1240</t>
  </si>
  <si>
    <t>Fuentenovilla</t>
  </si>
  <si>
    <t>19-1253</t>
  </si>
  <si>
    <t>Gajanejos</t>
  </si>
  <si>
    <t>19-1266</t>
  </si>
  <si>
    <t>Galápagos</t>
  </si>
  <si>
    <t>19-1272</t>
  </si>
  <si>
    <t>Galve de Sorbe</t>
  </si>
  <si>
    <t>19-1291</t>
  </si>
  <si>
    <t>Gascueña de Bornova</t>
  </si>
  <si>
    <t>19-1305</t>
  </si>
  <si>
    <t>19-1327</t>
  </si>
  <si>
    <t>Henche</t>
  </si>
  <si>
    <t>19-1333</t>
  </si>
  <si>
    <t>Heras de Ayuso</t>
  </si>
  <si>
    <t>19-1348</t>
  </si>
  <si>
    <t>Herrería</t>
  </si>
  <si>
    <t>19-1351</t>
  </si>
  <si>
    <t>Hiendelaencina</t>
  </si>
  <si>
    <t>19-1364</t>
  </si>
  <si>
    <t>Hijes</t>
  </si>
  <si>
    <t>19-1386</t>
  </si>
  <si>
    <t>Hita</t>
  </si>
  <si>
    <t>19-1399</t>
  </si>
  <si>
    <t>Hombrados</t>
  </si>
  <si>
    <t>19-1425</t>
  </si>
  <si>
    <t>Hontoba</t>
  </si>
  <si>
    <t>19-1431</t>
  </si>
  <si>
    <t>Horche</t>
  </si>
  <si>
    <t>19-1459</t>
  </si>
  <si>
    <t>Hortezuela de Océn</t>
  </si>
  <si>
    <t>19-1462</t>
  </si>
  <si>
    <t>Huerce, La</t>
  </si>
  <si>
    <t>19-1478</t>
  </si>
  <si>
    <t>Huérmeces del Cerro</t>
  </si>
  <si>
    <t>19-1484</t>
  </si>
  <si>
    <t>Huertahernando</t>
  </si>
  <si>
    <t>19-1500</t>
  </si>
  <si>
    <t>Hueva</t>
  </si>
  <si>
    <t>19-1517</t>
  </si>
  <si>
    <t>Humanes</t>
  </si>
  <si>
    <t>19-1522</t>
  </si>
  <si>
    <t>Illana</t>
  </si>
  <si>
    <t>19-1538</t>
  </si>
  <si>
    <t>Iniéstola</t>
  </si>
  <si>
    <t>19-1543</t>
  </si>
  <si>
    <t>Inviernas, Las</t>
  </si>
  <si>
    <t>19-1556</t>
  </si>
  <si>
    <t>Irueste</t>
  </si>
  <si>
    <t>19-1569</t>
  </si>
  <si>
    <t>Jadraque</t>
  </si>
  <si>
    <t>19-1575</t>
  </si>
  <si>
    <t>Jirueque</t>
  </si>
  <si>
    <t>19-1594</t>
  </si>
  <si>
    <t>Ledanca</t>
  </si>
  <si>
    <t>19-1608</t>
  </si>
  <si>
    <t>Loranca de Tajuña</t>
  </si>
  <si>
    <t>19-1615</t>
  </si>
  <si>
    <t>Lupiana</t>
  </si>
  <si>
    <t>19-1620</t>
  </si>
  <si>
    <t>Luzaga</t>
  </si>
  <si>
    <t>19-1636</t>
  </si>
  <si>
    <t>Luzón</t>
  </si>
  <si>
    <t>19-1654</t>
  </si>
  <si>
    <t>Majaelrayo</t>
  </si>
  <si>
    <t>19-1667</t>
  </si>
  <si>
    <t>Málaga del Fresno</t>
  </si>
  <si>
    <t>19-1673</t>
  </si>
  <si>
    <t>Malaguilla</t>
  </si>
  <si>
    <t>19-1689</t>
  </si>
  <si>
    <t>Mandayona</t>
  </si>
  <si>
    <t>19-1692</t>
  </si>
  <si>
    <t>Mantiel</t>
  </si>
  <si>
    <t>19-1706</t>
  </si>
  <si>
    <t>Maranchón</t>
  </si>
  <si>
    <t>19-1713</t>
  </si>
  <si>
    <t>Marchamalo</t>
  </si>
  <si>
    <t>19-1728</t>
  </si>
  <si>
    <t>Masegoso de Tajuña</t>
  </si>
  <si>
    <t>19-1734</t>
  </si>
  <si>
    <t>Matarrubia</t>
  </si>
  <si>
    <t>19-1749</t>
  </si>
  <si>
    <t>Matillas</t>
  </si>
  <si>
    <t>19-1752</t>
  </si>
  <si>
    <t>Mazarete</t>
  </si>
  <si>
    <t>19-1765</t>
  </si>
  <si>
    <t>Mazuecos</t>
  </si>
  <si>
    <t>19-1771</t>
  </si>
  <si>
    <t>Medranda</t>
  </si>
  <si>
    <t>19-1787</t>
  </si>
  <si>
    <t>Megina</t>
  </si>
  <si>
    <t>19-1790</t>
  </si>
  <si>
    <t>Membrillera</t>
  </si>
  <si>
    <t>19-1811</t>
  </si>
  <si>
    <t>Miedes de Atienza</t>
  </si>
  <si>
    <t>19-1826</t>
  </si>
  <si>
    <t>Mierla, La</t>
  </si>
  <si>
    <t>19-1847</t>
  </si>
  <si>
    <t>Millana</t>
  </si>
  <si>
    <t>19-1832</t>
  </si>
  <si>
    <t>Milmarcos</t>
  </si>
  <si>
    <t>19-1850</t>
  </si>
  <si>
    <t>Miñosa, La</t>
  </si>
  <si>
    <t>19-1863</t>
  </si>
  <si>
    <t>Mirabueno</t>
  </si>
  <si>
    <t>19-1879</t>
  </si>
  <si>
    <t>Miralrío</t>
  </si>
  <si>
    <t>19-1885</t>
  </si>
  <si>
    <t>Mochales</t>
  </si>
  <si>
    <t>19-1898</t>
  </si>
  <si>
    <t>Mohernando</t>
  </si>
  <si>
    <t>19-1902</t>
  </si>
  <si>
    <t>Molina de Aragón</t>
  </si>
  <si>
    <t>19-1919</t>
  </si>
  <si>
    <t>Monasterio</t>
  </si>
  <si>
    <t>19-1924</t>
  </si>
  <si>
    <t>Mondéjar</t>
  </si>
  <si>
    <t>19-1930</t>
  </si>
  <si>
    <t>Montarrón</t>
  </si>
  <si>
    <t>19-1945</t>
  </si>
  <si>
    <t>Moratilla de los Meleros</t>
  </si>
  <si>
    <t>19-1958</t>
  </si>
  <si>
    <t>Morenilla</t>
  </si>
  <si>
    <t>19-1961</t>
  </si>
  <si>
    <t>Muduex</t>
  </si>
  <si>
    <t>19-1977</t>
  </si>
  <si>
    <t>Navas de Jadraque, Las</t>
  </si>
  <si>
    <t>19-1983</t>
  </si>
  <si>
    <t>Negredo</t>
  </si>
  <si>
    <t>19-1996</t>
  </si>
  <si>
    <t>Ocentejo</t>
  </si>
  <si>
    <t>19-2000</t>
  </si>
  <si>
    <t>Olivar, El</t>
  </si>
  <si>
    <t>19-2017</t>
  </si>
  <si>
    <t>Olmeda de Cobeta</t>
  </si>
  <si>
    <t>19-2022</t>
  </si>
  <si>
    <t>Olmeda de Jadraque, La</t>
  </si>
  <si>
    <t>19-2038</t>
  </si>
  <si>
    <t>Ordial, El</t>
  </si>
  <si>
    <t>19-2043</t>
  </si>
  <si>
    <t>Orea</t>
  </si>
  <si>
    <t>19-2081</t>
  </si>
  <si>
    <t>Pálmaces de Jadraque</t>
  </si>
  <si>
    <t>19-2094</t>
  </si>
  <si>
    <t>Pardos</t>
  </si>
  <si>
    <t>19-2108</t>
  </si>
  <si>
    <t>Paredes de Sigüenza</t>
  </si>
  <si>
    <t>19-2115</t>
  </si>
  <si>
    <t>Pareja</t>
  </si>
  <si>
    <t>19-2120</t>
  </si>
  <si>
    <t>Pastrana</t>
  </si>
  <si>
    <t>19-2136</t>
  </si>
  <si>
    <t>Pedregal, El</t>
  </si>
  <si>
    <t>19-2141</t>
  </si>
  <si>
    <t>Peñalén</t>
  </si>
  <si>
    <t>19-2154</t>
  </si>
  <si>
    <t>Peñalver</t>
  </si>
  <si>
    <t>19-2167</t>
  </si>
  <si>
    <t>Peralejos de las Truchas</t>
  </si>
  <si>
    <t>19-2173</t>
  </si>
  <si>
    <t>Peralveche</t>
  </si>
  <si>
    <t>19-2189</t>
  </si>
  <si>
    <t>Pinilla de Jadraque</t>
  </si>
  <si>
    <t>19-2192</t>
  </si>
  <si>
    <t>Pinilla de Molina</t>
  </si>
  <si>
    <t>19-2206</t>
  </si>
  <si>
    <t>Pioz</t>
  </si>
  <si>
    <t>19-2213</t>
  </si>
  <si>
    <t>Piqueras</t>
  </si>
  <si>
    <t>19-2228</t>
  </si>
  <si>
    <t>Pobo de Dueñas, El</t>
  </si>
  <si>
    <t>19-2234</t>
  </si>
  <si>
    <t>Poveda de la Sierra</t>
  </si>
  <si>
    <t>19-2249</t>
  </si>
  <si>
    <t>Pozo de Almoguera</t>
  </si>
  <si>
    <t>19-2252</t>
  </si>
  <si>
    <t>Pozo de Guadalajara</t>
  </si>
  <si>
    <t>19-2265</t>
  </si>
  <si>
    <t>Prádena de Atienza</t>
  </si>
  <si>
    <t>19-2271</t>
  </si>
  <si>
    <t>Prados Redondos</t>
  </si>
  <si>
    <t>19-2287</t>
  </si>
  <si>
    <t>Puebla de Beleña</t>
  </si>
  <si>
    <t>19-2290</t>
  </si>
  <si>
    <t>Puebla de Valles</t>
  </si>
  <si>
    <t>19-2304</t>
  </si>
  <si>
    <t>Quer</t>
  </si>
  <si>
    <t>19-2311</t>
  </si>
  <si>
    <t>Rebollosa de Jadraque</t>
  </si>
  <si>
    <t>19-2326</t>
  </si>
  <si>
    <t>Recuenco, El</t>
  </si>
  <si>
    <t>19-2332</t>
  </si>
  <si>
    <t>Renera</t>
  </si>
  <si>
    <t>19-2347</t>
  </si>
  <si>
    <t>Retiendas</t>
  </si>
  <si>
    <t>19-2350</t>
  </si>
  <si>
    <t>Riba de Saelices</t>
  </si>
  <si>
    <t>19-2379</t>
  </si>
  <si>
    <t>Rillo de Gallo</t>
  </si>
  <si>
    <t>19-2385</t>
  </si>
  <si>
    <t>Riofrío del Llano</t>
  </si>
  <si>
    <t>19-2398</t>
  </si>
  <si>
    <t>Robledillo de Mohernando</t>
  </si>
  <si>
    <t>19-2402</t>
  </si>
  <si>
    <t>Robledo de Corpes</t>
  </si>
  <si>
    <t>19-2419</t>
  </si>
  <si>
    <t>Romanillos de Atienza</t>
  </si>
  <si>
    <t>19-2424</t>
  </si>
  <si>
    <t>Romanones</t>
  </si>
  <si>
    <t>19-2430</t>
  </si>
  <si>
    <t>Rueda de la Sierra</t>
  </si>
  <si>
    <t>19-2445</t>
  </si>
  <si>
    <t>Sacecorbo</t>
  </si>
  <si>
    <t>19-2458</t>
  </si>
  <si>
    <t>Sacedón</t>
  </si>
  <si>
    <t>19-2461</t>
  </si>
  <si>
    <t>Saelices de la Sal</t>
  </si>
  <si>
    <t>19-2477</t>
  </si>
  <si>
    <t>Salmerón</t>
  </si>
  <si>
    <t>19-2483</t>
  </si>
  <si>
    <t>San Andrés del Congosto</t>
  </si>
  <si>
    <t>19-2496</t>
  </si>
  <si>
    <t>San Andrés del Rey</t>
  </si>
  <si>
    <t>19-2509</t>
  </si>
  <si>
    <t>Santiuste</t>
  </si>
  <si>
    <t>19-2516</t>
  </si>
  <si>
    <t>Saúca</t>
  </si>
  <si>
    <t>19-2521</t>
  </si>
  <si>
    <t>Sayatón</t>
  </si>
  <si>
    <t>19-2542</t>
  </si>
  <si>
    <t>Selas</t>
  </si>
  <si>
    <t>19-9010</t>
  </si>
  <si>
    <t>Semillas</t>
  </si>
  <si>
    <t>19-2555</t>
  </si>
  <si>
    <t>Setiles</t>
  </si>
  <si>
    <t>19-2568</t>
  </si>
  <si>
    <t>Sienes</t>
  </si>
  <si>
    <t>19-2574</t>
  </si>
  <si>
    <t>Sigüenza</t>
  </si>
  <si>
    <t>19-2580</t>
  </si>
  <si>
    <t>Solanillos del Extremo</t>
  </si>
  <si>
    <t>19-2593</t>
  </si>
  <si>
    <t>Somolinos</t>
  </si>
  <si>
    <t>19-2607</t>
  </si>
  <si>
    <t>Sotillo, El</t>
  </si>
  <si>
    <t>19-2614</t>
  </si>
  <si>
    <t>Sotodosos</t>
  </si>
  <si>
    <t>19-2629</t>
  </si>
  <si>
    <t>Tamajón</t>
  </si>
  <si>
    <t>19-2635</t>
  </si>
  <si>
    <t>Taragudo</t>
  </si>
  <si>
    <t>19-2640</t>
  </si>
  <si>
    <t>Taravilla</t>
  </si>
  <si>
    <t>19-2653</t>
  </si>
  <si>
    <t>Tartanedo</t>
  </si>
  <si>
    <t>19-2666</t>
  </si>
  <si>
    <t>Tendilla</t>
  </si>
  <si>
    <t>19-2672</t>
  </si>
  <si>
    <t>Terzaga</t>
  </si>
  <si>
    <t>19-2688</t>
  </si>
  <si>
    <t>Tierzo</t>
  </si>
  <si>
    <t>19-2691</t>
  </si>
  <si>
    <t>Toba, La</t>
  </si>
  <si>
    <t>19-2712</t>
  </si>
  <si>
    <t>Tordellego</t>
  </si>
  <si>
    <t>19-2705</t>
  </si>
  <si>
    <t>Tordelrábano</t>
  </si>
  <si>
    <t>19-2727</t>
  </si>
  <si>
    <t>Tordesilos</t>
  </si>
  <si>
    <t>19-2748</t>
  </si>
  <si>
    <t>Torija</t>
  </si>
  <si>
    <t>19-2799</t>
  </si>
  <si>
    <t>Torre del Burgo</t>
  </si>
  <si>
    <t>19-2770</t>
  </si>
  <si>
    <t>Torrecuadrada de Molina</t>
  </si>
  <si>
    <t>19-2786</t>
  </si>
  <si>
    <t>Torrecuadradilla</t>
  </si>
  <si>
    <t>19-2803</t>
  </si>
  <si>
    <t>Torrejón del Rey</t>
  </si>
  <si>
    <t>19-2810</t>
  </si>
  <si>
    <t>Torremocha de Jadraque</t>
  </si>
  <si>
    <t>19-2825</t>
  </si>
  <si>
    <t>Torremocha del Campo</t>
  </si>
  <si>
    <t>19-2831</t>
  </si>
  <si>
    <t>Torremocha del Pinar</t>
  </si>
  <si>
    <t>19-2846</t>
  </si>
  <si>
    <t>Torremochuela</t>
  </si>
  <si>
    <t>19-2859</t>
  </si>
  <si>
    <t>Torrubia</t>
  </si>
  <si>
    <t>19-2862</t>
  </si>
  <si>
    <t>Tórtola de Henares</t>
  </si>
  <si>
    <t>19-2878</t>
  </si>
  <si>
    <t>Tortuera</t>
  </si>
  <si>
    <t>19-2884</t>
  </si>
  <si>
    <t>Tortuero</t>
  </si>
  <si>
    <t>19-2897</t>
  </si>
  <si>
    <t>Traíd</t>
  </si>
  <si>
    <t>19-2901</t>
  </si>
  <si>
    <t>Trijueque</t>
  </si>
  <si>
    <t>19-2918</t>
  </si>
  <si>
    <t>Trillo</t>
  </si>
  <si>
    <t>19-2939</t>
  </si>
  <si>
    <t>Uceda</t>
  </si>
  <si>
    <t>19-2944</t>
  </si>
  <si>
    <t>Ujados</t>
  </si>
  <si>
    <t>19-2960</t>
  </si>
  <si>
    <t>Utande</t>
  </si>
  <si>
    <t>19-2976</t>
  </si>
  <si>
    <t>Valdarachas</t>
  </si>
  <si>
    <t>19-2982</t>
  </si>
  <si>
    <t>Valdearenas</t>
  </si>
  <si>
    <t>19-2995</t>
  </si>
  <si>
    <t>Valdeavellano</t>
  </si>
  <si>
    <t>19-3009</t>
  </si>
  <si>
    <t>Valdeaveruelo</t>
  </si>
  <si>
    <t>19-3016</t>
  </si>
  <si>
    <t>Valdeconcha</t>
  </si>
  <si>
    <t>19-3021</t>
  </si>
  <si>
    <t>Valdegrudas</t>
  </si>
  <si>
    <t>19-3037</t>
  </si>
  <si>
    <t>Valdelcubo</t>
  </si>
  <si>
    <t>19-3042</t>
  </si>
  <si>
    <t>Valdenuño Fernández</t>
  </si>
  <si>
    <t>19-3055</t>
  </si>
  <si>
    <t>Valdepeñas de la Sierra</t>
  </si>
  <si>
    <t>19-3068</t>
  </si>
  <si>
    <t>Valderrebollo</t>
  </si>
  <si>
    <t>19-3074</t>
  </si>
  <si>
    <t>Valdesotos</t>
  </si>
  <si>
    <t>19-3080</t>
  </si>
  <si>
    <t>Valfermoso de Tajuña</t>
  </si>
  <si>
    <t>19-3093</t>
  </si>
  <si>
    <t>Valhermoso</t>
  </si>
  <si>
    <t>19-3107</t>
  </si>
  <si>
    <t>Valtablado del Río</t>
  </si>
  <si>
    <t>19-3114</t>
  </si>
  <si>
    <t>Valverde de los Arroyos</t>
  </si>
  <si>
    <t>19-3140</t>
  </si>
  <si>
    <t>Viana de Jadraque</t>
  </si>
  <si>
    <t>19-3172</t>
  </si>
  <si>
    <t>Villanueva de Alcorón</t>
  </si>
  <si>
    <t>19-3188</t>
  </si>
  <si>
    <t>Villanueva de Argecilla</t>
  </si>
  <si>
    <t>19-3191</t>
  </si>
  <si>
    <t>Villanueva de la Torre</t>
  </si>
  <si>
    <t>19-3212</t>
  </si>
  <si>
    <t>Villares de Jadraque</t>
  </si>
  <si>
    <t>19-3227</t>
  </si>
  <si>
    <t>Villaseca de Henares</t>
  </si>
  <si>
    <t>19-3233</t>
  </si>
  <si>
    <t>Villaseca de Uceda</t>
  </si>
  <si>
    <t>19-3248</t>
  </si>
  <si>
    <t>Villel de Mesa</t>
  </si>
  <si>
    <t>19-3251</t>
  </si>
  <si>
    <t>Viñuelas</t>
  </si>
  <si>
    <t>19-3264</t>
  </si>
  <si>
    <t>Yebes</t>
  </si>
  <si>
    <t>19-3270</t>
  </si>
  <si>
    <t>Yebra</t>
  </si>
  <si>
    <t>19-3299</t>
  </si>
  <si>
    <t>Yélamos de Abajo</t>
  </si>
  <si>
    <t>19-3303</t>
  </si>
  <si>
    <t>Yélamos de Arriba</t>
  </si>
  <si>
    <t>19-3310</t>
  </si>
  <si>
    <t>Yunquera de Henares</t>
  </si>
  <si>
    <t>19-3325</t>
  </si>
  <si>
    <t>Yunta, La</t>
  </si>
  <si>
    <t>19-3331</t>
  </si>
  <si>
    <t>Zaorejas</t>
  </si>
  <si>
    <t>19-3346</t>
  </si>
  <si>
    <t>Zarzuela de Jadraque</t>
  </si>
  <si>
    <t>19-3359</t>
  </si>
  <si>
    <t>Zorita de los Canes</t>
  </si>
  <si>
    <t>20-0013</t>
  </si>
  <si>
    <t>Abaltzisketa</t>
  </si>
  <si>
    <t>20-0028</t>
  </si>
  <si>
    <t>Aduna</t>
  </si>
  <si>
    <t>20-0163</t>
  </si>
  <si>
    <t>Aia</t>
  </si>
  <si>
    <t>20-0034</t>
  </si>
  <si>
    <t>Aizarnazabal</t>
  </si>
  <si>
    <t>20-0049</t>
  </si>
  <si>
    <t>Albiztur</t>
  </si>
  <si>
    <t>20-0052</t>
  </si>
  <si>
    <t>Alegia</t>
  </si>
  <si>
    <t>20-0065</t>
  </si>
  <si>
    <t>Alkiza</t>
  </si>
  <si>
    <t>20-9066</t>
  </si>
  <si>
    <t>Altzaga</t>
  </si>
  <si>
    <t>20-0071</t>
  </si>
  <si>
    <t>Altzo</t>
  </si>
  <si>
    <t>20-0087</t>
  </si>
  <si>
    <t>Amezketa</t>
  </si>
  <si>
    <t>20-0090</t>
  </si>
  <si>
    <t>Andoain</t>
  </si>
  <si>
    <t>20-0104</t>
  </si>
  <si>
    <t>Anoeta</t>
  </si>
  <si>
    <t>20-0111</t>
  </si>
  <si>
    <t>Antzuola</t>
  </si>
  <si>
    <t>20-0126</t>
  </si>
  <si>
    <t>Arama</t>
  </si>
  <si>
    <t>20-0132</t>
  </si>
  <si>
    <t>Aretxabaleta</t>
  </si>
  <si>
    <t>20-0551</t>
  </si>
  <si>
    <t>Arrasate/Mondragón</t>
  </si>
  <si>
    <t>20-0147</t>
  </si>
  <si>
    <t>Asteasu</t>
  </si>
  <si>
    <t>20-9035</t>
  </si>
  <si>
    <t>Astigarraga</t>
  </si>
  <si>
    <t>20-0150</t>
  </si>
  <si>
    <t>Ataun</t>
  </si>
  <si>
    <t>20-0179</t>
  </si>
  <si>
    <t>Azkoitia</t>
  </si>
  <si>
    <t>20-0185</t>
  </si>
  <si>
    <t>Azpeitia</t>
  </si>
  <si>
    <t>20-9040</t>
  </si>
  <si>
    <t>Baliarrain</t>
  </si>
  <si>
    <t>20-0198</t>
  </si>
  <si>
    <t>Beasain</t>
  </si>
  <si>
    <t>20-0202</t>
  </si>
  <si>
    <t>Beizama</t>
  </si>
  <si>
    <t>20-0219</t>
  </si>
  <si>
    <t>Belauntza</t>
  </si>
  <si>
    <t>20-0224</t>
  </si>
  <si>
    <t>Berastegi</t>
  </si>
  <si>
    <t>20-0744</t>
  </si>
  <si>
    <t>Bergara</t>
  </si>
  <si>
    <t>20-0230</t>
  </si>
  <si>
    <t>Berrobi</t>
  </si>
  <si>
    <t>20-0245</t>
  </si>
  <si>
    <t>Bidegoian</t>
  </si>
  <si>
    <t>20-0296</t>
  </si>
  <si>
    <t>Deba</t>
  </si>
  <si>
    <t>20-0697</t>
  </si>
  <si>
    <t>Donostia/San Sebastián</t>
  </si>
  <si>
    <t>20-0300</t>
  </si>
  <si>
    <t>Eibar</t>
  </si>
  <si>
    <t>20-0317</t>
  </si>
  <si>
    <t>Elduain</t>
  </si>
  <si>
    <t>20-0338</t>
  </si>
  <si>
    <t>Elgeta</t>
  </si>
  <si>
    <t>20-0322</t>
  </si>
  <si>
    <t>Elgoibar</t>
  </si>
  <si>
    <t>20-0678</t>
  </si>
  <si>
    <t>Errenteria</t>
  </si>
  <si>
    <t>20-0662</t>
  </si>
  <si>
    <t>Errezil</t>
  </si>
  <si>
    <t>20-0343</t>
  </si>
  <si>
    <t>Eskoriatza</t>
  </si>
  <si>
    <t>20-0356</t>
  </si>
  <si>
    <t>Ezkio-Itsaso</t>
  </si>
  <si>
    <t>20-0381</t>
  </si>
  <si>
    <t>Gabiria</t>
  </si>
  <si>
    <t>20-0375</t>
  </si>
  <si>
    <t>Gaintza</t>
  </si>
  <si>
    <t>20-9072</t>
  </si>
  <si>
    <t>Gaztelu</t>
  </si>
  <si>
    <t>20-0394</t>
  </si>
  <si>
    <t>Getaria</t>
  </si>
  <si>
    <t>20-0408</t>
  </si>
  <si>
    <t>Hernani</t>
  </si>
  <si>
    <t>20-0415</t>
  </si>
  <si>
    <t>Hernialde</t>
  </si>
  <si>
    <t>20-0369</t>
  </si>
  <si>
    <t>Hondarribia</t>
  </si>
  <si>
    <t>20-0420</t>
  </si>
  <si>
    <t>Ibarra</t>
  </si>
  <si>
    <t>20-0436</t>
  </si>
  <si>
    <t>Idiazabal</t>
  </si>
  <si>
    <t>20-0441</t>
  </si>
  <si>
    <t>Ikaztegieta</t>
  </si>
  <si>
    <t>20-0454</t>
  </si>
  <si>
    <t>Irun</t>
  </si>
  <si>
    <t>20-0467</t>
  </si>
  <si>
    <t>Irura</t>
  </si>
  <si>
    <t>20-0473</t>
  </si>
  <si>
    <t>Itsasondo</t>
  </si>
  <si>
    <t>20-0489</t>
  </si>
  <si>
    <t>Larraul</t>
  </si>
  <si>
    <t>20-9029</t>
  </si>
  <si>
    <t>Lasarte-Oria</t>
  </si>
  <si>
    <t>20-0492</t>
  </si>
  <si>
    <t>Lazkao</t>
  </si>
  <si>
    <t>20-0505</t>
  </si>
  <si>
    <t>Leaburu</t>
  </si>
  <si>
    <t>20-0512</t>
  </si>
  <si>
    <t>Legazpi</t>
  </si>
  <si>
    <t>20-0527</t>
  </si>
  <si>
    <t>Legorreta</t>
  </si>
  <si>
    <t>20-0684</t>
  </si>
  <si>
    <t>Leintz-Gatzaga</t>
  </si>
  <si>
    <t>20-0533</t>
  </si>
  <si>
    <t>Lezo</t>
  </si>
  <si>
    <t>20-0548</t>
  </si>
  <si>
    <t>Lizartza</t>
  </si>
  <si>
    <t>20-9014</t>
  </si>
  <si>
    <t>Mendaro</t>
  </si>
  <si>
    <t>20-0570</t>
  </si>
  <si>
    <t>Mutiloa</t>
  </si>
  <si>
    <t>20-0564</t>
  </si>
  <si>
    <t>Mutriku</t>
  </si>
  <si>
    <t>20-0631</t>
  </si>
  <si>
    <t>Oiartzun</t>
  </si>
  <si>
    <t>20-0586</t>
  </si>
  <si>
    <t>Olaberria</t>
  </si>
  <si>
    <t>20-0599</t>
  </si>
  <si>
    <t>Oñati</t>
  </si>
  <si>
    <t>20-0760</t>
  </si>
  <si>
    <t>Ordizia</t>
  </si>
  <si>
    <t>20-9053</t>
  </si>
  <si>
    <t>Orendain</t>
  </si>
  <si>
    <t>20-0603</t>
  </si>
  <si>
    <t>Orexa</t>
  </si>
  <si>
    <t>20-0610</t>
  </si>
  <si>
    <t>Orio</t>
  </si>
  <si>
    <t>20-0625</t>
  </si>
  <si>
    <t>Ormaiztegi</t>
  </si>
  <si>
    <t>20-0646</t>
  </si>
  <si>
    <t>Pasaia</t>
  </si>
  <si>
    <t>20-0701</t>
  </si>
  <si>
    <t>Segura</t>
  </si>
  <si>
    <t>20-0659</t>
  </si>
  <si>
    <t>Soraluze-Placencia de las Armas</t>
  </si>
  <si>
    <t>20-0718</t>
  </si>
  <si>
    <t>Tolosa</t>
  </si>
  <si>
    <t>20-0723</t>
  </si>
  <si>
    <t>Urnieta</t>
  </si>
  <si>
    <t>20-0776</t>
  </si>
  <si>
    <t>Urretxu</t>
  </si>
  <si>
    <t>20-0739</t>
  </si>
  <si>
    <t>Usurbil</t>
  </si>
  <si>
    <t>20-0757</t>
  </si>
  <si>
    <t>Villabona</t>
  </si>
  <si>
    <t>20-0782</t>
  </si>
  <si>
    <t>Zaldibia</t>
  </si>
  <si>
    <t>20-0795</t>
  </si>
  <si>
    <t>Zarautz</t>
  </si>
  <si>
    <t>20-0258</t>
  </si>
  <si>
    <t>Zegama</t>
  </si>
  <si>
    <t>20-0261</t>
  </si>
  <si>
    <t>Zerain</t>
  </si>
  <si>
    <t>20-0277</t>
  </si>
  <si>
    <t>Zestoa</t>
  </si>
  <si>
    <t>20-0283</t>
  </si>
  <si>
    <t>Zizurkil</t>
  </si>
  <si>
    <t>20-0816</t>
  </si>
  <si>
    <t>Zumaia</t>
  </si>
  <si>
    <t>20-0809</t>
  </si>
  <si>
    <t>Zumarraga</t>
  </si>
  <si>
    <t>21-0010</t>
  </si>
  <si>
    <t>Alájar</t>
  </si>
  <si>
    <t>21-0025</t>
  </si>
  <si>
    <t>Aljaraque</t>
  </si>
  <si>
    <t>21-0031</t>
  </si>
  <si>
    <t>Almendro, El</t>
  </si>
  <si>
    <t>21-0046</t>
  </si>
  <si>
    <t>Almonaster la Real</t>
  </si>
  <si>
    <t>21-0059</t>
  </si>
  <si>
    <t>Almonte</t>
  </si>
  <si>
    <t>21-0062</t>
  </si>
  <si>
    <t>Alosno</t>
  </si>
  <si>
    <t>21-0078</t>
  </si>
  <si>
    <t>Aracena</t>
  </si>
  <si>
    <t>21-0084</t>
  </si>
  <si>
    <t>Aroche</t>
  </si>
  <si>
    <t>21-0097</t>
  </si>
  <si>
    <t>Arroyomolinos de León</t>
  </si>
  <si>
    <t>21-0101</t>
  </si>
  <si>
    <t>Ayamonte</t>
  </si>
  <si>
    <t>21-0118</t>
  </si>
  <si>
    <t>Beas</t>
  </si>
  <si>
    <t>21-0123</t>
  </si>
  <si>
    <t>Berrocal</t>
  </si>
  <si>
    <t>21-0139</t>
  </si>
  <si>
    <t>Bollullos Par del Condado</t>
  </si>
  <si>
    <t>21-0144</t>
  </si>
  <si>
    <t>Bonares</t>
  </si>
  <si>
    <t>21-0157</t>
  </si>
  <si>
    <t>Cabezas Rubias</t>
  </si>
  <si>
    <t>21-0160</t>
  </si>
  <si>
    <t>Cala</t>
  </si>
  <si>
    <t>21-0176</t>
  </si>
  <si>
    <t>Calañas</t>
  </si>
  <si>
    <t>21-0182</t>
  </si>
  <si>
    <t>Campillo, El</t>
  </si>
  <si>
    <t>21-0195</t>
  </si>
  <si>
    <t>Campofrío</t>
  </si>
  <si>
    <t>21-0209</t>
  </si>
  <si>
    <t>Cañaveral de León</t>
  </si>
  <si>
    <t>21-0216</t>
  </si>
  <si>
    <t>Cartaya</t>
  </si>
  <si>
    <t>21-0221</t>
  </si>
  <si>
    <t>Castaño del Robledo</t>
  </si>
  <si>
    <t>21-0237</t>
  </si>
  <si>
    <t>Cerro de Andévalo, El</t>
  </si>
  <si>
    <t>21-0307</t>
  </si>
  <si>
    <t>Chucena</t>
  </si>
  <si>
    <t>21-0242</t>
  </si>
  <si>
    <t>Corteconcepción</t>
  </si>
  <si>
    <t>21-0255</t>
  </si>
  <si>
    <t>Cortegana</t>
  </si>
  <si>
    <t>21-0268</t>
  </si>
  <si>
    <t>Cortelazor</t>
  </si>
  <si>
    <t>21-0274</t>
  </si>
  <si>
    <t>Cumbres de Enmedio</t>
  </si>
  <si>
    <t>21-0280</t>
  </si>
  <si>
    <t>Cumbres de San Bartolomé</t>
  </si>
  <si>
    <t>21-0293</t>
  </si>
  <si>
    <t>Cumbres Mayores</t>
  </si>
  <si>
    <t>21-0314</t>
  </si>
  <si>
    <t>Encinasola</t>
  </si>
  <si>
    <t>21-0329</t>
  </si>
  <si>
    <t>Escacena del Campo</t>
  </si>
  <si>
    <t>21-0335</t>
  </si>
  <si>
    <t>Fuenteheridos</t>
  </si>
  <si>
    <t>21-0340</t>
  </si>
  <si>
    <t>Galaroza</t>
  </si>
  <si>
    <t>21-0353</t>
  </si>
  <si>
    <t>Gibraleón</t>
  </si>
  <si>
    <t>21-0366</t>
  </si>
  <si>
    <t>Granada de Río-Tinto, La</t>
  </si>
  <si>
    <t>21-0372</t>
  </si>
  <si>
    <t>Granado, El</t>
  </si>
  <si>
    <t>21-0388</t>
  </si>
  <si>
    <t>Higuera de la Sierra</t>
  </si>
  <si>
    <t>21-0391</t>
  </si>
  <si>
    <t>Hinojales</t>
  </si>
  <si>
    <t>21-0405</t>
  </si>
  <si>
    <t>Hinojos</t>
  </si>
  <si>
    <t>21-0412</t>
  </si>
  <si>
    <t>21-0427</t>
  </si>
  <si>
    <t>Isla Cristina</t>
  </si>
  <si>
    <t>21-0433</t>
  </si>
  <si>
    <t>Jabugo</t>
  </si>
  <si>
    <t>21-0448</t>
  </si>
  <si>
    <t>Lepe</t>
  </si>
  <si>
    <t>21-0451</t>
  </si>
  <si>
    <t>Linares de la Sierra</t>
  </si>
  <si>
    <t>21-0464</t>
  </si>
  <si>
    <t>Lucena del Puerto</t>
  </si>
  <si>
    <t>21-0470</t>
  </si>
  <si>
    <t>Manzanilla</t>
  </si>
  <si>
    <t>21-0486</t>
  </si>
  <si>
    <t>Marines, Los</t>
  </si>
  <si>
    <t>21-0499</t>
  </si>
  <si>
    <t>Minas de Riotinto</t>
  </si>
  <si>
    <t>21-0502</t>
  </si>
  <si>
    <t>Moguer</t>
  </si>
  <si>
    <t>21-0519</t>
  </si>
  <si>
    <t>Nava, La</t>
  </si>
  <si>
    <t>21-0524</t>
  </si>
  <si>
    <t>Nerva</t>
  </si>
  <si>
    <t>21-0530</t>
  </si>
  <si>
    <t>Niebla</t>
  </si>
  <si>
    <t>21-0545</t>
  </si>
  <si>
    <t>Palma del Condado, La</t>
  </si>
  <si>
    <t>21-0558</t>
  </si>
  <si>
    <t>Palos de la Frontera</t>
  </si>
  <si>
    <t>21-0561</t>
  </si>
  <si>
    <t>Paterna del Campo</t>
  </si>
  <si>
    <t>21-0577</t>
  </si>
  <si>
    <t>Paymogo</t>
  </si>
  <si>
    <t>21-0583</t>
  </si>
  <si>
    <t>Puebla de Guzmán</t>
  </si>
  <si>
    <t>21-0596</t>
  </si>
  <si>
    <t>Puerto Moral</t>
  </si>
  <si>
    <t>21-0600</t>
  </si>
  <si>
    <t>Punta Umbría</t>
  </si>
  <si>
    <t>21-0617</t>
  </si>
  <si>
    <t>Rociana del Condado</t>
  </si>
  <si>
    <t>21-0622</t>
  </si>
  <si>
    <t>Rosal de la Frontera</t>
  </si>
  <si>
    <t>21-0638</t>
  </si>
  <si>
    <t>San Bartolomé de la Torre</t>
  </si>
  <si>
    <t>21-0643</t>
  </si>
  <si>
    <t>San Juan del Puerto</t>
  </si>
  <si>
    <t>21-0669</t>
  </si>
  <si>
    <t>San Silvestre de Guzmán</t>
  </si>
  <si>
    <t>21-0656</t>
  </si>
  <si>
    <t>Sanlúcar de Guadiana</t>
  </si>
  <si>
    <t>21-0675</t>
  </si>
  <si>
    <t>Santa Ana la Real</t>
  </si>
  <si>
    <t>21-0681</t>
  </si>
  <si>
    <t>Santa Bárbara de Casa</t>
  </si>
  <si>
    <t>21-0694</t>
  </si>
  <si>
    <t>Santa Olalla del Cala</t>
  </si>
  <si>
    <t>21-0708</t>
  </si>
  <si>
    <t>Trigueros</t>
  </si>
  <si>
    <t>21-0715</t>
  </si>
  <si>
    <t>Valdelarco</t>
  </si>
  <si>
    <t>21-0720</t>
  </si>
  <si>
    <t>Valverde del Camino</t>
  </si>
  <si>
    <t>21-0736</t>
  </si>
  <si>
    <t>Villablanca</t>
  </si>
  <si>
    <t>21-0741</t>
  </si>
  <si>
    <t>Villalba del Alcor</t>
  </si>
  <si>
    <t>21-0754</t>
  </si>
  <si>
    <t>Villanueva de las Cruces</t>
  </si>
  <si>
    <t>21-0767</t>
  </si>
  <si>
    <t>Villanueva de los Castillejos</t>
  </si>
  <si>
    <t>21-0773</t>
  </si>
  <si>
    <t>Villarrasa</t>
  </si>
  <si>
    <t>21-0789</t>
  </si>
  <si>
    <t>Zalamea la Real</t>
  </si>
  <si>
    <t>21-0792</t>
  </si>
  <si>
    <t>Zufre</t>
  </si>
  <si>
    <t>22-0015</t>
  </si>
  <si>
    <t>Abiego</t>
  </si>
  <si>
    <t>22-0020</t>
  </si>
  <si>
    <t>Abizanda</t>
  </si>
  <si>
    <t>22-0036</t>
  </si>
  <si>
    <t>Adahuesca</t>
  </si>
  <si>
    <t>22-0041</t>
  </si>
  <si>
    <t>Agüero</t>
  </si>
  <si>
    <t>22-9074</t>
  </si>
  <si>
    <t>Aínsa-Sobrarbe</t>
  </si>
  <si>
    <t>22-0067</t>
  </si>
  <si>
    <t>Aisa</t>
  </si>
  <si>
    <t>22-0073</t>
  </si>
  <si>
    <t>Albalate de Cinca</t>
  </si>
  <si>
    <t>22-0089</t>
  </si>
  <si>
    <t>Albalatillo</t>
  </si>
  <si>
    <t>22-0092</t>
  </si>
  <si>
    <t>Albelda</t>
  </si>
  <si>
    <t>22-0113</t>
  </si>
  <si>
    <t>Albero Alto</t>
  </si>
  <si>
    <t>22-0128</t>
  </si>
  <si>
    <t>Albero Bajo</t>
  </si>
  <si>
    <t>22-0134</t>
  </si>
  <si>
    <t>Alberuela de Tubo</t>
  </si>
  <si>
    <t>22-0149</t>
  </si>
  <si>
    <t>Alcalá de Gurrea</t>
  </si>
  <si>
    <t>22-0152</t>
  </si>
  <si>
    <t>Alcalá del Obispo</t>
  </si>
  <si>
    <t>22-0165</t>
  </si>
  <si>
    <t>Alcampell</t>
  </si>
  <si>
    <t>22-0171</t>
  </si>
  <si>
    <t>Alcolea de Cinca</t>
  </si>
  <si>
    <t>22-0187</t>
  </si>
  <si>
    <t>Alcubierre</t>
  </si>
  <si>
    <t>22-0190</t>
  </si>
  <si>
    <t>Alerre</t>
  </si>
  <si>
    <t>22-0204</t>
  </si>
  <si>
    <t>Alfántega</t>
  </si>
  <si>
    <t>22-0211</t>
  </si>
  <si>
    <t>Almudévar</t>
  </si>
  <si>
    <t>22-0226</t>
  </si>
  <si>
    <t>Almunia de San Juan</t>
  </si>
  <si>
    <t>22-0232</t>
  </si>
  <si>
    <t>Almuniente</t>
  </si>
  <si>
    <t>22-0247</t>
  </si>
  <si>
    <t>Alquézar</t>
  </si>
  <si>
    <t>22-0250</t>
  </si>
  <si>
    <t>Altorricón</t>
  </si>
  <si>
    <t>22-0279</t>
  </si>
  <si>
    <t>Angüés</t>
  </si>
  <si>
    <t>22-0285</t>
  </si>
  <si>
    <t>Ansó</t>
  </si>
  <si>
    <t>22-0298</t>
  </si>
  <si>
    <t>Antillón</t>
  </si>
  <si>
    <t>22-0324</t>
  </si>
  <si>
    <t>Aragüés del Puerto</t>
  </si>
  <si>
    <t>22-0358</t>
  </si>
  <si>
    <t>Arén</t>
  </si>
  <si>
    <t>22-0361</t>
  </si>
  <si>
    <t>Argavieso</t>
  </si>
  <si>
    <t>22-0377</t>
  </si>
  <si>
    <t>Arguis</t>
  </si>
  <si>
    <t>22-0396</t>
  </si>
  <si>
    <t>Ayerbe</t>
  </si>
  <si>
    <t>22-0400</t>
  </si>
  <si>
    <t>Azanuy-Alins</t>
  </si>
  <si>
    <t>22-0417</t>
  </si>
  <si>
    <t>Azara</t>
  </si>
  <si>
    <t>22-0422</t>
  </si>
  <si>
    <t>Azlor</t>
  </si>
  <si>
    <t>22-0438</t>
  </si>
  <si>
    <t>Baélls</t>
  </si>
  <si>
    <t>22-0443</t>
  </si>
  <si>
    <t>Bailo</t>
  </si>
  <si>
    <t>22-0456</t>
  </si>
  <si>
    <t>Baldellou</t>
  </si>
  <si>
    <t>22-0469</t>
  </si>
  <si>
    <t>Ballobar</t>
  </si>
  <si>
    <t>22-0475</t>
  </si>
  <si>
    <t>Banastás</t>
  </si>
  <si>
    <t>22-0481</t>
  </si>
  <si>
    <t>Barbastro</t>
  </si>
  <si>
    <t>22-0494</t>
  </si>
  <si>
    <t>Barbués</t>
  </si>
  <si>
    <t>22-0507</t>
  </si>
  <si>
    <t>Barbuñales</t>
  </si>
  <si>
    <t>22-0514</t>
  </si>
  <si>
    <t>Bárcabo</t>
  </si>
  <si>
    <t>22-0529</t>
  </si>
  <si>
    <t>Belver de Cinca</t>
  </si>
  <si>
    <t>22-0535</t>
  </si>
  <si>
    <t>Benabarre</t>
  </si>
  <si>
    <t>22-0540</t>
  </si>
  <si>
    <t>Benasque</t>
  </si>
  <si>
    <t>22-2467</t>
  </si>
  <si>
    <t>Beranuy</t>
  </si>
  <si>
    <t>22-0553</t>
  </si>
  <si>
    <t>Berbegal</t>
  </si>
  <si>
    <t>22-0572</t>
  </si>
  <si>
    <t>Bielsa</t>
  </si>
  <si>
    <t>22-0588</t>
  </si>
  <si>
    <t>Bierge</t>
  </si>
  <si>
    <t>22-0591</t>
  </si>
  <si>
    <t>Biescas</t>
  </si>
  <si>
    <t>22-0605</t>
  </si>
  <si>
    <t>Binaced</t>
  </si>
  <si>
    <t>22-0612</t>
  </si>
  <si>
    <t>Binéfar</t>
  </si>
  <si>
    <t>22-0627</t>
  </si>
  <si>
    <t>Bisaurri</t>
  </si>
  <si>
    <t>22-0633</t>
  </si>
  <si>
    <t>Biscarrués</t>
  </si>
  <si>
    <t>22-0648</t>
  </si>
  <si>
    <t>Blecua y Torres</t>
  </si>
  <si>
    <t>22-0664</t>
  </si>
  <si>
    <t>Boltaña</t>
  </si>
  <si>
    <t>22-0670</t>
  </si>
  <si>
    <t>Bonansa</t>
  </si>
  <si>
    <t>22-0686</t>
  </si>
  <si>
    <t>Borau</t>
  </si>
  <si>
    <t>22-0699</t>
  </si>
  <si>
    <t>Broto</t>
  </si>
  <si>
    <t>22-0725</t>
  </si>
  <si>
    <t>Caldearenas</t>
  </si>
  <si>
    <t>22-0746</t>
  </si>
  <si>
    <t>Campo</t>
  </si>
  <si>
    <t>22-0759</t>
  </si>
  <si>
    <t>Camporrélls</t>
  </si>
  <si>
    <t>22-0762</t>
  </si>
  <si>
    <t>Canal de Berdún</t>
  </si>
  <si>
    <t>22-0778</t>
  </si>
  <si>
    <t>Candasnos</t>
  </si>
  <si>
    <t>22-0784</t>
  </si>
  <si>
    <t>Canfranc</t>
  </si>
  <si>
    <t>22-0797</t>
  </si>
  <si>
    <t>Capdesaso</t>
  </si>
  <si>
    <t>22-0801</t>
  </si>
  <si>
    <t>Capella</t>
  </si>
  <si>
    <t>22-0818</t>
  </si>
  <si>
    <t>Casbas de Huesca</t>
  </si>
  <si>
    <t>22-0839</t>
  </si>
  <si>
    <t>Castejón de Monegros</t>
  </si>
  <si>
    <t>22-0844</t>
  </si>
  <si>
    <t>Castejón de Sos</t>
  </si>
  <si>
    <t>22-0823</t>
  </si>
  <si>
    <t>Castejón del Puente</t>
  </si>
  <si>
    <t>22-0857</t>
  </si>
  <si>
    <t>Castelflorite</t>
  </si>
  <si>
    <t>22-0860</t>
  </si>
  <si>
    <t>Castiello de Jaca</t>
  </si>
  <si>
    <t>22-0876</t>
  </si>
  <si>
    <t>Castigaleu</t>
  </si>
  <si>
    <t>22-0882</t>
  </si>
  <si>
    <t>Castillazuelo</t>
  </si>
  <si>
    <t>22-0895</t>
  </si>
  <si>
    <t>Castillonroy</t>
  </si>
  <si>
    <t>22-0942</t>
  </si>
  <si>
    <t>Chalamera</t>
  </si>
  <si>
    <t>22-0955</t>
  </si>
  <si>
    <t>Chía</t>
  </si>
  <si>
    <t>22-0968</t>
  </si>
  <si>
    <t>Chimillas</t>
  </si>
  <si>
    <t>22-0909</t>
  </si>
  <si>
    <t>Colungo</t>
  </si>
  <si>
    <t>22-0993</t>
  </si>
  <si>
    <t>Esplús</t>
  </si>
  <si>
    <t>22-1029</t>
  </si>
  <si>
    <t>Estada</t>
  </si>
  <si>
    <t>22-1035</t>
  </si>
  <si>
    <t>Estadilla</t>
  </si>
  <si>
    <t>22-1053</t>
  </si>
  <si>
    <t>Estopiñán del Castillo</t>
  </si>
  <si>
    <t>22-1066</t>
  </si>
  <si>
    <t>Fago</t>
  </si>
  <si>
    <t>22-1072</t>
  </si>
  <si>
    <t>Fanlo</t>
  </si>
  <si>
    <t>22-1091</t>
  </si>
  <si>
    <t>Fiscal</t>
  </si>
  <si>
    <t>22-1105</t>
  </si>
  <si>
    <t>Fonz</t>
  </si>
  <si>
    <t>22-1112</t>
  </si>
  <si>
    <t>Foradada del Toscar</t>
  </si>
  <si>
    <t>22-1127</t>
  </si>
  <si>
    <t>Fraga</t>
  </si>
  <si>
    <t>22-1133</t>
  </si>
  <si>
    <t>Fueva, La</t>
  </si>
  <si>
    <t>22-1148</t>
  </si>
  <si>
    <t>Gistaín</t>
  </si>
  <si>
    <t>22-1151</t>
  </si>
  <si>
    <t>Grado, El</t>
  </si>
  <si>
    <t>22-1164</t>
  </si>
  <si>
    <t>Grañén</t>
  </si>
  <si>
    <t>22-1170</t>
  </si>
  <si>
    <t>Graus</t>
  </si>
  <si>
    <t>22-1199</t>
  </si>
  <si>
    <t>Gurrea de Gállego</t>
  </si>
  <si>
    <t>22-1225</t>
  </si>
  <si>
    <t>Hoz de Jaca</t>
  </si>
  <si>
    <t>22-9080</t>
  </si>
  <si>
    <t>Hoz y Costean</t>
  </si>
  <si>
    <t>22-1246</t>
  </si>
  <si>
    <t>Huerto</t>
  </si>
  <si>
    <t>22-1259</t>
  </si>
  <si>
    <t>22-1262</t>
  </si>
  <si>
    <t>Ibieca</t>
  </si>
  <si>
    <t>22-1278</t>
  </si>
  <si>
    <t>Igriés</t>
  </si>
  <si>
    <t>22-1284</t>
  </si>
  <si>
    <t>Ilche</t>
  </si>
  <si>
    <t>22-1297</t>
  </si>
  <si>
    <t>Isábena</t>
  </si>
  <si>
    <t>22-1301</t>
  </si>
  <si>
    <t>Jaca</t>
  </si>
  <si>
    <t>22-1318</t>
  </si>
  <si>
    <t>Jasa</t>
  </si>
  <si>
    <t>22-1339</t>
  </si>
  <si>
    <t>Labuerda</t>
  </si>
  <si>
    <t>22-1357</t>
  </si>
  <si>
    <t>Laluenga</t>
  </si>
  <si>
    <t>22-1360</t>
  </si>
  <si>
    <t>Lalueza</t>
  </si>
  <si>
    <t>22-1376</t>
  </si>
  <si>
    <t>Lanaja</t>
  </si>
  <si>
    <t>22-1395</t>
  </si>
  <si>
    <t>Laperdiguera</t>
  </si>
  <si>
    <t>22-1416</t>
  </si>
  <si>
    <t>Lascellas-Ponzano</t>
  </si>
  <si>
    <t>22-1421</t>
  </si>
  <si>
    <t>Lascuarre</t>
  </si>
  <si>
    <t>22-1437</t>
  </si>
  <si>
    <t>Laspaúles</t>
  </si>
  <si>
    <t>22-1442</t>
  </si>
  <si>
    <t>Laspuña</t>
  </si>
  <si>
    <t>22-1493</t>
  </si>
  <si>
    <t>Loarre</t>
  </si>
  <si>
    <t>22-1506</t>
  </si>
  <si>
    <t>Loporzano</t>
  </si>
  <si>
    <t>22-1513</t>
  </si>
  <si>
    <t>Loscorrales</t>
  </si>
  <si>
    <t>22-9055</t>
  </si>
  <si>
    <t>Lupiñén-Ortilla</t>
  </si>
  <si>
    <t>22-1552</t>
  </si>
  <si>
    <t>Monesma y Cajigar</t>
  </si>
  <si>
    <t>22-1565</t>
  </si>
  <si>
    <t>Monflorite-Lascasas</t>
  </si>
  <si>
    <t>22-1571</t>
  </si>
  <si>
    <t>Montanuy</t>
  </si>
  <si>
    <t>22-1587</t>
  </si>
  <si>
    <t>Monzón</t>
  </si>
  <si>
    <t>22-1604</t>
  </si>
  <si>
    <t>Naval</t>
  </si>
  <si>
    <t>22-1626</t>
  </si>
  <si>
    <t>Novales</t>
  </si>
  <si>
    <t>22-1632</t>
  </si>
  <si>
    <t>Nueno</t>
  </si>
  <si>
    <t>22-1647</t>
  </si>
  <si>
    <t>Olvena</t>
  </si>
  <si>
    <t>22-1650</t>
  </si>
  <si>
    <t>Ontiñena</t>
  </si>
  <si>
    <t>22-1679</t>
  </si>
  <si>
    <t>Osso de Cinca</t>
  </si>
  <si>
    <t>22-1685</t>
  </si>
  <si>
    <t>Palo</t>
  </si>
  <si>
    <t>22-1702</t>
  </si>
  <si>
    <t>Panticosa</t>
  </si>
  <si>
    <t>22-1724</t>
  </si>
  <si>
    <t>Peñalba</t>
  </si>
  <si>
    <t>22-1730</t>
  </si>
  <si>
    <t>Peñas de Riglos, Las</t>
  </si>
  <si>
    <t>22-1745</t>
  </si>
  <si>
    <t>Peralta de Alcofea</t>
  </si>
  <si>
    <t>22-1758</t>
  </si>
  <si>
    <t>Peralta de Calasanz</t>
  </si>
  <si>
    <t>22-1761</t>
  </si>
  <si>
    <t>Peraltilla</t>
  </si>
  <si>
    <t>22-1777</t>
  </si>
  <si>
    <t>Perarrúa</t>
  </si>
  <si>
    <t>22-1783</t>
  </si>
  <si>
    <t>Pertusa</t>
  </si>
  <si>
    <t>22-1817</t>
  </si>
  <si>
    <t>Piracés</t>
  </si>
  <si>
    <t>22-1822</t>
  </si>
  <si>
    <t>Plan</t>
  </si>
  <si>
    <t>22-1843</t>
  </si>
  <si>
    <t>Poleñino</t>
  </si>
  <si>
    <t>22-1869</t>
  </si>
  <si>
    <t>Pozán de Vero</t>
  </si>
  <si>
    <t>22-1875</t>
  </si>
  <si>
    <t>Puebla de Castro, La</t>
  </si>
  <si>
    <t>22-1881</t>
  </si>
  <si>
    <t>Puente de Montañana</t>
  </si>
  <si>
    <t>22-9021</t>
  </si>
  <si>
    <t>Puente la Reina de Jaca</t>
  </si>
  <si>
    <t>22-1894</t>
  </si>
  <si>
    <t>Puértolas</t>
  </si>
  <si>
    <t>22-1908</t>
  </si>
  <si>
    <t>Pueyo de Araguás, El</t>
  </si>
  <si>
    <t>22-1936</t>
  </si>
  <si>
    <t>Pueyo de Santa Cruz</t>
  </si>
  <si>
    <t>22-1954</t>
  </si>
  <si>
    <t>Quicena</t>
  </si>
  <si>
    <t>22-1973</t>
  </si>
  <si>
    <t>Robres</t>
  </si>
  <si>
    <t>22-1992</t>
  </si>
  <si>
    <t>Sabiñánigo</t>
  </si>
  <si>
    <t>22-2006</t>
  </si>
  <si>
    <t>Sahún</t>
  </si>
  <si>
    <t>22-2013</t>
  </si>
  <si>
    <t>Salas Altas</t>
  </si>
  <si>
    <t>22-2028</t>
  </si>
  <si>
    <t>Salas Bajas</t>
  </si>
  <si>
    <t>22-2034</t>
  </si>
  <si>
    <t>Salillas</t>
  </si>
  <si>
    <t>22-2049</t>
  </si>
  <si>
    <t>Sallent de Gállego</t>
  </si>
  <si>
    <t>22-2052</t>
  </si>
  <si>
    <t>San Esteban de Litera</t>
  </si>
  <si>
    <t>22-2071</t>
  </si>
  <si>
    <t>San Juan de Plan</t>
  </si>
  <si>
    <t>22-9037</t>
  </si>
  <si>
    <t>San Miguel del Cinca</t>
  </si>
  <si>
    <t>22-2065</t>
  </si>
  <si>
    <t>Sangarrén</t>
  </si>
  <si>
    <t>22-2087</t>
  </si>
  <si>
    <t>Santa Cilia</t>
  </si>
  <si>
    <t>22-2090</t>
  </si>
  <si>
    <t>Santa Cruz de la Serós</t>
  </si>
  <si>
    <t>22-9068</t>
  </si>
  <si>
    <t>Santa María de Dulcis</t>
  </si>
  <si>
    <t>22-2126</t>
  </si>
  <si>
    <t>Santaliestra y San Quílez</t>
  </si>
  <si>
    <t>22-2132</t>
  </si>
  <si>
    <t>Sariñena</t>
  </si>
  <si>
    <t>22-2147</t>
  </si>
  <si>
    <t>Secastilla</t>
  </si>
  <si>
    <t>22-2150</t>
  </si>
  <si>
    <t>Seira</t>
  </si>
  <si>
    <t>22-2179</t>
  </si>
  <si>
    <t>Sena</t>
  </si>
  <si>
    <t>22-2185</t>
  </si>
  <si>
    <t>Senés de Alcubierre</t>
  </si>
  <si>
    <t>22-2202</t>
  </si>
  <si>
    <t>Sesa</t>
  </si>
  <si>
    <t>22-2219</t>
  </si>
  <si>
    <t>Sesué</t>
  </si>
  <si>
    <t>22-2224</t>
  </si>
  <si>
    <t>Siétamo</t>
  </si>
  <si>
    <t>22-2230</t>
  </si>
  <si>
    <t>Sopeira</t>
  </si>
  <si>
    <t>22-9042</t>
  </si>
  <si>
    <t>Sotonera, La</t>
  </si>
  <si>
    <t>22-2258</t>
  </si>
  <si>
    <t>Tamarite de Litera</t>
  </si>
  <si>
    <t>22-2261</t>
  </si>
  <si>
    <t>Tardienta</t>
  </si>
  <si>
    <t>22-2277</t>
  </si>
  <si>
    <t>Tella-Sin</t>
  </si>
  <si>
    <t>22-2283</t>
  </si>
  <si>
    <t>Tierz</t>
  </si>
  <si>
    <t>22-2296</t>
  </si>
  <si>
    <t>Tolva</t>
  </si>
  <si>
    <t>22-2300</t>
  </si>
  <si>
    <t>Torla</t>
  </si>
  <si>
    <t>22-2322</t>
  </si>
  <si>
    <t>Torralba de Aragón</t>
  </si>
  <si>
    <t>22-2338</t>
  </si>
  <si>
    <t>Torre la Ribera</t>
  </si>
  <si>
    <t>22-2343</t>
  </si>
  <si>
    <t>Torrente de Cinca</t>
  </si>
  <si>
    <t>22-2356</t>
  </si>
  <si>
    <t>Torres de Alcanadre</t>
  </si>
  <si>
    <t>22-2369</t>
  </si>
  <si>
    <t>Torres de Barbués</t>
  </si>
  <si>
    <t>22-2394</t>
  </si>
  <si>
    <t>Tramaced</t>
  </si>
  <si>
    <t>22-2420</t>
  </si>
  <si>
    <t>Valfarta</t>
  </si>
  <si>
    <t>22-2436</t>
  </si>
  <si>
    <t>Valle de Bardají</t>
  </si>
  <si>
    <t>22-9016</t>
  </si>
  <si>
    <t>Valle de Hecho</t>
  </si>
  <si>
    <t>22-2441</t>
  </si>
  <si>
    <t>Valle de Lierp</t>
  </si>
  <si>
    <t>22-2454</t>
  </si>
  <si>
    <t>Velilla de Cinca</t>
  </si>
  <si>
    <t>22-9093</t>
  </si>
  <si>
    <t>Vencillón</t>
  </si>
  <si>
    <t>22-2473</t>
  </si>
  <si>
    <t>Viacamp y Litera</t>
  </si>
  <si>
    <t>22-2489</t>
  </si>
  <si>
    <t>Vicién</t>
  </si>
  <si>
    <t>22-2492</t>
  </si>
  <si>
    <t>Villanova</t>
  </si>
  <si>
    <t>22-2505</t>
  </si>
  <si>
    <t>Villanúa</t>
  </si>
  <si>
    <t>22-2512</t>
  </si>
  <si>
    <t>Villanueva de Sigena</t>
  </si>
  <si>
    <t>22-2527</t>
  </si>
  <si>
    <t>Yebra de Basa</t>
  </si>
  <si>
    <t>22-2533</t>
  </si>
  <si>
    <t>Yésero</t>
  </si>
  <si>
    <t>22-2548</t>
  </si>
  <si>
    <t>Zaidín</t>
  </si>
  <si>
    <t>23-0011</t>
  </si>
  <si>
    <t>Albanchez de Mágina</t>
  </si>
  <si>
    <t>23-0026</t>
  </si>
  <si>
    <t>Alcalá la Real</t>
  </si>
  <si>
    <t>23-0032</t>
  </si>
  <si>
    <t>Alcaudete</t>
  </si>
  <si>
    <t>23-0047</t>
  </si>
  <si>
    <t>Aldeaquemada</t>
  </si>
  <si>
    <t>23-0050</t>
  </si>
  <si>
    <t>Andújar</t>
  </si>
  <si>
    <t>23-0063</t>
  </si>
  <si>
    <t>Arjona</t>
  </si>
  <si>
    <t>23-0079</t>
  </si>
  <si>
    <t>Arjonilla</t>
  </si>
  <si>
    <t>23-0085</t>
  </si>
  <si>
    <t>Arquillos</t>
  </si>
  <si>
    <t>23-9051</t>
  </si>
  <si>
    <t>Arroyo del Ojanco</t>
  </si>
  <si>
    <t>23-0098</t>
  </si>
  <si>
    <t>Baeza</t>
  </si>
  <si>
    <t>23-0102</t>
  </si>
  <si>
    <t>Bailén</t>
  </si>
  <si>
    <t>23-0119</t>
  </si>
  <si>
    <t>Baños de la Encina</t>
  </si>
  <si>
    <t>23-0124</t>
  </si>
  <si>
    <t>Beas de Segura</t>
  </si>
  <si>
    <t>23-9027</t>
  </si>
  <si>
    <t>Bedmar y Garcíez</t>
  </si>
  <si>
    <t>23-0145</t>
  </si>
  <si>
    <t>Begíjar</t>
  </si>
  <si>
    <t>23-0158</t>
  </si>
  <si>
    <t>Bélmez de la Moraleda</t>
  </si>
  <si>
    <t>23-0161</t>
  </si>
  <si>
    <t>Benatae</t>
  </si>
  <si>
    <t>23-0177</t>
  </si>
  <si>
    <t>Cabra del Santo Cristo</t>
  </si>
  <si>
    <t>23-0183</t>
  </si>
  <si>
    <t>Cambil</t>
  </si>
  <si>
    <t>23-0196</t>
  </si>
  <si>
    <t>Campillo de Arenas</t>
  </si>
  <si>
    <t>23-0200</t>
  </si>
  <si>
    <t>Canena</t>
  </si>
  <si>
    <t>23-0217</t>
  </si>
  <si>
    <t>Carboneros</t>
  </si>
  <si>
    <t>23-9012</t>
  </si>
  <si>
    <t>Cárcheles</t>
  </si>
  <si>
    <t>23-0243</t>
  </si>
  <si>
    <t>Carolina, La</t>
  </si>
  <si>
    <t>23-0256</t>
  </si>
  <si>
    <t>Castellar</t>
  </si>
  <si>
    <t>23-0269</t>
  </si>
  <si>
    <t>Castillo de Locubín</t>
  </si>
  <si>
    <t>23-0275</t>
  </si>
  <si>
    <t>Cazalilla</t>
  </si>
  <si>
    <t>23-0281</t>
  </si>
  <si>
    <t>Cazorla</t>
  </si>
  <si>
    <t>23-0294</t>
  </si>
  <si>
    <t>Chiclana de Segura</t>
  </si>
  <si>
    <t>23-0308</t>
  </si>
  <si>
    <t>Chilluévar</t>
  </si>
  <si>
    <t>23-0315</t>
  </si>
  <si>
    <t>Escañuela</t>
  </si>
  <si>
    <t>23-0320</t>
  </si>
  <si>
    <t>Espelúy</t>
  </si>
  <si>
    <t>23-0336</t>
  </si>
  <si>
    <t>Frailes</t>
  </si>
  <si>
    <t>23-0341</t>
  </si>
  <si>
    <t>Fuensanta de Martos</t>
  </si>
  <si>
    <t>23-0354</t>
  </si>
  <si>
    <t>Fuerte del Rey</t>
  </si>
  <si>
    <t>23-0373</t>
  </si>
  <si>
    <t>Génave</t>
  </si>
  <si>
    <t>23-0389</t>
  </si>
  <si>
    <t>Guardia de Jaén, La</t>
  </si>
  <si>
    <t>23-0392</t>
  </si>
  <si>
    <t>Guarromán</t>
  </si>
  <si>
    <t>23-0413</t>
  </si>
  <si>
    <t>Higuera de Calatrava</t>
  </si>
  <si>
    <t>23-0428</t>
  </si>
  <si>
    <t>Hinojares</t>
  </si>
  <si>
    <t>23-0434</t>
  </si>
  <si>
    <t>Hornos</t>
  </si>
  <si>
    <t>23-0449</t>
  </si>
  <si>
    <t>Huelma</t>
  </si>
  <si>
    <t>23-0452</t>
  </si>
  <si>
    <t>Huesa</t>
  </si>
  <si>
    <t>23-0465</t>
  </si>
  <si>
    <t>Ibros</t>
  </si>
  <si>
    <t>23-0471</t>
  </si>
  <si>
    <t>Iruela, La</t>
  </si>
  <si>
    <t>23-0487</t>
  </si>
  <si>
    <t>Iznatoraf</t>
  </si>
  <si>
    <t>23-0490</t>
  </si>
  <si>
    <t>Jabalquinto</t>
  </si>
  <si>
    <t>23-0503</t>
  </si>
  <si>
    <t>23-0510</t>
  </si>
  <si>
    <t>Jamilena</t>
  </si>
  <si>
    <t>23-0525</t>
  </si>
  <si>
    <t>Jimena</t>
  </si>
  <si>
    <t>23-0531</t>
  </si>
  <si>
    <t>Jódar</t>
  </si>
  <si>
    <t>23-0406</t>
  </si>
  <si>
    <t>Lahiguera</t>
  </si>
  <si>
    <t>23-0546</t>
  </si>
  <si>
    <t>Larva</t>
  </si>
  <si>
    <t>23-0559</t>
  </si>
  <si>
    <t>Linares</t>
  </si>
  <si>
    <t>23-0562</t>
  </si>
  <si>
    <t>Lopera</t>
  </si>
  <si>
    <t>23-0578</t>
  </si>
  <si>
    <t>Lupión</t>
  </si>
  <si>
    <t>23-0584</t>
  </si>
  <si>
    <t>Mancha Real</t>
  </si>
  <si>
    <t>23-0597</t>
  </si>
  <si>
    <t>Marmolejo</t>
  </si>
  <si>
    <t>23-0601</t>
  </si>
  <si>
    <t>Martos</t>
  </si>
  <si>
    <t>23-0618</t>
  </si>
  <si>
    <t>Mengíbar</t>
  </si>
  <si>
    <t>23-0623</t>
  </si>
  <si>
    <t>Montizón</t>
  </si>
  <si>
    <t>23-0639</t>
  </si>
  <si>
    <t>Navas de San Juan</t>
  </si>
  <si>
    <t>23-0644</t>
  </si>
  <si>
    <t>Noalejo</t>
  </si>
  <si>
    <t>23-0657</t>
  </si>
  <si>
    <t>Orcera</t>
  </si>
  <si>
    <t>23-0660</t>
  </si>
  <si>
    <t>Peal de Becerro</t>
  </si>
  <si>
    <t>23-0676</t>
  </si>
  <si>
    <t>Pegalajar</t>
  </si>
  <si>
    <t>23-0695</t>
  </si>
  <si>
    <t>Porcuna</t>
  </si>
  <si>
    <t>23-0709</t>
  </si>
  <si>
    <t>Pozo Alcón</t>
  </si>
  <si>
    <t>23-0716</t>
  </si>
  <si>
    <t>Puente de Génave</t>
  </si>
  <si>
    <t>23-0721</t>
  </si>
  <si>
    <t>Puerta de Segura, La</t>
  </si>
  <si>
    <t>23-0737</t>
  </si>
  <si>
    <t>Quesada</t>
  </si>
  <si>
    <t>23-0742</t>
  </si>
  <si>
    <t>Rus</t>
  </si>
  <si>
    <t>23-0755</t>
  </si>
  <si>
    <t>Sabiote</t>
  </si>
  <si>
    <t>23-0768</t>
  </si>
  <si>
    <t>Santa Elena</t>
  </si>
  <si>
    <t>23-0774</t>
  </si>
  <si>
    <t>Santiago de Calatrava</t>
  </si>
  <si>
    <t>23-9048</t>
  </si>
  <si>
    <t>Santiago-Pontones</t>
  </si>
  <si>
    <t>23-0793</t>
  </si>
  <si>
    <t>Santisteban del Puerto</t>
  </si>
  <si>
    <t>23-0807</t>
  </si>
  <si>
    <t>Santo Tomé</t>
  </si>
  <si>
    <t>23-0814</t>
  </si>
  <si>
    <t>Segura de la Sierra</t>
  </si>
  <si>
    <t>23-0829</t>
  </si>
  <si>
    <t>Siles</t>
  </si>
  <si>
    <t>23-0840</t>
  </si>
  <si>
    <t>Sorihuela del Guadalimar</t>
  </si>
  <si>
    <t>23-0866</t>
  </si>
  <si>
    <t>Torre del Campo</t>
  </si>
  <si>
    <t>23-0853</t>
  </si>
  <si>
    <t>Torreblascopedro</t>
  </si>
  <si>
    <t>23-0872</t>
  </si>
  <si>
    <t>Torredonjimeno</t>
  </si>
  <si>
    <t>23-0888</t>
  </si>
  <si>
    <t>Torreperogil</t>
  </si>
  <si>
    <t>23-0905</t>
  </si>
  <si>
    <t>Torres</t>
  </si>
  <si>
    <t>23-0912</t>
  </si>
  <si>
    <t>Torres de Albánchez</t>
  </si>
  <si>
    <t>23-0927</t>
  </si>
  <si>
    <t>Úbeda</t>
  </si>
  <si>
    <t>23-0933</t>
  </si>
  <si>
    <t>Valdepeñas de Jaén</t>
  </si>
  <si>
    <t>23-0948</t>
  </si>
  <si>
    <t>Vilches</t>
  </si>
  <si>
    <t>23-0951</t>
  </si>
  <si>
    <t>Villacarrillo</t>
  </si>
  <si>
    <t>23-0964</t>
  </si>
  <si>
    <t>Villanueva de la Reina</t>
  </si>
  <si>
    <t>23-0970</t>
  </si>
  <si>
    <t>Villanueva del Arzobispo</t>
  </si>
  <si>
    <t>23-0986</t>
  </si>
  <si>
    <t>Villardompardo</t>
  </si>
  <si>
    <t>23-0999</t>
  </si>
  <si>
    <t>Villares, Los</t>
  </si>
  <si>
    <t>23-1010</t>
  </si>
  <si>
    <t>Villarrodrigo</t>
  </si>
  <si>
    <t>23-9033</t>
  </si>
  <si>
    <t>Villatorres</t>
  </si>
  <si>
    <t>24-0016</t>
  </si>
  <si>
    <t>Acebedo</t>
  </si>
  <si>
    <t>24-0021</t>
  </si>
  <si>
    <t>Algadefe</t>
  </si>
  <si>
    <t>24-0037</t>
  </si>
  <si>
    <t>Alija del Infantado</t>
  </si>
  <si>
    <t>24-0042</t>
  </si>
  <si>
    <t>Almanza</t>
  </si>
  <si>
    <t>24-0055</t>
  </si>
  <si>
    <t>Antigua, La</t>
  </si>
  <si>
    <t>24-0068</t>
  </si>
  <si>
    <t>Ardón</t>
  </si>
  <si>
    <t>24-0074</t>
  </si>
  <si>
    <t>Arganza</t>
  </si>
  <si>
    <t>24-0080</t>
  </si>
  <si>
    <t>Astorga</t>
  </si>
  <si>
    <t>24-0093</t>
  </si>
  <si>
    <t>Balboa</t>
  </si>
  <si>
    <t>24-0107</t>
  </si>
  <si>
    <t>Bañeza, La</t>
  </si>
  <si>
    <t>24-0114</t>
  </si>
  <si>
    <t>Barjas</t>
  </si>
  <si>
    <t>24-0129</t>
  </si>
  <si>
    <t>Barrios de Luna, Los</t>
  </si>
  <si>
    <t>24-0140</t>
  </si>
  <si>
    <t>Bembibre</t>
  </si>
  <si>
    <t>24-0153</t>
  </si>
  <si>
    <t>Benavides</t>
  </si>
  <si>
    <t>24-0166</t>
  </si>
  <si>
    <t>Benuza</t>
  </si>
  <si>
    <t>24-0172</t>
  </si>
  <si>
    <t>Bercianos del Páramo</t>
  </si>
  <si>
    <t>24-0188</t>
  </si>
  <si>
    <t>Bercianos del Real Camino</t>
  </si>
  <si>
    <t>24-0191</t>
  </si>
  <si>
    <t>Berlanga del Bierzo</t>
  </si>
  <si>
    <t>24-0205</t>
  </si>
  <si>
    <t>Boca de Huérgano</t>
  </si>
  <si>
    <t>24-0212</t>
  </si>
  <si>
    <t>Boñar</t>
  </si>
  <si>
    <t>24-0227</t>
  </si>
  <si>
    <t>Borrenes</t>
  </si>
  <si>
    <t>24-0233</t>
  </si>
  <si>
    <t>Brazuelo</t>
  </si>
  <si>
    <t>24-0248</t>
  </si>
  <si>
    <t>Burgo Ranero, El</t>
  </si>
  <si>
    <t>24-0251</t>
  </si>
  <si>
    <t>Burón</t>
  </si>
  <si>
    <t>24-0264</t>
  </si>
  <si>
    <t>Bustillo del Páramo</t>
  </si>
  <si>
    <t>24-0270</t>
  </si>
  <si>
    <t>Cabañas Raras</t>
  </si>
  <si>
    <t>24-0286</t>
  </si>
  <si>
    <t>Cabreros del Río</t>
  </si>
  <si>
    <t>24-0299</t>
  </si>
  <si>
    <t>Cabrillanes</t>
  </si>
  <si>
    <t>24-0303</t>
  </si>
  <si>
    <t>Cacabelos</t>
  </si>
  <si>
    <t>24-0310</t>
  </si>
  <si>
    <t>Calzada del Coto</t>
  </si>
  <si>
    <t>24-0325</t>
  </si>
  <si>
    <t>Campazas</t>
  </si>
  <si>
    <t>24-0331</t>
  </si>
  <si>
    <t>Campo de Villavidel</t>
  </si>
  <si>
    <t>24-0346</t>
  </si>
  <si>
    <t>Camponaraya</t>
  </si>
  <si>
    <t>24-0362</t>
  </si>
  <si>
    <t>Candín</t>
  </si>
  <si>
    <t>24-0378</t>
  </si>
  <si>
    <t>Cármenes</t>
  </si>
  <si>
    <t>24-0384</t>
  </si>
  <si>
    <t>Carracedelo</t>
  </si>
  <si>
    <t>24-0397</t>
  </si>
  <si>
    <t>Carrizo</t>
  </si>
  <si>
    <t>24-0401</t>
  </si>
  <si>
    <t>Carrocera</t>
  </si>
  <si>
    <t>24-0418</t>
  </si>
  <si>
    <t>Carucedo</t>
  </si>
  <si>
    <t>24-0423</t>
  </si>
  <si>
    <t>Castilfalé</t>
  </si>
  <si>
    <t>24-0439</t>
  </si>
  <si>
    <t>Castrillo de Cabrera</t>
  </si>
  <si>
    <t>24-0444</t>
  </si>
  <si>
    <t>Castrillo de la Valduerna</t>
  </si>
  <si>
    <t>24-0460</t>
  </si>
  <si>
    <t>Castrocalbón</t>
  </si>
  <si>
    <t>24-0476</t>
  </si>
  <si>
    <t>Castrocontrigo</t>
  </si>
  <si>
    <t>24-0495</t>
  </si>
  <si>
    <t>Castropodame</t>
  </si>
  <si>
    <t>24-0508</t>
  </si>
  <si>
    <t>Castrotierra de Valmadrigal</t>
  </si>
  <si>
    <t>24-0515</t>
  </si>
  <si>
    <t>Cea</t>
  </si>
  <si>
    <t>24-0520</t>
  </si>
  <si>
    <t>Cebanico</t>
  </si>
  <si>
    <t>24-0536</t>
  </si>
  <si>
    <t>Cebrones del Río</t>
  </si>
  <si>
    <t>24-0652</t>
  </si>
  <si>
    <t>Chozas de Abajo</t>
  </si>
  <si>
    <t>24-0541</t>
  </si>
  <si>
    <t>Cimanes de la Vega</t>
  </si>
  <si>
    <t>24-0554</t>
  </si>
  <si>
    <t>Cimanes del Tejar</t>
  </si>
  <si>
    <t>24-0567</t>
  </si>
  <si>
    <t>Cistierna</t>
  </si>
  <si>
    <t>24-0573</t>
  </si>
  <si>
    <t>Congosto</t>
  </si>
  <si>
    <t>24-0589</t>
  </si>
  <si>
    <t>Corbillos de los Oteros</t>
  </si>
  <si>
    <t>24-0592</t>
  </si>
  <si>
    <t>Corullón</t>
  </si>
  <si>
    <t>24-0606</t>
  </si>
  <si>
    <t>Crémenes</t>
  </si>
  <si>
    <t>24-0613</t>
  </si>
  <si>
    <t>Cuadros</t>
  </si>
  <si>
    <t>24-0628</t>
  </si>
  <si>
    <t>Cubillas de los Oteros</t>
  </si>
  <si>
    <t>24-0634</t>
  </si>
  <si>
    <t>Cubillas de Rueda</t>
  </si>
  <si>
    <t>24-0649</t>
  </si>
  <si>
    <t>Cubillos del Sil</t>
  </si>
  <si>
    <t>24-0665</t>
  </si>
  <si>
    <t>Destriana</t>
  </si>
  <si>
    <t>24-0671</t>
  </si>
  <si>
    <t>Encinedo</t>
  </si>
  <si>
    <t>24-0687</t>
  </si>
  <si>
    <t>Ercina, La</t>
  </si>
  <si>
    <t>24-0690</t>
  </si>
  <si>
    <t>Escobar de Campos</t>
  </si>
  <si>
    <t>24-0704</t>
  </si>
  <si>
    <t>Fabero</t>
  </si>
  <si>
    <t>24-0711</t>
  </si>
  <si>
    <t>Folgoso de la Ribera</t>
  </si>
  <si>
    <t>24-0732</t>
  </si>
  <si>
    <t>Fresno de la Vega</t>
  </si>
  <si>
    <t>24-0747</t>
  </si>
  <si>
    <t>Fuentes de Carbajal</t>
  </si>
  <si>
    <t>24-0763</t>
  </si>
  <si>
    <t>Garrafe de Torío</t>
  </si>
  <si>
    <t>24-0779</t>
  </si>
  <si>
    <t>Gordaliza del Pino</t>
  </si>
  <si>
    <t>24-0785</t>
  </si>
  <si>
    <t>Gordoncillo</t>
  </si>
  <si>
    <t>24-0798</t>
  </si>
  <si>
    <t>Gradefes</t>
  </si>
  <si>
    <t>24-0802</t>
  </si>
  <si>
    <t>Grajal de Campos</t>
  </si>
  <si>
    <t>24-0819</t>
  </si>
  <si>
    <t>Gusendos de los Oteros</t>
  </si>
  <si>
    <t>24-0824</t>
  </si>
  <si>
    <t>Hospital de Órbigo</t>
  </si>
  <si>
    <t>24-0830</t>
  </si>
  <si>
    <t>Igüeña</t>
  </si>
  <si>
    <t>24-0845</t>
  </si>
  <si>
    <t>Izagre</t>
  </si>
  <si>
    <t>24-0861</t>
  </si>
  <si>
    <t>Joarilla de las Matas</t>
  </si>
  <si>
    <t>24-0877</t>
  </si>
  <si>
    <t>Laguna Dalga</t>
  </si>
  <si>
    <t>24-0883</t>
  </si>
  <si>
    <t>Laguna de Negrillos</t>
  </si>
  <si>
    <t>24-0896</t>
  </si>
  <si>
    <t>24-0922</t>
  </si>
  <si>
    <t>Llamas de la Ribera</t>
  </si>
  <si>
    <t>24-0900</t>
  </si>
  <si>
    <t>Lucillo</t>
  </si>
  <si>
    <t>24-0917</t>
  </si>
  <si>
    <t>Luyego</t>
  </si>
  <si>
    <t>24-0938</t>
  </si>
  <si>
    <t>Magaz de Cepeda</t>
  </si>
  <si>
    <t>24-0943</t>
  </si>
  <si>
    <t>Mansilla de las Mulas</t>
  </si>
  <si>
    <t>24-0956</t>
  </si>
  <si>
    <t>Mansilla Mayor</t>
  </si>
  <si>
    <t>24-0969</t>
  </si>
  <si>
    <t>Maraña</t>
  </si>
  <si>
    <t>24-0975</t>
  </si>
  <si>
    <t>Matadeón de los Oteros</t>
  </si>
  <si>
    <t>24-0981</t>
  </si>
  <si>
    <t>Matallana de Torío</t>
  </si>
  <si>
    <t>24-0994</t>
  </si>
  <si>
    <t>Matanza</t>
  </si>
  <si>
    <t>24-1008</t>
  </si>
  <si>
    <t>Molinaseca</t>
  </si>
  <si>
    <t>24-1015</t>
  </si>
  <si>
    <t>Murias de Paredes</t>
  </si>
  <si>
    <t>24-1020</t>
  </si>
  <si>
    <t>Noceda del Bierzo</t>
  </si>
  <si>
    <t>24-1036</t>
  </si>
  <si>
    <t>Oencia</t>
  </si>
  <si>
    <t>24-1041</t>
  </si>
  <si>
    <t>Omañas, Las</t>
  </si>
  <si>
    <t>24-1054</t>
  </si>
  <si>
    <t>Onzonilla</t>
  </si>
  <si>
    <t>24-1067</t>
  </si>
  <si>
    <t>Oseja de Sajambre</t>
  </si>
  <si>
    <t>24-1073</t>
  </si>
  <si>
    <t>Pajares de los Oteros</t>
  </si>
  <si>
    <t>24-1089</t>
  </si>
  <si>
    <t>Palacios de la Valduerna</t>
  </si>
  <si>
    <t>24-1092</t>
  </si>
  <si>
    <t>Palacios del Sil</t>
  </si>
  <si>
    <t>24-1106</t>
  </si>
  <si>
    <t>Páramo del Sil</t>
  </si>
  <si>
    <t>24-1128</t>
  </si>
  <si>
    <t>Peranzanes</t>
  </si>
  <si>
    <t>24-1134</t>
  </si>
  <si>
    <t>Pobladura de Pelayo García</t>
  </si>
  <si>
    <t>24-1149</t>
  </si>
  <si>
    <t>Pola de Gordón, La</t>
  </si>
  <si>
    <t>24-1152</t>
  </si>
  <si>
    <t>Ponferrada</t>
  </si>
  <si>
    <t>24-1165</t>
  </si>
  <si>
    <t>Posada de Valdeón</t>
  </si>
  <si>
    <t>24-1171</t>
  </si>
  <si>
    <t>Pozuelo del Páramo</t>
  </si>
  <si>
    <t>24-1187</t>
  </si>
  <si>
    <t>Prado de la Guzpeña</t>
  </si>
  <si>
    <t>24-1190</t>
  </si>
  <si>
    <t>Priaranza del Bierzo</t>
  </si>
  <si>
    <t>24-1204</t>
  </si>
  <si>
    <t>Prioro</t>
  </si>
  <si>
    <t>24-1211</t>
  </si>
  <si>
    <t>Puebla de Lillo</t>
  </si>
  <si>
    <t>24-1226</t>
  </si>
  <si>
    <t>Puente de Domingo Flórez</t>
  </si>
  <si>
    <t>24-1232</t>
  </si>
  <si>
    <t>Quintana del Castillo</t>
  </si>
  <si>
    <t>24-1247</t>
  </si>
  <si>
    <t>Quintana del Marco</t>
  </si>
  <si>
    <t>24-1250</t>
  </si>
  <si>
    <t>Quintana y Congosto</t>
  </si>
  <si>
    <t>24-1279</t>
  </si>
  <si>
    <t>Regueras de Arriba</t>
  </si>
  <si>
    <t>24-1298</t>
  </si>
  <si>
    <t>Reyero</t>
  </si>
  <si>
    <t>24-1302</t>
  </si>
  <si>
    <t>Riaño</t>
  </si>
  <si>
    <t>24-1319</t>
  </si>
  <si>
    <t>Riego de la Vega</t>
  </si>
  <si>
    <t>24-1324</t>
  </si>
  <si>
    <t>Riello</t>
  </si>
  <si>
    <t>24-1330</t>
  </si>
  <si>
    <t>Rioseco de Tapia</t>
  </si>
  <si>
    <t>24-1345</t>
  </si>
  <si>
    <t>Robla, La</t>
  </si>
  <si>
    <t>24-1361</t>
  </si>
  <si>
    <t>Roperuelos del Páramo</t>
  </si>
  <si>
    <t>24-1377</t>
  </si>
  <si>
    <t>Sabero</t>
  </si>
  <si>
    <t>24-1396</t>
  </si>
  <si>
    <t>Sahagún</t>
  </si>
  <si>
    <t>24-1417</t>
  </si>
  <si>
    <t>San Adrián del Valle</t>
  </si>
  <si>
    <t>24-1422</t>
  </si>
  <si>
    <t>San Andrés del Rabanedo</t>
  </si>
  <si>
    <t>24-1443</t>
  </si>
  <si>
    <t>San Cristóbal de la Polantera</t>
  </si>
  <si>
    <t>24-1456</t>
  </si>
  <si>
    <t>San Emiliano</t>
  </si>
  <si>
    <t>24-1469</t>
  </si>
  <si>
    <t>San Esteban de Nogales</t>
  </si>
  <si>
    <t>24-1481</t>
  </si>
  <si>
    <t>San Justo de la Vega</t>
  </si>
  <si>
    <t>24-1494</t>
  </si>
  <si>
    <t>San Millán de los Caballeros</t>
  </si>
  <si>
    <t>24-1507</t>
  </si>
  <si>
    <t>San Pedro Bercianos</t>
  </si>
  <si>
    <t>24-1438</t>
  </si>
  <si>
    <t>Sancedo</t>
  </si>
  <si>
    <t>24-1514</t>
  </si>
  <si>
    <t>Santa Colomba de Curueño</t>
  </si>
  <si>
    <t>24-1529</t>
  </si>
  <si>
    <t>Santa Colomba de Somoza</t>
  </si>
  <si>
    <t>24-1535</t>
  </si>
  <si>
    <t>Santa Cristina de Valmadrigal</t>
  </si>
  <si>
    <t>24-1540</t>
  </si>
  <si>
    <t>Santa Elena de Jamuz</t>
  </si>
  <si>
    <t>24-1553</t>
  </si>
  <si>
    <t>Santa María de la Isla</t>
  </si>
  <si>
    <t>24-1588</t>
  </si>
  <si>
    <t>Santa María de Ordás</t>
  </si>
  <si>
    <t>24-1566</t>
  </si>
  <si>
    <t>Santa María del Monte de Cea</t>
  </si>
  <si>
    <t>24-1572</t>
  </si>
  <si>
    <t>Santa María del Páramo</t>
  </si>
  <si>
    <t>24-1591</t>
  </si>
  <si>
    <t>Santa Marina del Rey</t>
  </si>
  <si>
    <t>24-1605</t>
  </si>
  <si>
    <t>Santas Martas</t>
  </si>
  <si>
    <t>24-1612</t>
  </si>
  <si>
    <t>Santiago Millas</t>
  </si>
  <si>
    <t>24-1627</t>
  </si>
  <si>
    <t>Santovenia de la Valdoncina</t>
  </si>
  <si>
    <t>24-1633</t>
  </si>
  <si>
    <t>Sariegos</t>
  </si>
  <si>
    <t>24-1648</t>
  </si>
  <si>
    <t>Sena de Luna</t>
  </si>
  <si>
    <t>24-1651</t>
  </si>
  <si>
    <t>24-1664</t>
  </si>
  <si>
    <t>Soto de la Vega</t>
  </si>
  <si>
    <t>24-1670</t>
  </si>
  <si>
    <t>Soto y Amío</t>
  </si>
  <si>
    <t>24-1686</t>
  </si>
  <si>
    <t>Toral de los Guzmanes</t>
  </si>
  <si>
    <t>24-2066</t>
  </si>
  <si>
    <t>Toral de los Vados</t>
  </si>
  <si>
    <t>24-1699</t>
  </si>
  <si>
    <t>Toreno</t>
  </si>
  <si>
    <t>24-1703</t>
  </si>
  <si>
    <t>Torre del Bierzo</t>
  </si>
  <si>
    <t>24-1710</t>
  </si>
  <si>
    <t>Trabadelo</t>
  </si>
  <si>
    <t>24-1725</t>
  </si>
  <si>
    <t>Truchas</t>
  </si>
  <si>
    <t>24-1731</t>
  </si>
  <si>
    <t>Turcia</t>
  </si>
  <si>
    <t>24-1746</t>
  </si>
  <si>
    <t>Urdiales del Páramo</t>
  </si>
  <si>
    <t>24-1857</t>
  </si>
  <si>
    <t>Val de San Lorenzo</t>
  </si>
  <si>
    <t>24-1759</t>
  </si>
  <si>
    <t>Valdefresno</t>
  </si>
  <si>
    <t>24-1762</t>
  </si>
  <si>
    <t>Valdefuentes del Páramo</t>
  </si>
  <si>
    <t>24-1778</t>
  </si>
  <si>
    <t>Valdelugueros</t>
  </si>
  <si>
    <t>24-1784</t>
  </si>
  <si>
    <t>Valdemora</t>
  </si>
  <si>
    <t>24-1797</t>
  </si>
  <si>
    <t>Valdepiélago</t>
  </si>
  <si>
    <t>24-1801</t>
  </si>
  <si>
    <t>Valdepolo</t>
  </si>
  <si>
    <t>24-1818</t>
  </si>
  <si>
    <t>Valderas</t>
  </si>
  <si>
    <t>24-1823</t>
  </si>
  <si>
    <t>Valderrey</t>
  </si>
  <si>
    <t>24-1839</t>
  </si>
  <si>
    <t>Valderrueda</t>
  </si>
  <si>
    <t>24-1844</t>
  </si>
  <si>
    <t>Valdesamario</t>
  </si>
  <si>
    <t>24-1876</t>
  </si>
  <si>
    <t>Valdevimbre</t>
  </si>
  <si>
    <t>24-1882</t>
  </si>
  <si>
    <t>Valencia de Don Juan</t>
  </si>
  <si>
    <t>24-1916</t>
  </si>
  <si>
    <t>Vallecillo</t>
  </si>
  <si>
    <t>24-1895</t>
  </si>
  <si>
    <t>Valverde de la Virgen</t>
  </si>
  <si>
    <t>24-1909</t>
  </si>
  <si>
    <t>Valverde-Enrique</t>
  </si>
  <si>
    <t>24-1937</t>
  </si>
  <si>
    <t>Vecilla, La</t>
  </si>
  <si>
    <t>24-1968</t>
  </si>
  <si>
    <t>Vega de Espinareda</t>
  </si>
  <si>
    <t>24-1974</t>
  </si>
  <si>
    <t>Vega de Infanzones</t>
  </si>
  <si>
    <t>24-1980</t>
  </si>
  <si>
    <t>Vega de Valcarce</t>
  </si>
  <si>
    <t>24-1942</t>
  </si>
  <si>
    <t>Vegacervera</t>
  </si>
  <si>
    <t>24-1993</t>
  </si>
  <si>
    <t>Vegaquemada</t>
  </si>
  <si>
    <t>24-2014</t>
  </si>
  <si>
    <t>Vegas del Condado</t>
  </si>
  <si>
    <t>24-2029</t>
  </si>
  <si>
    <t>Villablino</t>
  </si>
  <si>
    <t>24-2035</t>
  </si>
  <si>
    <t>Villabraz</t>
  </si>
  <si>
    <t>24-2053</t>
  </si>
  <si>
    <t>Villadangos del Páramo</t>
  </si>
  <si>
    <t>24-2072</t>
  </si>
  <si>
    <t>Villademor de la Vega</t>
  </si>
  <si>
    <t>24-2091</t>
  </si>
  <si>
    <t>Villafranca del Bierzo</t>
  </si>
  <si>
    <t>24-2105</t>
  </si>
  <si>
    <t>Villagatón</t>
  </si>
  <si>
    <t>24-2112</t>
  </si>
  <si>
    <t>Villamandos</t>
  </si>
  <si>
    <t>24-9017</t>
  </si>
  <si>
    <t>Villamanín</t>
  </si>
  <si>
    <t>24-2127</t>
  </si>
  <si>
    <t>Villamañán</t>
  </si>
  <si>
    <t>24-2133</t>
  </si>
  <si>
    <t>Villamartín de Don Sancho</t>
  </si>
  <si>
    <t>24-2148</t>
  </si>
  <si>
    <t>Villamejil</t>
  </si>
  <si>
    <t>24-2151</t>
  </si>
  <si>
    <t>Villamol</t>
  </si>
  <si>
    <t>24-2164</t>
  </si>
  <si>
    <t>Villamontán de la Valduerna</t>
  </si>
  <si>
    <t>24-2170</t>
  </si>
  <si>
    <t>Villamoratiel de las Matas</t>
  </si>
  <si>
    <t>24-2186</t>
  </si>
  <si>
    <t>Villanueva de las Manzanas</t>
  </si>
  <si>
    <t>24-2199</t>
  </si>
  <si>
    <t>Villaobispo de Otero</t>
  </si>
  <si>
    <t>24-9022</t>
  </si>
  <si>
    <t>Villaornate y Castro</t>
  </si>
  <si>
    <t>24-2210</t>
  </si>
  <si>
    <t>Villaquejida</t>
  </si>
  <si>
    <t>24-2225</t>
  </si>
  <si>
    <t>Villaquilambre</t>
  </si>
  <si>
    <t>24-2231</t>
  </si>
  <si>
    <t>Villarejo de Órbigo</t>
  </si>
  <si>
    <t>24-2246</t>
  </si>
  <si>
    <t>Villares de Órbigo</t>
  </si>
  <si>
    <t>24-2259</t>
  </si>
  <si>
    <t>Villasabariego</t>
  </si>
  <si>
    <t>24-2262</t>
  </si>
  <si>
    <t>Villaselán</t>
  </si>
  <si>
    <t>24-2278</t>
  </si>
  <si>
    <t>Villaturiel</t>
  </si>
  <si>
    <t>24-2284</t>
  </si>
  <si>
    <t>Villazala</t>
  </si>
  <si>
    <t>24-2297</t>
  </si>
  <si>
    <t>Villazanzo de Valderaduey</t>
  </si>
  <si>
    <t>24-2301</t>
  </si>
  <si>
    <t>Zotes del Páramo</t>
  </si>
  <si>
    <t>25-0019</t>
  </si>
  <si>
    <t>Abella de la Conca</t>
  </si>
  <si>
    <t>25-0024</t>
  </si>
  <si>
    <t>Àger</t>
  </si>
  <si>
    <t>25-0030</t>
  </si>
  <si>
    <t>Agramunt</t>
  </si>
  <si>
    <t>25-0387</t>
  </si>
  <si>
    <t>Aitona</t>
  </si>
  <si>
    <t>25-0045</t>
  </si>
  <si>
    <t>Alamús, Els</t>
  </si>
  <si>
    <t>25-0058</t>
  </si>
  <si>
    <t>Alàs i Cerc</t>
  </si>
  <si>
    <t>25-0061</t>
  </si>
  <si>
    <t>Albagés, L'</t>
  </si>
  <si>
    <t>25-0077</t>
  </si>
  <si>
    <t>Albatàrrec</t>
  </si>
  <si>
    <t>25-0083</t>
  </si>
  <si>
    <t>Albesa</t>
  </si>
  <si>
    <t>25-0096</t>
  </si>
  <si>
    <t>Albi, L'</t>
  </si>
  <si>
    <t>25-0100</t>
  </si>
  <si>
    <t>Alcanó</t>
  </si>
  <si>
    <t>25-0117</t>
  </si>
  <si>
    <t>Alcarràs</t>
  </si>
  <si>
    <t>25-0122</t>
  </si>
  <si>
    <t>Alcoletge</t>
  </si>
  <si>
    <t>25-0138</t>
  </si>
  <si>
    <t>Alfarràs</t>
  </si>
  <si>
    <t>25-0143</t>
  </si>
  <si>
    <t>Alfés</t>
  </si>
  <si>
    <t>25-0156</t>
  </si>
  <si>
    <t>Algerri</t>
  </si>
  <si>
    <t>25-0169</t>
  </si>
  <si>
    <t>Alguaire</t>
  </si>
  <si>
    <t>25-0175</t>
  </si>
  <si>
    <t>Alins</t>
  </si>
  <si>
    <t>25-0194</t>
  </si>
  <si>
    <t>Almacelles</t>
  </si>
  <si>
    <t>25-0208</t>
  </si>
  <si>
    <t>Almatret</t>
  </si>
  <si>
    <t>25-0215</t>
  </si>
  <si>
    <t>Almenar</t>
  </si>
  <si>
    <t>25-0220</t>
  </si>
  <si>
    <t>Alòs de Balaguer</t>
  </si>
  <si>
    <t>25-0236</t>
  </si>
  <si>
    <t>Alpicat</t>
  </si>
  <si>
    <t>25-0241</t>
  </si>
  <si>
    <t>Alt Àneu</t>
  </si>
  <si>
    <t>25-0273</t>
  </si>
  <si>
    <t>Anglesola</t>
  </si>
  <si>
    <t>25-0292</t>
  </si>
  <si>
    <t>Arbeca</t>
  </si>
  <si>
    <t>25-0313</t>
  </si>
  <si>
    <t>Arres</t>
  </si>
  <si>
    <t>25-0328</t>
  </si>
  <si>
    <t>Arsèguel</t>
  </si>
  <si>
    <t>25-0334</t>
  </si>
  <si>
    <t>Artesa de Lleida</t>
  </si>
  <si>
    <t>25-0349</t>
  </si>
  <si>
    <t>Artesa de Segre</t>
  </si>
  <si>
    <t>25-0365</t>
  </si>
  <si>
    <t>Aspa</t>
  </si>
  <si>
    <t>25-0371</t>
  </si>
  <si>
    <t>Avellanes i Santa Linya, Les</t>
  </si>
  <si>
    <t>25-0390</t>
  </si>
  <si>
    <t>Baix Pallars</t>
  </si>
  <si>
    <t>25-0404</t>
  </si>
  <si>
    <t>Balaguer</t>
  </si>
  <si>
    <t>25-0411</t>
  </si>
  <si>
    <t>Barbens</t>
  </si>
  <si>
    <t>25-0426</t>
  </si>
  <si>
    <t>Baronia de Rialb, La</t>
  </si>
  <si>
    <t>25-0447</t>
  </si>
  <si>
    <t>Bassella</t>
  </si>
  <si>
    <t>25-0450</t>
  </si>
  <si>
    <t>Bausen</t>
  </si>
  <si>
    <t>25-0463</t>
  </si>
  <si>
    <t>Belianes</t>
  </si>
  <si>
    <t>25-1706</t>
  </si>
  <si>
    <t>Bellaguarda</t>
  </si>
  <si>
    <t>25-0479</t>
  </si>
  <si>
    <t>Bellcaire d'Urgell</t>
  </si>
  <si>
    <t>25-0485</t>
  </si>
  <si>
    <t>Bell-lloc d'Urgell</t>
  </si>
  <si>
    <t>25-0498</t>
  </si>
  <si>
    <t>Bellmunt d'Urgell</t>
  </si>
  <si>
    <t>25-0501</t>
  </si>
  <si>
    <t>Bellpuig</t>
  </si>
  <si>
    <t>25-0518</t>
  </si>
  <si>
    <t>Bellver de Cerdanya</t>
  </si>
  <si>
    <t>25-0523</t>
  </si>
  <si>
    <t>Bellvís</t>
  </si>
  <si>
    <t>25-0539</t>
  </si>
  <si>
    <t>Benavent de Segrià</t>
  </si>
  <si>
    <t>25-0557</t>
  </si>
  <si>
    <t>Biosca</t>
  </si>
  <si>
    <t>25-0576</t>
  </si>
  <si>
    <t>Bòrdes, Es</t>
  </si>
  <si>
    <t>25-0582</t>
  </si>
  <si>
    <t>Borges Blanques, Les</t>
  </si>
  <si>
    <t>25-0595</t>
  </si>
  <si>
    <t>Bossòst</t>
  </si>
  <si>
    <t>25-0560</t>
  </si>
  <si>
    <t>Bovera</t>
  </si>
  <si>
    <t>25-0609</t>
  </si>
  <si>
    <t>Cabanabona</t>
  </si>
  <si>
    <t>25-0616</t>
  </si>
  <si>
    <t>Cabó</t>
  </si>
  <si>
    <t>25-0621</t>
  </si>
  <si>
    <t>Camarasa</t>
  </si>
  <si>
    <t>25-0637</t>
  </si>
  <si>
    <t>Canejan</t>
  </si>
  <si>
    <t>25-9046</t>
  </si>
  <si>
    <t>Castell de Mur</t>
  </si>
  <si>
    <t>25-0642</t>
  </si>
  <si>
    <t>Castellar de la Ribera</t>
  </si>
  <si>
    <t>25-0674</t>
  </si>
  <si>
    <t>Castelldans</t>
  </si>
  <si>
    <t>25-0680</t>
  </si>
  <si>
    <t>Castellnou de Seana</t>
  </si>
  <si>
    <t>25-0693</t>
  </si>
  <si>
    <t>Castelló de Farfanya</t>
  </si>
  <si>
    <t>25-0707</t>
  </si>
  <si>
    <t>Castellserà</t>
  </si>
  <si>
    <t>25-0714</t>
  </si>
  <si>
    <t>Cava</t>
  </si>
  <si>
    <t>25-0729</t>
  </si>
  <si>
    <t>Cervera</t>
  </si>
  <si>
    <t>25-0735</t>
  </si>
  <si>
    <t>Cervià de les Garrigues</t>
  </si>
  <si>
    <t>25-0740</t>
  </si>
  <si>
    <t>Ciutadilla</t>
  </si>
  <si>
    <t>25-0753</t>
  </si>
  <si>
    <t>Clariana de Cardener</t>
  </si>
  <si>
    <t>25-0766</t>
  </si>
  <si>
    <t>Cogul, El</t>
  </si>
  <si>
    <t>25-0772</t>
  </si>
  <si>
    <t>Coll de Nargó</t>
  </si>
  <si>
    <t>25-1636</t>
  </si>
  <si>
    <t>Coma i la Pedra, La</t>
  </si>
  <si>
    <t>25-1615</t>
  </si>
  <si>
    <t>Conca de Dalt</t>
  </si>
  <si>
    <t>25-0788</t>
  </si>
  <si>
    <t>Corbins</t>
  </si>
  <si>
    <t>25-0791</t>
  </si>
  <si>
    <t>Cubells</t>
  </si>
  <si>
    <t>25-0812</t>
  </si>
  <si>
    <t>Espluga Calba, L'</t>
  </si>
  <si>
    <t>25-0827</t>
  </si>
  <si>
    <t>Espot</t>
  </si>
  <si>
    <t>25-0886</t>
  </si>
  <si>
    <t>Estamariu</t>
  </si>
  <si>
    <t>25-0851</t>
  </si>
  <si>
    <t>Estaràs</t>
  </si>
  <si>
    <t>25-0864</t>
  </si>
  <si>
    <t>Esterri d'Àneu</t>
  </si>
  <si>
    <t>25-0870</t>
  </si>
  <si>
    <t>Esterri de Cardós</t>
  </si>
  <si>
    <t>25-0899</t>
  </si>
  <si>
    <t>Farrera</t>
  </si>
  <si>
    <t>25-9084</t>
  </si>
  <si>
    <t>Fígols i Alinyà</t>
  </si>
  <si>
    <t>25-0925</t>
  </si>
  <si>
    <t>Floresta, La</t>
  </si>
  <si>
    <t>25-0931</t>
  </si>
  <si>
    <t>Fondarella</t>
  </si>
  <si>
    <t>25-0946</t>
  </si>
  <si>
    <t>Foradada</t>
  </si>
  <si>
    <t>25-0962</t>
  </si>
  <si>
    <t>Fuliola, La</t>
  </si>
  <si>
    <t>25-0978</t>
  </si>
  <si>
    <t>Fulleda</t>
  </si>
  <si>
    <t>25-0984</t>
  </si>
  <si>
    <t>Gavet de la Conca</t>
  </si>
  <si>
    <t>25-9123</t>
  </si>
  <si>
    <t>Gimenells i el Pla de la Font</t>
  </si>
  <si>
    <t>25-0997</t>
  </si>
  <si>
    <t>Golmés</t>
  </si>
  <si>
    <t>25-1001</t>
  </si>
  <si>
    <t>Gósol</t>
  </si>
  <si>
    <t>25-1018</t>
  </si>
  <si>
    <t>Granadella, La</t>
  </si>
  <si>
    <t>25-1023</t>
  </si>
  <si>
    <t>Granja d'Escarp, La</t>
  </si>
  <si>
    <t>25-1039</t>
  </si>
  <si>
    <t>Granyanella</t>
  </si>
  <si>
    <t>25-1057</t>
  </si>
  <si>
    <t>Granyena de les Garrigues</t>
  </si>
  <si>
    <t>25-1044</t>
  </si>
  <si>
    <t>Granyena de Segarra</t>
  </si>
  <si>
    <t>25-1095</t>
  </si>
  <si>
    <t>Guimerà</t>
  </si>
  <si>
    <t>25-9031</t>
  </si>
  <si>
    <t>Guingueta d'Àneu, La</t>
  </si>
  <si>
    <t>25-1109</t>
  </si>
  <si>
    <t>Guissona</t>
  </si>
  <si>
    <t>25-1116</t>
  </si>
  <si>
    <t>Guixers</t>
  </si>
  <si>
    <t>25-1155</t>
  </si>
  <si>
    <t>Isona i Conca Dellà</t>
  </si>
  <si>
    <t>25-1121</t>
  </si>
  <si>
    <t>Ivars de Noguera</t>
  </si>
  <si>
    <t>25-1137</t>
  </si>
  <si>
    <t>Ivars d'Urgell</t>
  </si>
  <si>
    <t>25-1142</t>
  </si>
  <si>
    <t>Ivorra</t>
  </si>
  <si>
    <t>25-9101</t>
  </si>
  <si>
    <t>Josa i Tuixén</t>
  </si>
  <si>
    <t>25-1180</t>
  </si>
  <si>
    <t>Juncosa</t>
  </si>
  <si>
    <t>25-1193</t>
  </si>
  <si>
    <t>Juneda</t>
  </si>
  <si>
    <t>25-1214</t>
  </si>
  <si>
    <t>Les</t>
  </si>
  <si>
    <t>25-1229</t>
  </si>
  <si>
    <t>Linyola</t>
  </si>
  <si>
    <t>25-1235</t>
  </si>
  <si>
    <t>Lladorre</t>
  </si>
  <si>
    <t>25-1240</t>
  </si>
  <si>
    <t>Lladurs</t>
  </si>
  <si>
    <t>25-1253</t>
  </si>
  <si>
    <t>Llardecans</t>
  </si>
  <si>
    <t>25-1266</t>
  </si>
  <si>
    <t>Llavorsí</t>
  </si>
  <si>
    <t>25-1207</t>
  </si>
  <si>
    <t>25-1272</t>
  </si>
  <si>
    <t>Lles de Cerdanya</t>
  </si>
  <si>
    <t>25-1288</t>
  </si>
  <si>
    <t>Llimiana</t>
  </si>
  <si>
    <t>25-1291</t>
  </si>
  <si>
    <t>Llobera</t>
  </si>
  <si>
    <t>25-1333</t>
  </si>
  <si>
    <t>Maials</t>
  </si>
  <si>
    <t>25-1305</t>
  </si>
  <si>
    <t>Maldà</t>
  </si>
  <si>
    <t>25-1312</t>
  </si>
  <si>
    <t>Massalcoreig</t>
  </si>
  <si>
    <t>25-1327</t>
  </si>
  <si>
    <t>Massoteres</t>
  </si>
  <si>
    <t>25-1348</t>
  </si>
  <si>
    <t>Menàrguens</t>
  </si>
  <si>
    <t>25-1351</t>
  </si>
  <si>
    <t>Miralcamp</t>
  </si>
  <si>
    <t>25-1370</t>
  </si>
  <si>
    <t>Mollerussa</t>
  </si>
  <si>
    <t>25-1364</t>
  </si>
  <si>
    <t>Molsosa, La</t>
  </si>
  <si>
    <t>25-1399</t>
  </si>
  <si>
    <t>Montellà i Martinet</t>
  </si>
  <si>
    <t>25-1403</t>
  </si>
  <si>
    <t>Montferrer i Castellbò</t>
  </si>
  <si>
    <t>25-1386</t>
  </si>
  <si>
    <t>Montgai</t>
  </si>
  <si>
    <t>25-1425</t>
  </si>
  <si>
    <t>Montoliu de Lleida</t>
  </si>
  <si>
    <t>25-1410</t>
  </si>
  <si>
    <t>Montoliu de Segarra</t>
  </si>
  <si>
    <t>25-1431</t>
  </si>
  <si>
    <t>Montornès de Segarra</t>
  </si>
  <si>
    <t>25-1459</t>
  </si>
  <si>
    <t>Nalec</t>
  </si>
  <si>
    <t>25-0254</t>
  </si>
  <si>
    <t>Naut Aran</t>
  </si>
  <si>
    <t>25-1462</t>
  </si>
  <si>
    <t>Navès</t>
  </si>
  <si>
    <t>25-1484</t>
  </si>
  <si>
    <t>Odèn</t>
  </si>
  <si>
    <t>25-1497</t>
  </si>
  <si>
    <t>Oliana</t>
  </si>
  <si>
    <t>25-1500</t>
  </si>
  <si>
    <t>Oliola</t>
  </si>
  <si>
    <t>25-1517</t>
  </si>
  <si>
    <t>Olius</t>
  </si>
  <si>
    <t>25-1522</t>
  </si>
  <si>
    <t>Oluges, Les</t>
  </si>
  <si>
    <t>25-1538</t>
  </si>
  <si>
    <t>Omellons, Els</t>
  </si>
  <si>
    <t>25-1543</t>
  </si>
  <si>
    <t>Omells de na Gaia, Els</t>
  </si>
  <si>
    <t>25-1556</t>
  </si>
  <si>
    <t>Organyà</t>
  </si>
  <si>
    <t>25-1569</t>
  </si>
  <si>
    <t>Os de Balaguer</t>
  </si>
  <si>
    <t>25-1575</t>
  </si>
  <si>
    <t>Ossó de Sió</t>
  </si>
  <si>
    <t>25-1581</t>
  </si>
  <si>
    <t>Palau d'Anglesola, El</t>
  </si>
  <si>
    <t>25-1641</t>
  </si>
  <si>
    <t>Penelles</t>
  </si>
  <si>
    <t>25-1654</t>
  </si>
  <si>
    <t>Peramola</t>
  </si>
  <si>
    <t>25-1667</t>
  </si>
  <si>
    <t>Pinell de Solsonès</t>
  </si>
  <si>
    <t>25-1673</t>
  </si>
  <si>
    <t>Pinós</t>
  </si>
  <si>
    <t>25-9118</t>
  </si>
  <si>
    <t>Plans de Sió, Els</t>
  </si>
  <si>
    <t>25-1689</t>
  </si>
  <si>
    <t>Poal, El</t>
  </si>
  <si>
    <t>25-1692</t>
  </si>
  <si>
    <t>Pobla de Cérvoles, La</t>
  </si>
  <si>
    <t>25-1713</t>
  </si>
  <si>
    <t>Pobla de Segur, La</t>
  </si>
  <si>
    <t>25-0306</t>
  </si>
  <si>
    <t>Pont de Bar, El</t>
  </si>
  <si>
    <t>25-1734</t>
  </si>
  <si>
    <t>Pont de Suert, El</t>
  </si>
  <si>
    <t>25-1728</t>
  </si>
  <si>
    <t>Ponts</t>
  </si>
  <si>
    <t>25-1749</t>
  </si>
  <si>
    <t>Portella, La</t>
  </si>
  <si>
    <t>25-1752</t>
  </si>
  <si>
    <t>Prats i Sansor</t>
  </si>
  <si>
    <t>25-1765</t>
  </si>
  <si>
    <t>Preixana</t>
  </si>
  <si>
    <t>25-1771</t>
  </si>
  <si>
    <t>Preixens</t>
  </si>
  <si>
    <t>25-1790</t>
  </si>
  <si>
    <t>Prullans</t>
  </si>
  <si>
    <t>25-1804</t>
  </si>
  <si>
    <t>Puiggròs</t>
  </si>
  <si>
    <t>25-1811</t>
  </si>
  <si>
    <t>Puigverd d'Agramunt</t>
  </si>
  <si>
    <t>25-1826</t>
  </si>
  <si>
    <t>Puigverd de Lleida</t>
  </si>
  <si>
    <t>25-1832</t>
  </si>
  <si>
    <t>Rialp</t>
  </si>
  <si>
    <t>25-9059</t>
  </si>
  <si>
    <t>Ribera d'Ondara</t>
  </si>
  <si>
    <t>25-1850</t>
  </si>
  <si>
    <t>Ribera d'Urgellet</t>
  </si>
  <si>
    <t>25-1863</t>
  </si>
  <si>
    <t>Riner</t>
  </si>
  <si>
    <t>25-9139</t>
  </si>
  <si>
    <t>Riu de Cerdanya</t>
  </si>
  <si>
    <t>25-1898</t>
  </si>
  <si>
    <t>Rosselló</t>
  </si>
  <si>
    <t>25-1902</t>
  </si>
  <si>
    <t>Salàs de Pallars</t>
  </si>
  <si>
    <t>25-1919</t>
  </si>
  <si>
    <t>Sanaüja</t>
  </si>
  <si>
    <t>25-1961</t>
  </si>
  <si>
    <t>Sant Esteve de la Sarga</t>
  </si>
  <si>
    <t>25-1924</t>
  </si>
  <si>
    <t>Sant Guim de Freixenet</t>
  </si>
  <si>
    <t>25-1977</t>
  </si>
  <si>
    <t>Sant Guim de la Plana</t>
  </si>
  <si>
    <t>25-1930</t>
  </si>
  <si>
    <t>Sant Llorenç de Morunys</t>
  </si>
  <si>
    <t>25-9025</t>
  </si>
  <si>
    <t>Sant Martí de Riucorb</t>
  </si>
  <si>
    <t>25-1945</t>
  </si>
  <si>
    <t>Sant Ramon</t>
  </si>
  <si>
    <t>25-2017</t>
  </si>
  <si>
    <t>Sarroca de Bellera</t>
  </si>
  <si>
    <t>25-2000</t>
  </si>
  <si>
    <t>Sarroca de Lleida</t>
  </si>
  <si>
    <t>25-2022</t>
  </si>
  <si>
    <t>Senterada</t>
  </si>
  <si>
    <t>25-0352</t>
  </si>
  <si>
    <t>Sentiu de Sió, La</t>
  </si>
  <si>
    <t>25-2043</t>
  </si>
  <si>
    <t>Seròs</t>
  </si>
  <si>
    <t>25-2038</t>
  </si>
  <si>
    <t>Seu d'Urgell, La</t>
  </si>
  <si>
    <t>25-2056</t>
  </si>
  <si>
    <t>Sidamon</t>
  </si>
  <si>
    <t>25-2069</t>
  </si>
  <si>
    <t>Soleràs, El</t>
  </si>
  <si>
    <t>25-2075</t>
  </si>
  <si>
    <t>Solsona</t>
  </si>
  <si>
    <t>25-2081</t>
  </si>
  <si>
    <t>Soriguera</t>
  </si>
  <si>
    <t>25-2094</t>
  </si>
  <si>
    <t>Sort</t>
  </si>
  <si>
    <t>25-2108</t>
  </si>
  <si>
    <t>Soses</t>
  </si>
  <si>
    <t>25-2115</t>
  </si>
  <si>
    <t>Sudanell</t>
  </si>
  <si>
    <t>25-2120</t>
  </si>
  <si>
    <t>Sunyer</t>
  </si>
  <si>
    <t>25-2154</t>
  </si>
  <si>
    <t>Talarn</t>
  </si>
  <si>
    <t>25-2167</t>
  </si>
  <si>
    <t>Talavera</t>
  </si>
  <si>
    <t>25-2173</t>
  </si>
  <si>
    <t>Tàrrega</t>
  </si>
  <si>
    <t>25-2189</t>
  </si>
  <si>
    <t>Tarrés</t>
  </si>
  <si>
    <t>25-2192</t>
  </si>
  <si>
    <t>Tarroja de Segarra</t>
  </si>
  <si>
    <t>25-2206</t>
  </si>
  <si>
    <t>Térmens</t>
  </si>
  <si>
    <t>25-2213</t>
  </si>
  <si>
    <t>Tírvia</t>
  </si>
  <si>
    <t>25-2228</t>
  </si>
  <si>
    <t>Tiurana</t>
  </si>
  <si>
    <t>25-2234</t>
  </si>
  <si>
    <t>Torà</t>
  </si>
  <si>
    <t>25-2249</t>
  </si>
  <si>
    <t>Torms, Els</t>
  </si>
  <si>
    <t>25-2252</t>
  </si>
  <si>
    <t>Tornabous</t>
  </si>
  <si>
    <t>25-2271</t>
  </si>
  <si>
    <t>Torre de Cabdella, La</t>
  </si>
  <si>
    <t>25-2265</t>
  </si>
  <si>
    <t>Torrebesses</t>
  </si>
  <si>
    <t>25-2287</t>
  </si>
  <si>
    <t>Torrefarrera</t>
  </si>
  <si>
    <t>25-9078</t>
  </si>
  <si>
    <t>Torrefeta i Florejacs</t>
  </si>
  <si>
    <t>25-2304</t>
  </si>
  <si>
    <t>Torregrossa</t>
  </si>
  <si>
    <t>25-2311</t>
  </si>
  <si>
    <t>Torrelameu</t>
  </si>
  <si>
    <t>25-2326</t>
  </si>
  <si>
    <t>Torres de Segre</t>
  </si>
  <si>
    <t>25-2332</t>
  </si>
  <si>
    <t>Torre-serona</t>
  </si>
  <si>
    <t>25-2347</t>
  </si>
  <si>
    <t>Tremp</t>
  </si>
  <si>
    <t>25-0432</t>
  </si>
  <si>
    <t>Vall de Boí, La</t>
  </si>
  <si>
    <t>25-9010</t>
  </si>
  <si>
    <t>Vall de Cardós</t>
  </si>
  <si>
    <t>25-2385</t>
  </si>
  <si>
    <t>Vallbona de les Monges</t>
  </si>
  <si>
    <t>25-2402</t>
  </si>
  <si>
    <t>Vallfogona de Balaguer</t>
  </si>
  <si>
    <t>25-9062</t>
  </si>
  <si>
    <t>Valls d'Aguilar, Les</t>
  </si>
  <si>
    <t>25-2398</t>
  </si>
  <si>
    <t>Valls de Valira, Les</t>
  </si>
  <si>
    <t>25-9097</t>
  </si>
  <si>
    <t>Vansa i Fórnols, La</t>
  </si>
  <si>
    <t>25-2424</t>
  </si>
  <si>
    <t>Verdú</t>
  </si>
  <si>
    <t>25-2430</t>
  </si>
  <si>
    <t>Vielha e Mijaran</t>
  </si>
  <si>
    <t>25-2445</t>
  </si>
  <si>
    <t>Vilagrassa</t>
  </si>
  <si>
    <t>25-2458</t>
  </si>
  <si>
    <t>Vilaller</t>
  </si>
  <si>
    <t>25-2477</t>
  </si>
  <si>
    <t>Vilamòs</t>
  </si>
  <si>
    <t>25-2483</t>
  </si>
  <si>
    <t>Vilanova de Bellpuig</t>
  </si>
  <si>
    <t>25-2542</t>
  </si>
  <si>
    <t>Vilanova de la Barca</t>
  </si>
  <si>
    <t>25-2496</t>
  </si>
  <si>
    <t>Vilanova de l'Aguda</t>
  </si>
  <si>
    <t>25-2509</t>
  </si>
  <si>
    <t>Vilanova de Meià</t>
  </si>
  <si>
    <t>25-2516</t>
  </si>
  <si>
    <t>Vilanova de Segrià</t>
  </si>
  <si>
    <t>25-2521</t>
  </si>
  <si>
    <t>Vila-sana</t>
  </si>
  <si>
    <t>25-2537</t>
  </si>
  <si>
    <t>Vilosell, El</t>
  </si>
  <si>
    <t>25-2555</t>
  </si>
  <si>
    <t>Vinaixa</t>
  </si>
  <si>
    <t>26-0012</t>
  </si>
  <si>
    <t>Ábalos</t>
  </si>
  <si>
    <t>26-0027</t>
  </si>
  <si>
    <t>Agoncillo</t>
  </si>
  <si>
    <t>26-0033</t>
  </si>
  <si>
    <t>Aguilar del Río Alhama</t>
  </si>
  <si>
    <t>26-0048</t>
  </si>
  <si>
    <t>Ajamil de Cameros</t>
  </si>
  <si>
    <t>26-0051</t>
  </si>
  <si>
    <t>Albelda de Iregua</t>
  </si>
  <si>
    <t>26-0064</t>
  </si>
  <si>
    <t>Alberite</t>
  </si>
  <si>
    <t>26-0070</t>
  </si>
  <si>
    <t>Alcanadre</t>
  </si>
  <si>
    <t>26-0086</t>
  </si>
  <si>
    <t>Aldeanueva de Ebro</t>
  </si>
  <si>
    <t>26-0099</t>
  </si>
  <si>
    <t>Alesanco</t>
  </si>
  <si>
    <t>26-0103</t>
  </si>
  <si>
    <t>Alesón</t>
  </si>
  <si>
    <t>26-0110</t>
  </si>
  <si>
    <t>Alfaro</t>
  </si>
  <si>
    <t>26-0125</t>
  </si>
  <si>
    <t>Almarza de Cameros</t>
  </si>
  <si>
    <t>26-0131</t>
  </si>
  <si>
    <t>Anguciana</t>
  </si>
  <si>
    <t>26-0146</t>
  </si>
  <si>
    <t>Anguiano</t>
  </si>
  <si>
    <t>26-0159</t>
  </si>
  <si>
    <t>Arenzana de Abajo</t>
  </si>
  <si>
    <t>26-0162</t>
  </si>
  <si>
    <t>Arenzana de Arriba</t>
  </si>
  <si>
    <t>26-0178</t>
  </si>
  <si>
    <t>Arnedillo</t>
  </si>
  <si>
    <t>26-0184</t>
  </si>
  <si>
    <t>Arnedo</t>
  </si>
  <si>
    <t>26-0197</t>
  </si>
  <si>
    <t>Arrúbal</t>
  </si>
  <si>
    <t>26-0201</t>
  </si>
  <si>
    <t>Ausejo</t>
  </si>
  <si>
    <t>26-0218</t>
  </si>
  <si>
    <t>Autol</t>
  </si>
  <si>
    <t>26-0223</t>
  </si>
  <si>
    <t>Azofra</t>
  </si>
  <si>
    <t>26-0239</t>
  </si>
  <si>
    <t>Badarán</t>
  </si>
  <si>
    <t>26-0244</t>
  </si>
  <si>
    <t>Bañares</t>
  </si>
  <si>
    <t>26-0260</t>
  </si>
  <si>
    <t>Baños de Río Tobía</t>
  </si>
  <si>
    <t>26-0257</t>
  </si>
  <si>
    <t>Baños de Rioja</t>
  </si>
  <si>
    <t>26-0276</t>
  </si>
  <si>
    <t>Berceo</t>
  </si>
  <si>
    <t>26-0282</t>
  </si>
  <si>
    <t>Bergasa</t>
  </si>
  <si>
    <t>26-0295</t>
  </si>
  <si>
    <t>Bergasillas Bajera</t>
  </si>
  <si>
    <t>26-0309</t>
  </si>
  <si>
    <t>Bezares</t>
  </si>
  <si>
    <t>26-0316</t>
  </si>
  <si>
    <t>Bobadilla</t>
  </si>
  <si>
    <t>26-0321</t>
  </si>
  <si>
    <t>Brieva de Cameros</t>
  </si>
  <si>
    <t>26-0337</t>
  </si>
  <si>
    <t>Briñas</t>
  </si>
  <si>
    <t>26-0342</t>
  </si>
  <si>
    <t>Briones</t>
  </si>
  <si>
    <t>26-0355</t>
  </si>
  <si>
    <t>Cabezón de Cameros</t>
  </si>
  <si>
    <t>26-0368</t>
  </si>
  <si>
    <t>Calahorra</t>
  </si>
  <si>
    <t>26-0374</t>
  </si>
  <si>
    <t>Camprovín</t>
  </si>
  <si>
    <t>26-0380</t>
  </si>
  <si>
    <t>Canales de la Sierra</t>
  </si>
  <si>
    <t>26-0393</t>
  </si>
  <si>
    <t>Canillas de Río Tuerto</t>
  </si>
  <si>
    <t>26-0407</t>
  </si>
  <si>
    <t>Cañas</t>
  </si>
  <si>
    <t>26-0414</t>
  </si>
  <si>
    <t>Cárdenas</t>
  </si>
  <si>
    <t>26-0429</t>
  </si>
  <si>
    <t>Casalarreina</t>
  </si>
  <si>
    <t>26-0435</t>
  </si>
  <si>
    <t>Castañares de Rioja</t>
  </si>
  <si>
    <t>26-0440</t>
  </si>
  <si>
    <t>Castroviejo</t>
  </si>
  <si>
    <t>26-0453</t>
  </si>
  <si>
    <t>Cellorigo</t>
  </si>
  <si>
    <t>26-0466</t>
  </si>
  <si>
    <t>Cenicero</t>
  </si>
  <si>
    <t>26-0472</t>
  </si>
  <si>
    <t>Cervera del Río Alhama</t>
  </si>
  <si>
    <t>26-0488</t>
  </si>
  <si>
    <t>Cidamón</t>
  </si>
  <si>
    <t>26-0491</t>
  </si>
  <si>
    <t>Cihuri</t>
  </si>
  <si>
    <t>26-0504</t>
  </si>
  <si>
    <t>Cirueña</t>
  </si>
  <si>
    <t>26-0511</t>
  </si>
  <si>
    <t>Clavijo</t>
  </si>
  <si>
    <t>26-0526</t>
  </si>
  <si>
    <t>Cordovín</t>
  </si>
  <si>
    <t>26-0532</t>
  </si>
  <si>
    <t>Corera</t>
  </si>
  <si>
    <t>26-0547</t>
  </si>
  <si>
    <t>Cornago</t>
  </si>
  <si>
    <t>26-0550</t>
  </si>
  <si>
    <t>Corporales</t>
  </si>
  <si>
    <t>26-0563</t>
  </si>
  <si>
    <t>Cuzcurrita de Río Tirón</t>
  </si>
  <si>
    <t>26-0579</t>
  </si>
  <si>
    <t>Daroca de Rioja</t>
  </si>
  <si>
    <t>26-0585</t>
  </si>
  <si>
    <t>Enciso</t>
  </si>
  <si>
    <t>26-0598</t>
  </si>
  <si>
    <t>Entrena</t>
  </si>
  <si>
    <t>26-0602</t>
  </si>
  <si>
    <t>Estollo</t>
  </si>
  <si>
    <t>26-0619</t>
  </si>
  <si>
    <t>Ezcaray</t>
  </si>
  <si>
    <t>26-0624</t>
  </si>
  <si>
    <t>Foncea</t>
  </si>
  <si>
    <t>26-0630</t>
  </si>
  <si>
    <t>Fonzaleche</t>
  </si>
  <si>
    <t>26-0645</t>
  </si>
  <si>
    <t>Fuenmayor</t>
  </si>
  <si>
    <t>26-0658</t>
  </si>
  <si>
    <t>Galbárruli</t>
  </si>
  <si>
    <t>26-0661</t>
  </si>
  <si>
    <t>Galilea</t>
  </si>
  <si>
    <t>26-0677</t>
  </si>
  <si>
    <t>Gallinero de Cameros</t>
  </si>
  <si>
    <t>26-0683</t>
  </si>
  <si>
    <t>Gimileo</t>
  </si>
  <si>
    <t>26-0696</t>
  </si>
  <si>
    <t>Grañón</t>
  </si>
  <si>
    <t>26-0700</t>
  </si>
  <si>
    <t>Grávalos</t>
  </si>
  <si>
    <t>26-0717</t>
  </si>
  <si>
    <t>Haro</t>
  </si>
  <si>
    <t>26-0722</t>
  </si>
  <si>
    <t>Herce</t>
  </si>
  <si>
    <t>26-0738</t>
  </si>
  <si>
    <t>Herramélluri</t>
  </si>
  <si>
    <t>26-0743</t>
  </si>
  <si>
    <t>Hervías</t>
  </si>
  <si>
    <t>26-0756</t>
  </si>
  <si>
    <t>Hormilla</t>
  </si>
  <si>
    <t>26-0769</t>
  </si>
  <si>
    <t>Hormilleja</t>
  </si>
  <si>
    <t>26-0775</t>
  </si>
  <si>
    <t>Hornillos de Cameros</t>
  </si>
  <si>
    <t>26-0781</t>
  </si>
  <si>
    <t>Hornos de Moncalvillo</t>
  </si>
  <si>
    <t>26-0794</t>
  </si>
  <si>
    <t>Huércanos</t>
  </si>
  <si>
    <t>26-0808</t>
  </si>
  <si>
    <t>Igea</t>
  </si>
  <si>
    <t>26-0815</t>
  </si>
  <si>
    <t>Jalón de Cameros</t>
  </si>
  <si>
    <t>26-0820</t>
  </si>
  <si>
    <t>Laguna de Cameros</t>
  </si>
  <si>
    <t>26-0836</t>
  </si>
  <si>
    <t>Lagunilla del Jubera</t>
  </si>
  <si>
    <t>26-0841</t>
  </si>
  <si>
    <t>Lardero</t>
  </si>
  <si>
    <t>26-0867</t>
  </si>
  <si>
    <t>Ledesma de la Cogolla</t>
  </si>
  <si>
    <t>26-0873</t>
  </si>
  <si>
    <t>Leiva</t>
  </si>
  <si>
    <t>26-0889</t>
  </si>
  <si>
    <t>Leza de Río Leza</t>
  </si>
  <si>
    <t>26-0892</t>
  </si>
  <si>
    <t>Logroño</t>
  </si>
  <si>
    <t>26-0913</t>
  </si>
  <si>
    <t>Lumbreras</t>
  </si>
  <si>
    <t>26-0928</t>
  </si>
  <si>
    <t>Manjarrés</t>
  </si>
  <si>
    <t>26-0934</t>
  </si>
  <si>
    <t>Mansilla de la Sierra</t>
  </si>
  <si>
    <t>26-0949</t>
  </si>
  <si>
    <t>Manzanares de Rioja</t>
  </si>
  <si>
    <t>26-0952</t>
  </si>
  <si>
    <t>Matute</t>
  </si>
  <si>
    <t>26-0965</t>
  </si>
  <si>
    <t>Medrano</t>
  </si>
  <si>
    <t>26-0987</t>
  </si>
  <si>
    <t>Munilla</t>
  </si>
  <si>
    <t>26-0990</t>
  </si>
  <si>
    <t>Murillo de Río Leza</t>
  </si>
  <si>
    <t>26-1004</t>
  </si>
  <si>
    <t>Muro de Aguas</t>
  </si>
  <si>
    <t>26-1011</t>
  </si>
  <si>
    <t>Muro en Cameros</t>
  </si>
  <si>
    <t>26-1026</t>
  </si>
  <si>
    <t>Nájera</t>
  </si>
  <si>
    <t>26-1032</t>
  </si>
  <si>
    <t>Nalda</t>
  </si>
  <si>
    <t>26-1047</t>
  </si>
  <si>
    <t>Navajún</t>
  </si>
  <si>
    <t>26-1050</t>
  </si>
  <si>
    <t>Navarrete</t>
  </si>
  <si>
    <t>26-1063</t>
  </si>
  <si>
    <t>Nestares</t>
  </si>
  <si>
    <t>26-1079</t>
  </si>
  <si>
    <t>Nieva de Cameros</t>
  </si>
  <si>
    <t>26-1098</t>
  </si>
  <si>
    <t>Ochánduri</t>
  </si>
  <si>
    <t>26-1085</t>
  </si>
  <si>
    <t>Ocón</t>
  </si>
  <si>
    <t>26-1102</t>
  </si>
  <si>
    <t>Ojacastro</t>
  </si>
  <si>
    <t>26-1119</t>
  </si>
  <si>
    <t>Ollauri</t>
  </si>
  <si>
    <t>26-1124</t>
  </si>
  <si>
    <t>Ortigosa de Cameros</t>
  </si>
  <si>
    <t>26-1130</t>
  </si>
  <si>
    <t>Pazuengos</t>
  </si>
  <si>
    <t>26-1145</t>
  </si>
  <si>
    <t>Pedroso</t>
  </si>
  <si>
    <t>26-1158</t>
  </si>
  <si>
    <t>Pinillos</t>
  </si>
  <si>
    <t>26-1177</t>
  </si>
  <si>
    <t>Pradejón</t>
  </si>
  <si>
    <t>26-1183</t>
  </si>
  <si>
    <t>Pradillo</t>
  </si>
  <si>
    <t>26-1196</t>
  </si>
  <si>
    <t>Préjano</t>
  </si>
  <si>
    <t>26-1200</t>
  </si>
  <si>
    <t>Quel</t>
  </si>
  <si>
    <t>26-1217</t>
  </si>
  <si>
    <t>Rabanera</t>
  </si>
  <si>
    <t>26-1222</t>
  </si>
  <si>
    <t>Rasillo de Cameros, El</t>
  </si>
  <si>
    <t>26-1238</t>
  </si>
  <si>
    <t>Redal, El</t>
  </si>
  <si>
    <t>26-1243</t>
  </si>
  <si>
    <t>Ribafrecha</t>
  </si>
  <si>
    <t>26-1256</t>
  </si>
  <si>
    <t>Rincón de Soto</t>
  </si>
  <si>
    <t>26-1269</t>
  </si>
  <si>
    <t>Robres del Castillo</t>
  </si>
  <si>
    <t>26-1275</t>
  </si>
  <si>
    <t>Rodezno</t>
  </si>
  <si>
    <t>26-1281</t>
  </si>
  <si>
    <t>Sajazarra</t>
  </si>
  <si>
    <t>26-1294</t>
  </si>
  <si>
    <t>San Asensio</t>
  </si>
  <si>
    <t>26-1308</t>
  </si>
  <si>
    <t>San Millán de la Cogolla</t>
  </si>
  <si>
    <t>26-1315</t>
  </si>
  <si>
    <t>San Millán de Yécora</t>
  </si>
  <si>
    <t>26-1320</t>
  </si>
  <si>
    <t>San Román de Cameros</t>
  </si>
  <si>
    <t>26-1392</t>
  </si>
  <si>
    <t>San Torcuato</t>
  </si>
  <si>
    <t>26-1428</t>
  </si>
  <si>
    <t>San Vicente de la Sonsierra</t>
  </si>
  <si>
    <t>26-1341</t>
  </si>
  <si>
    <t>Santa Coloma</t>
  </si>
  <si>
    <t>26-1354</t>
  </si>
  <si>
    <t>Santa Engracia del Jubera</t>
  </si>
  <si>
    <t>26-1367</t>
  </si>
  <si>
    <t>Santa Eulalia Bajera</t>
  </si>
  <si>
    <t>26-1389</t>
  </si>
  <si>
    <t>Santo Domingo de la Calzada</t>
  </si>
  <si>
    <t>26-1406</t>
  </si>
  <si>
    <t>Santurde de Rioja</t>
  </si>
  <si>
    <t>26-1413</t>
  </si>
  <si>
    <t>Santurdejo</t>
  </si>
  <si>
    <t>26-1434</t>
  </si>
  <si>
    <t>Sojuela</t>
  </si>
  <si>
    <t>26-1449</t>
  </si>
  <si>
    <t>Sorzano</t>
  </si>
  <si>
    <t>26-1452</t>
  </si>
  <si>
    <t>Sotés</t>
  </si>
  <si>
    <t>26-1465</t>
  </si>
  <si>
    <t>Soto en Cameros</t>
  </si>
  <si>
    <t>26-1471</t>
  </si>
  <si>
    <t>Terroba</t>
  </si>
  <si>
    <t>26-1487</t>
  </si>
  <si>
    <t>Tirgo</t>
  </si>
  <si>
    <t>26-1490</t>
  </si>
  <si>
    <t>Tobía</t>
  </si>
  <si>
    <t>26-1503</t>
  </si>
  <si>
    <t>Tormantos</t>
  </si>
  <si>
    <t>26-1531</t>
  </si>
  <si>
    <t>Torre en Cameros</t>
  </si>
  <si>
    <t>26-1510</t>
  </si>
  <si>
    <t>Torrecilla en Cameros</t>
  </si>
  <si>
    <t>26-1525</t>
  </si>
  <si>
    <t>Torrecilla sobre Alesanco</t>
  </si>
  <si>
    <t>26-1546</t>
  </si>
  <si>
    <t>Torremontalbo</t>
  </si>
  <si>
    <t>26-1559</t>
  </si>
  <si>
    <t>Treviana</t>
  </si>
  <si>
    <t>26-1578</t>
  </si>
  <si>
    <t>Tricio</t>
  </si>
  <si>
    <t>26-1584</t>
  </si>
  <si>
    <t>Tudelilla</t>
  </si>
  <si>
    <t>26-1601</t>
  </si>
  <si>
    <t>Uruñuela</t>
  </si>
  <si>
    <t>26-1618</t>
  </si>
  <si>
    <t>Valdemadera</t>
  </si>
  <si>
    <t>26-1623</t>
  </si>
  <si>
    <t>Valgañón</t>
  </si>
  <si>
    <t>26-1639</t>
  </si>
  <si>
    <t>Ventosa</t>
  </si>
  <si>
    <t>26-1644</t>
  </si>
  <si>
    <t>Ventrosa</t>
  </si>
  <si>
    <t>26-1657</t>
  </si>
  <si>
    <t>Viguera</t>
  </si>
  <si>
    <t>26-1660</t>
  </si>
  <si>
    <t>Villalba de Rioja</t>
  </si>
  <si>
    <t>26-1676</t>
  </si>
  <si>
    <t>Villalobar de Rioja</t>
  </si>
  <si>
    <t>26-1682</t>
  </si>
  <si>
    <t>Villamediana de Iregua</t>
  </si>
  <si>
    <t>26-1695</t>
  </si>
  <si>
    <t>Villanueva de Cameros</t>
  </si>
  <si>
    <t>26-1709</t>
  </si>
  <si>
    <t>Villar de Arnedo, El</t>
  </si>
  <si>
    <t>26-1716</t>
  </si>
  <si>
    <t>Villar de Torre</t>
  </si>
  <si>
    <t>26-1721</t>
  </si>
  <si>
    <t>Villarejo</t>
  </si>
  <si>
    <t>26-1737</t>
  </si>
  <si>
    <t>Villarroya</t>
  </si>
  <si>
    <t>26-1742</t>
  </si>
  <si>
    <t>Villarta-Quintana</t>
  </si>
  <si>
    <t>26-1755</t>
  </si>
  <si>
    <t>Villavelayo</t>
  </si>
  <si>
    <t>26-1768</t>
  </si>
  <si>
    <t>Villaverde de Rioja</t>
  </si>
  <si>
    <t>26-1774</t>
  </si>
  <si>
    <t>Villoslada de Cameros</t>
  </si>
  <si>
    <t>26-1780</t>
  </si>
  <si>
    <t>Viniegra de Abajo</t>
  </si>
  <si>
    <t>26-1793</t>
  </si>
  <si>
    <t>Viniegra de Arriba</t>
  </si>
  <si>
    <t>26-1807</t>
  </si>
  <si>
    <t>Zarratón</t>
  </si>
  <si>
    <t>26-1814</t>
  </si>
  <si>
    <t>Zarzosa</t>
  </si>
  <si>
    <t>26-1835</t>
  </si>
  <si>
    <t>Zorraquín</t>
  </si>
  <si>
    <t>27-0018</t>
  </si>
  <si>
    <t>Abadín</t>
  </si>
  <si>
    <t>27-0023</t>
  </si>
  <si>
    <t>Alfoz</t>
  </si>
  <si>
    <t>27-0039</t>
  </si>
  <si>
    <t>Antas de Ulla</t>
  </si>
  <si>
    <t>27-0044</t>
  </si>
  <si>
    <t>Baleira</t>
  </si>
  <si>
    <t>27-9019</t>
  </si>
  <si>
    <t>Baralla</t>
  </si>
  <si>
    <t>27-0057</t>
  </si>
  <si>
    <t>Barreiros</t>
  </si>
  <si>
    <t>27-0060</t>
  </si>
  <si>
    <t>Becerreá</t>
  </si>
  <si>
    <t>27-0076</t>
  </si>
  <si>
    <t>Begonte</t>
  </si>
  <si>
    <t>27-0082</t>
  </si>
  <si>
    <t>Bóveda</t>
  </si>
  <si>
    <t>27-9024</t>
  </si>
  <si>
    <t>Burela</t>
  </si>
  <si>
    <t>27-0095</t>
  </si>
  <si>
    <t>Carballedo</t>
  </si>
  <si>
    <t>27-0109</t>
  </si>
  <si>
    <t>Castro de Rei</t>
  </si>
  <si>
    <t>27-0116</t>
  </si>
  <si>
    <t>Castroverde</t>
  </si>
  <si>
    <t>27-0121</t>
  </si>
  <si>
    <t>Cervantes</t>
  </si>
  <si>
    <t>27-0137</t>
  </si>
  <si>
    <t>Cervo</t>
  </si>
  <si>
    <t>27-0168</t>
  </si>
  <si>
    <t>Chantada</t>
  </si>
  <si>
    <t>27-0142</t>
  </si>
  <si>
    <t>Corgo, O</t>
  </si>
  <si>
    <t>27-0155</t>
  </si>
  <si>
    <t>Cospeito</t>
  </si>
  <si>
    <t>27-0174</t>
  </si>
  <si>
    <t>Folgoso do Courel</t>
  </si>
  <si>
    <t>27-0180</t>
  </si>
  <si>
    <t>Fonsagrada, A</t>
  </si>
  <si>
    <t>27-0193</t>
  </si>
  <si>
    <t>Foz</t>
  </si>
  <si>
    <t>27-0207</t>
  </si>
  <si>
    <t>Friol</t>
  </si>
  <si>
    <t>27-0229</t>
  </si>
  <si>
    <t>Guitiriz</t>
  </si>
  <si>
    <t>27-0235</t>
  </si>
  <si>
    <t>Guntín</t>
  </si>
  <si>
    <t>27-0240</t>
  </si>
  <si>
    <t>Incio, O</t>
  </si>
  <si>
    <t>27-0266</t>
  </si>
  <si>
    <t>Láncara</t>
  </si>
  <si>
    <t>27-0272</t>
  </si>
  <si>
    <t>Lourenzá</t>
  </si>
  <si>
    <t>27-0288</t>
  </si>
  <si>
    <t>27-0291</t>
  </si>
  <si>
    <t>Meira</t>
  </si>
  <si>
    <t>27-0305</t>
  </si>
  <si>
    <t>Mondoñedo</t>
  </si>
  <si>
    <t>27-0312</t>
  </si>
  <si>
    <t>Monforte de Lemos</t>
  </si>
  <si>
    <t>27-0327</t>
  </si>
  <si>
    <t>Monterroso</t>
  </si>
  <si>
    <t>27-0333</t>
  </si>
  <si>
    <t>Muras</t>
  </si>
  <si>
    <t>27-0348</t>
  </si>
  <si>
    <t>Navia de Suarna</t>
  </si>
  <si>
    <t>27-0351</t>
  </si>
  <si>
    <t>Negueira de Muñiz</t>
  </si>
  <si>
    <t>27-0370</t>
  </si>
  <si>
    <t>Nogais, As</t>
  </si>
  <si>
    <t>27-0386</t>
  </si>
  <si>
    <t>Ourol</t>
  </si>
  <si>
    <t>27-0399</t>
  </si>
  <si>
    <t>Outeiro de Rei</t>
  </si>
  <si>
    <t>27-0403</t>
  </si>
  <si>
    <t>Palas de Rei</t>
  </si>
  <si>
    <t>27-0410</t>
  </si>
  <si>
    <t>Pantón</t>
  </si>
  <si>
    <t>27-0425</t>
  </si>
  <si>
    <t>Paradela</t>
  </si>
  <si>
    <t>27-0431</t>
  </si>
  <si>
    <t>Páramo, O</t>
  </si>
  <si>
    <t>27-0446</t>
  </si>
  <si>
    <t>Pastoriza, A</t>
  </si>
  <si>
    <t>27-0459</t>
  </si>
  <si>
    <t>Pedrafita do Cebreiro</t>
  </si>
  <si>
    <t>27-0478</t>
  </si>
  <si>
    <t>Pobra do Brollón, A</t>
  </si>
  <si>
    <t>27-0462</t>
  </si>
  <si>
    <t>Pol</t>
  </si>
  <si>
    <t>27-0484</t>
  </si>
  <si>
    <t>Pontenova, A</t>
  </si>
  <si>
    <t>27-0497</t>
  </si>
  <si>
    <t>Portomarín</t>
  </si>
  <si>
    <t>27-0500</t>
  </si>
  <si>
    <t>Quiroga</t>
  </si>
  <si>
    <t>27-0569</t>
  </si>
  <si>
    <t>Rábade</t>
  </si>
  <si>
    <t>27-0517</t>
  </si>
  <si>
    <t>Ribadeo</t>
  </si>
  <si>
    <t>27-0522</t>
  </si>
  <si>
    <t>Ribas de Sil</t>
  </si>
  <si>
    <t>27-0538</t>
  </si>
  <si>
    <t>Ribeira de Piquín</t>
  </si>
  <si>
    <t>27-0543</t>
  </si>
  <si>
    <t>Riotorto</t>
  </si>
  <si>
    <t>27-0556</t>
  </si>
  <si>
    <t>Samos</t>
  </si>
  <si>
    <t>27-0575</t>
  </si>
  <si>
    <t>Sarria</t>
  </si>
  <si>
    <t>27-0581</t>
  </si>
  <si>
    <t>Saviñao, O</t>
  </si>
  <si>
    <t>27-0594</t>
  </si>
  <si>
    <t>Sober</t>
  </si>
  <si>
    <t>27-0608</t>
  </si>
  <si>
    <t>Taboada</t>
  </si>
  <si>
    <t>27-0615</t>
  </si>
  <si>
    <t>Trabada</t>
  </si>
  <si>
    <t>27-0620</t>
  </si>
  <si>
    <t>Triacastela</t>
  </si>
  <si>
    <t>27-0636</t>
  </si>
  <si>
    <t>Valadouro, O</t>
  </si>
  <si>
    <t>27-0641</t>
  </si>
  <si>
    <t>Vicedo, O</t>
  </si>
  <si>
    <t>27-0654</t>
  </si>
  <si>
    <t>Vilalba</t>
  </si>
  <si>
    <t>27-0667</t>
  </si>
  <si>
    <t>Viveiro</t>
  </si>
  <si>
    <t>27-0214</t>
  </si>
  <si>
    <t>Xermade</t>
  </si>
  <si>
    <t>27-0253</t>
  </si>
  <si>
    <t>Xove</t>
  </si>
  <si>
    <t>28-0014</t>
  </si>
  <si>
    <t>Acebeda, La</t>
  </si>
  <si>
    <t>28-0029</t>
  </si>
  <si>
    <t>Ajalvir</t>
  </si>
  <si>
    <t>28-0035</t>
  </si>
  <si>
    <t>Alameda del Valle</t>
  </si>
  <si>
    <t>28-0040</t>
  </si>
  <si>
    <t>Álamo, El</t>
  </si>
  <si>
    <t>28-0053</t>
  </si>
  <si>
    <t>Alcalá de Henares</t>
  </si>
  <si>
    <t>28-0066</t>
  </si>
  <si>
    <t>Alcobendas</t>
  </si>
  <si>
    <t>28-0072</t>
  </si>
  <si>
    <t>Alcorcón</t>
  </si>
  <si>
    <t>28-0088</t>
  </si>
  <si>
    <t>Aldea del Fresno</t>
  </si>
  <si>
    <t>28-0091</t>
  </si>
  <si>
    <t>Algete</t>
  </si>
  <si>
    <t>28-0105</t>
  </si>
  <si>
    <t>Alpedrete</t>
  </si>
  <si>
    <t>28-0112</t>
  </si>
  <si>
    <t>Ambite</t>
  </si>
  <si>
    <t>28-0127</t>
  </si>
  <si>
    <t>Anchuelo</t>
  </si>
  <si>
    <t>28-0133</t>
  </si>
  <si>
    <t>Aranjuez</t>
  </si>
  <si>
    <t>28-0148</t>
  </si>
  <si>
    <t>Arganda del Rey</t>
  </si>
  <si>
    <t>28-0151</t>
  </si>
  <si>
    <t>28-0164</t>
  </si>
  <si>
    <t>Atazar, El</t>
  </si>
  <si>
    <t>28-0170</t>
  </si>
  <si>
    <t>Batres</t>
  </si>
  <si>
    <t>28-0186</t>
  </si>
  <si>
    <t>Becerril de la Sierra</t>
  </si>
  <si>
    <t>28-0199</t>
  </si>
  <si>
    <t>Belmonte de Tajo</t>
  </si>
  <si>
    <t>28-0210</t>
  </si>
  <si>
    <t>Berrueco, El</t>
  </si>
  <si>
    <t>28-0203</t>
  </si>
  <si>
    <t>Berzosa del Lozoya</t>
  </si>
  <si>
    <t>28-0225</t>
  </si>
  <si>
    <t>Boadilla del Monte</t>
  </si>
  <si>
    <t>28-0231</t>
  </si>
  <si>
    <t>Boalo, El</t>
  </si>
  <si>
    <t>28-0246</t>
  </si>
  <si>
    <t>Braojos</t>
  </si>
  <si>
    <t>28-0259</t>
  </si>
  <si>
    <t>Brea de Tajo</t>
  </si>
  <si>
    <t>28-0262</t>
  </si>
  <si>
    <t>Brunete</t>
  </si>
  <si>
    <t>28-0278</t>
  </si>
  <si>
    <t>Buitrago del Lozoya</t>
  </si>
  <si>
    <t>28-0284</t>
  </si>
  <si>
    <t>Bustarviejo</t>
  </si>
  <si>
    <t>28-0297</t>
  </si>
  <si>
    <t>Cabanillas de la Sierra</t>
  </si>
  <si>
    <t>28-0301</t>
  </si>
  <si>
    <t>Cabrera, La</t>
  </si>
  <si>
    <t>28-0318</t>
  </si>
  <si>
    <t>Cadalso de los Vidrios</t>
  </si>
  <si>
    <t>28-0323</t>
  </si>
  <si>
    <t>Camarma de Esteruelas</t>
  </si>
  <si>
    <t>28-0339</t>
  </si>
  <si>
    <t>Campo Real</t>
  </si>
  <si>
    <t>28-0344</t>
  </si>
  <si>
    <t>Canencia</t>
  </si>
  <si>
    <t>28-0357</t>
  </si>
  <si>
    <t>Carabaña</t>
  </si>
  <si>
    <t>28-0360</t>
  </si>
  <si>
    <t>Casarrubuelos</t>
  </si>
  <si>
    <t>28-0376</t>
  </si>
  <si>
    <t>Cenicientos</t>
  </si>
  <si>
    <t>28-0382</t>
  </si>
  <si>
    <t>Cercedilla</t>
  </si>
  <si>
    <t>28-0395</t>
  </si>
  <si>
    <t>Cervera de Buitrago</t>
  </si>
  <si>
    <t>28-0513</t>
  </si>
  <si>
    <t>Chapinería</t>
  </si>
  <si>
    <t>28-0528</t>
  </si>
  <si>
    <t>Chinchón</t>
  </si>
  <si>
    <t>28-0409</t>
  </si>
  <si>
    <t>Ciempozuelos</t>
  </si>
  <si>
    <t>28-0416</t>
  </si>
  <si>
    <t>Cobeña</t>
  </si>
  <si>
    <t>28-0468</t>
  </si>
  <si>
    <t>Collado Mediano</t>
  </si>
  <si>
    <t>28-0474</t>
  </si>
  <si>
    <t>Collado Villalba</t>
  </si>
  <si>
    <t>28-0437</t>
  </si>
  <si>
    <t>Colmenar de Oreja</t>
  </si>
  <si>
    <t>28-0421</t>
  </si>
  <si>
    <t>Colmenar del Arroyo</t>
  </si>
  <si>
    <t>28-0455</t>
  </si>
  <si>
    <t>Colmenar Viejo</t>
  </si>
  <si>
    <t>28-0442</t>
  </si>
  <si>
    <t>Colmenarejo</t>
  </si>
  <si>
    <t>28-0480</t>
  </si>
  <si>
    <t>Corpa</t>
  </si>
  <si>
    <t>28-0493</t>
  </si>
  <si>
    <t>Coslada</t>
  </si>
  <si>
    <t>28-0506</t>
  </si>
  <si>
    <t>Cubas de la Sagra</t>
  </si>
  <si>
    <t>28-0534</t>
  </si>
  <si>
    <t>Daganzo de Arriba</t>
  </si>
  <si>
    <t>28-0549</t>
  </si>
  <si>
    <t>Escorial, El</t>
  </si>
  <si>
    <t>28-0552</t>
  </si>
  <si>
    <t>Estremera</t>
  </si>
  <si>
    <t>28-0565</t>
  </si>
  <si>
    <t>Fresnedillas de la Oliva</t>
  </si>
  <si>
    <t>28-0571</t>
  </si>
  <si>
    <t>Fresno de Torote</t>
  </si>
  <si>
    <t>28-0587</t>
  </si>
  <si>
    <t>Fuenlabrada</t>
  </si>
  <si>
    <t>28-0590</t>
  </si>
  <si>
    <t>Fuente el Saz de Jarama</t>
  </si>
  <si>
    <t>28-0604</t>
  </si>
  <si>
    <t>Fuentidueña de Tajo</t>
  </si>
  <si>
    <t>28-0611</t>
  </si>
  <si>
    <t>Galapagar</t>
  </si>
  <si>
    <t>28-0626</t>
  </si>
  <si>
    <t>Garganta de los Montes</t>
  </si>
  <si>
    <t>28-0632</t>
  </si>
  <si>
    <t>Gargantilla del Lozoya y Pinilla de Buitrago</t>
  </si>
  <si>
    <t>28-0647</t>
  </si>
  <si>
    <t>Gascones</t>
  </si>
  <si>
    <t>28-0650</t>
  </si>
  <si>
    <t>Getafe</t>
  </si>
  <si>
    <t>28-0663</t>
  </si>
  <si>
    <t>Griñón</t>
  </si>
  <si>
    <t>28-0679</t>
  </si>
  <si>
    <t>Guadalix de la Sierra</t>
  </si>
  <si>
    <t>28-0685</t>
  </si>
  <si>
    <t>Guadarrama</t>
  </si>
  <si>
    <t>28-0698</t>
  </si>
  <si>
    <t>Hiruela, La</t>
  </si>
  <si>
    <t>28-0702</t>
  </si>
  <si>
    <t>Horcajo de la Sierra-Aoslos</t>
  </si>
  <si>
    <t>28-0719</t>
  </si>
  <si>
    <t>Horcajuelo de la Sierra</t>
  </si>
  <si>
    <t>28-0724</t>
  </si>
  <si>
    <t>Hoyo de Manzanares</t>
  </si>
  <si>
    <t>28-0730</t>
  </si>
  <si>
    <t>Humanes de Madrid</t>
  </si>
  <si>
    <t>28-0745</t>
  </si>
  <si>
    <t>Leganés</t>
  </si>
  <si>
    <t>28-0758</t>
  </si>
  <si>
    <t>Loeches</t>
  </si>
  <si>
    <t>28-0761</t>
  </si>
  <si>
    <t>Lozoya</t>
  </si>
  <si>
    <t>28-9015</t>
  </si>
  <si>
    <t>Lozoyuela-Navas-Sieteiglesias</t>
  </si>
  <si>
    <t>28-0783</t>
  </si>
  <si>
    <t>Madarcos</t>
  </si>
  <si>
    <t>28-0796</t>
  </si>
  <si>
    <t>28-0800</t>
  </si>
  <si>
    <t>Majadahonda</t>
  </si>
  <si>
    <t>28-0822</t>
  </si>
  <si>
    <t>Manzanares el Real</t>
  </si>
  <si>
    <t>28-0838</t>
  </si>
  <si>
    <t>Meco</t>
  </si>
  <si>
    <t>28-0843</t>
  </si>
  <si>
    <t>Mejorada del Campo</t>
  </si>
  <si>
    <t>28-0856</t>
  </si>
  <si>
    <t>Miraflores de la Sierra</t>
  </si>
  <si>
    <t>28-0869</t>
  </si>
  <si>
    <t>Molar, El</t>
  </si>
  <si>
    <t>28-0875</t>
  </si>
  <si>
    <t>Molinos, Los</t>
  </si>
  <si>
    <t>28-0881</t>
  </si>
  <si>
    <t>Montejo de la Sierra</t>
  </si>
  <si>
    <t>28-0894</t>
  </si>
  <si>
    <t>Moraleja de Enmedio</t>
  </si>
  <si>
    <t>28-0908</t>
  </si>
  <si>
    <t>Moralzarzal</t>
  </si>
  <si>
    <t>28-0915</t>
  </si>
  <si>
    <t>Morata de Tajuña</t>
  </si>
  <si>
    <t>28-0920</t>
  </si>
  <si>
    <t>Móstoles</t>
  </si>
  <si>
    <t>28-0936</t>
  </si>
  <si>
    <t>Navacerrada</t>
  </si>
  <si>
    <t>28-0941</t>
  </si>
  <si>
    <t>Navalafuente</t>
  </si>
  <si>
    <t>28-0954</t>
  </si>
  <si>
    <t>Navalagamella</t>
  </si>
  <si>
    <t>28-0967</t>
  </si>
  <si>
    <t>Navalcarnero</t>
  </si>
  <si>
    <t>28-0973</t>
  </si>
  <si>
    <t>Navarredonda y San Mamés</t>
  </si>
  <si>
    <t>28-0992</t>
  </si>
  <si>
    <t>Navas del Rey</t>
  </si>
  <si>
    <t>28-1006</t>
  </si>
  <si>
    <t>Nuevo Baztán</t>
  </si>
  <si>
    <t>28-1013</t>
  </si>
  <si>
    <t>Olmeda de las Fuentes</t>
  </si>
  <si>
    <t>28-1028</t>
  </si>
  <si>
    <t>Orusco de Tajuña</t>
  </si>
  <si>
    <t>28-1049</t>
  </si>
  <si>
    <t>Paracuellos de Jarama</t>
  </si>
  <si>
    <t>28-1065</t>
  </si>
  <si>
    <t>Parla</t>
  </si>
  <si>
    <t>28-1071</t>
  </si>
  <si>
    <t>Patones</t>
  </si>
  <si>
    <t>28-1087</t>
  </si>
  <si>
    <t>Pedrezuela</t>
  </si>
  <si>
    <t>28-1090</t>
  </si>
  <si>
    <t>Pelayos de la Presa</t>
  </si>
  <si>
    <t>28-1104</t>
  </si>
  <si>
    <t>Perales de Tajuña</t>
  </si>
  <si>
    <t>28-1111</t>
  </si>
  <si>
    <t>Pezuela de las Torres</t>
  </si>
  <si>
    <t>28-1126</t>
  </si>
  <si>
    <t>Pinilla del Valle</t>
  </si>
  <si>
    <t>28-1132</t>
  </si>
  <si>
    <t>Pinto</t>
  </si>
  <si>
    <t>28-1147</t>
  </si>
  <si>
    <t>Piñuécar-Gandullas</t>
  </si>
  <si>
    <t>28-1150</t>
  </si>
  <si>
    <t>Pozuelo de Alarcón</t>
  </si>
  <si>
    <t>28-1163</t>
  </si>
  <si>
    <t>Pozuelo del Rey</t>
  </si>
  <si>
    <t>28-1179</t>
  </si>
  <si>
    <t>Prádena del Rincón</t>
  </si>
  <si>
    <t>28-1185</t>
  </si>
  <si>
    <t>Puebla de la Sierra</t>
  </si>
  <si>
    <t>28-9020</t>
  </si>
  <si>
    <t>Puentes Viejas</t>
  </si>
  <si>
    <t>28-1198</t>
  </si>
  <si>
    <t>Quijorna</t>
  </si>
  <si>
    <t>28-1202</t>
  </si>
  <si>
    <t>Rascafría</t>
  </si>
  <si>
    <t>28-1219</t>
  </si>
  <si>
    <t>Redueña</t>
  </si>
  <si>
    <t>28-1224</t>
  </si>
  <si>
    <t>Ribatejada</t>
  </si>
  <si>
    <t>28-1230</t>
  </si>
  <si>
    <t>Rivas-Vaciamadrid</t>
  </si>
  <si>
    <t>28-1245</t>
  </si>
  <si>
    <t>Robledillo de la Jara</t>
  </si>
  <si>
    <t>28-1258</t>
  </si>
  <si>
    <t>Robledo de Chavela</t>
  </si>
  <si>
    <t>28-1261</t>
  </si>
  <si>
    <t>Robregordo</t>
  </si>
  <si>
    <t>28-1277</t>
  </si>
  <si>
    <t>Rozas de Madrid, Las</t>
  </si>
  <si>
    <t>28-1283</t>
  </si>
  <si>
    <t>Rozas de Puerto Real</t>
  </si>
  <si>
    <t>28-1296</t>
  </si>
  <si>
    <t>San Agustín del Guadalix</t>
  </si>
  <si>
    <t>28-1300</t>
  </si>
  <si>
    <t>San Fernando de Henares</t>
  </si>
  <si>
    <t>28-1317</t>
  </si>
  <si>
    <t>San Lorenzo de El Escorial</t>
  </si>
  <si>
    <t>28-1322</t>
  </si>
  <si>
    <t>San Martín de la Vega</t>
  </si>
  <si>
    <t>28-1338</t>
  </si>
  <si>
    <t>San Martín de Valdeiglesias</t>
  </si>
  <si>
    <t>28-1343</t>
  </si>
  <si>
    <t>San Sebastián de los Reyes</t>
  </si>
  <si>
    <t>28-1356</t>
  </si>
  <si>
    <t>Santa María de la Alameda</t>
  </si>
  <si>
    <t>28-1369</t>
  </si>
  <si>
    <t>Santorcaz</t>
  </si>
  <si>
    <t>28-1375</t>
  </si>
  <si>
    <t>Santos de la Humosa, Los</t>
  </si>
  <si>
    <t>28-1381</t>
  </si>
  <si>
    <t>Serna del Monte, La</t>
  </si>
  <si>
    <t>28-1408</t>
  </si>
  <si>
    <t>Serranillos del Valle</t>
  </si>
  <si>
    <t>28-1415</t>
  </si>
  <si>
    <t>Sevilla la Nueva</t>
  </si>
  <si>
    <t>28-1436</t>
  </si>
  <si>
    <t>Somosierra</t>
  </si>
  <si>
    <t>28-1441</t>
  </si>
  <si>
    <t>Soto del Real</t>
  </si>
  <si>
    <t>28-1454</t>
  </si>
  <si>
    <t>Talamanca de Jarama</t>
  </si>
  <si>
    <t>28-1467</t>
  </si>
  <si>
    <t>Tielmes</t>
  </si>
  <si>
    <t>28-1473</t>
  </si>
  <si>
    <t>Titulcia</t>
  </si>
  <si>
    <t>28-1489</t>
  </si>
  <si>
    <t>Torrejón de Ardoz</t>
  </si>
  <si>
    <t>28-1492</t>
  </si>
  <si>
    <t>Torrejón de la Calzada</t>
  </si>
  <si>
    <t>28-1505</t>
  </si>
  <si>
    <t>Torrejón de Velasco</t>
  </si>
  <si>
    <t>28-1512</t>
  </si>
  <si>
    <t>Torrelaguna</t>
  </si>
  <si>
    <t>28-1527</t>
  </si>
  <si>
    <t>Torrelodones</t>
  </si>
  <si>
    <t>28-1533</t>
  </si>
  <si>
    <t>Torremocha de Jarama</t>
  </si>
  <si>
    <t>28-1548</t>
  </si>
  <si>
    <t>Torres de la Alameda</t>
  </si>
  <si>
    <t>28-9036</t>
  </si>
  <si>
    <t>Tres Cantos</t>
  </si>
  <si>
    <t>28-1551</t>
  </si>
  <si>
    <t>Valdaracete</t>
  </si>
  <si>
    <t>28-1564</t>
  </si>
  <si>
    <t>Valdeavero</t>
  </si>
  <si>
    <t>28-1570</t>
  </si>
  <si>
    <t>Valdelaguna</t>
  </si>
  <si>
    <t>28-1586</t>
  </si>
  <si>
    <t>Valdemanco</t>
  </si>
  <si>
    <t>28-1599</t>
  </si>
  <si>
    <t>Valdemaqueda</t>
  </si>
  <si>
    <t>28-1603</t>
  </si>
  <si>
    <t>Valdemorillo</t>
  </si>
  <si>
    <t>28-1610</t>
  </si>
  <si>
    <t>Valdemoro</t>
  </si>
  <si>
    <t>28-1625</t>
  </si>
  <si>
    <t>Valdeolmos-Alalpardo</t>
  </si>
  <si>
    <t>28-1631</t>
  </si>
  <si>
    <t>Valdepiélagos</t>
  </si>
  <si>
    <t>28-1646</t>
  </si>
  <si>
    <t>Valdetorres de Jarama</t>
  </si>
  <si>
    <t>28-1659</t>
  </si>
  <si>
    <t>Valdilecha</t>
  </si>
  <si>
    <t>28-1662</t>
  </si>
  <si>
    <t>Valverde de Alcalá</t>
  </si>
  <si>
    <t>28-1678</t>
  </si>
  <si>
    <t>Velilla de San Antonio</t>
  </si>
  <si>
    <t>28-1684</t>
  </si>
  <si>
    <t>Vellón, El</t>
  </si>
  <si>
    <t>28-1697</t>
  </si>
  <si>
    <t>Venturada</t>
  </si>
  <si>
    <t>28-1718</t>
  </si>
  <si>
    <t>Villa del Prado</t>
  </si>
  <si>
    <t>28-1701</t>
  </si>
  <si>
    <t>Villaconejos</t>
  </si>
  <si>
    <t>28-1723</t>
  </si>
  <si>
    <t>Villalbilla</t>
  </si>
  <si>
    <t>28-1739</t>
  </si>
  <si>
    <t>Villamanrique de Tajo</t>
  </si>
  <si>
    <t>28-1744</t>
  </si>
  <si>
    <t>Villamanta</t>
  </si>
  <si>
    <t>28-1757</t>
  </si>
  <si>
    <t>Villamantilla</t>
  </si>
  <si>
    <t>28-1760</t>
  </si>
  <si>
    <t>Villanueva de la Cañada</t>
  </si>
  <si>
    <t>28-1782</t>
  </si>
  <si>
    <t>Villanueva de Perales</t>
  </si>
  <si>
    <t>28-1776</t>
  </si>
  <si>
    <t>Villanueva del Pardillo</t>
  </si>
  <si>
    <t>28-1795</t>
  </si>
  <si>
    <t>Villar del Olmo</t>
  </si>
  <si>
    <t>28-1809</t>
  </si>
  <si>
    <t>Villarejo de Salvanés</t>
  </si>
  <si>
    <t>28-1816</t>
  </si>
  <si>
    <t>Villaviciosa de Odón</t>
  </si>
  <si>
    <t>28-1821</t>
  </si>
  <si>
    <t>Villavieja del Lozoya</t>
  </si>
  <si>
    <t>28-1837</t>
  </si>
  <si>
    <t>Zarzalejo</t>
  </si>
  <si>
    <t>29-0017</t>
  </si>
  <si>
    <t>Alameda</t>
  </si>
  <si>
    <t>29-0022</t>
  </si>
  <si>
    <t>Alcaucín</t>
  </si>
  <si>
    <t>29-0038</t>
  </si>
  <si>
    <t>Alfarnate</t>
  </si>
  <si>
    <t>29-0043</t>
  </si>
  <si>
    <t>Alfarnatejo</t>
  </si>
  <si>
    <t>29-0056</t>
  </si>
  <si>
    <t>Algarrobo</t>
  </si>
  <si>
    <t>29-0069</t>
  </si>
  <si>
    <t>Algatocín</t>
  </si>
  <si>
    <t>29-0075</t>
  </si>
  <si>
    <t>Alhaurín de la Torre</t>
  </si>
  <si>
    <t>29-0081</t>
  </si>
  <si>
    <t>Alhaurín el Grande</t>
  </si>
  <si>
    <t>29-0094</t>
  </si>
  <si>
    <t>Almáchar</t>
  </si>
  <si>
    <t>29-0108</t>
  </si>
  <si>
    <t>Almargen</t>
  </si>
  <si>
    <t>29-0115</t>
  </si>
  <si>
    <t>Almogía</t>
  </si>
  <si>
    <t>29-0120</t>
  </si>
  <si>
    <t>Álora</t>
  </si>
  <si>
    <t>29-0136</t>
  </si>
  <si>
    <t>Alozaina</t>
  </si>
  <si>
    <t>29-0141</t>
  </si>
  <si>
    <t>Alpandeire</t>
  </si>
  <si>
    <t>29-0154</t>
  </si>
  <si>
    <t>Antequera</t>
  </si>
  <si>
    <t>29-0167</t>
  </si>
  <si>
    <t>Árchez</t>
  </si>
  <si>
    <t>29-0173</t>
  </si>
  <si>
    <t>Archidona</t>
  </si>
  <si>
    <t>29-0189</t>
  </si>
  <si>
    <t>Ardales</t>
  </si>
  <si>
    <t>29-0192</t>
  </si>
  <si>
    <t>Arenas</t>
  </si>
  <si>
    <t>29-0206</t>
  </si>
  <si>
    <t>Arriate</t>
  </si>
  <si>
    <t>29-0213</t>
  </si>
  <si>
    <t>Atajate</t>
  </si>
  <si>
    <t>29-0228</t>
  </si>
  <si>
    <t>Benadalid</t>
  </si>
  <si>
    <t>29-0234</t>
  </si>
  <si>
    <t>Benahavís</t>
  </si>
  <si>
    <t>29-0249</t>
  </si>
  <si>
    <t>Benalauría</t>
  </si>
  <si>
    <t>29-0252</t>
  </si>
  <si>
    <t>Benalmádena</t>
  </si>
  <si>
    <t>29-0265</t>
  </si>
  <si>
    <t>Benamargosa</t>
  </si>
  <si>
    <t>29-0271</t>
  </si>
  <si>
    <t>Benamocarra</t>
  </si>
  <si>
    <t>29-0287</t>
  </si>
  <si>
    <t>Benaoján</t>
  </si>
  <si>
    <t>29-0290</t>
  </si>
  <si>
    <t>Benarrabá</t>
  </si>
  <si>
    <t>29-0304</t>
  </si>
  <si>
    <t>Borge, El</t>
  </si>
  <si>
    <t>29-0311</t>
  </si>
  <si>
    <t>Burgo, El</t>
  </si>
  <si>
    <t>29-0326</t>
  </si>
  <si>
    <t>Campillos</t>
  </si>
  <si>
    <t>29-0332</t>
  </si>
  <si>
    <t>Canillas de Aceituno</t>
  </si>
  <si>
    <t>29-0347</t>
  </si>
  <si>
    <t>Canillas de Albaida</t>
  </si>
  <si>
    <t>29-0350</t>
  </si>
  <si>
    <t>Cañete la Real</t>
  </si>
  <si>
    <t>29-0363</t>
  </si>
  <si>
    <t>Carratraca</t>
  </si>
  <si>
    <t>29-0379</t>
  </si>
  <si>
    <t>Cartajima</t>
  </si>
  <si>
    <t>29-0385</t>
  </si>
  <si>
    <t>Cártama</t>
  </si>
  <si>
    <t>29-0398</t>
  </si>
  <si>
    <t>Casabermeja</t>
  </si>
  <si>
    <t>29-0402</t>
  </si>
  <si>
    <t>Casarabonela</t>
  </si>
  <si>
    <t>29-0419</t>
  </si>
  <si>
    <t>Casares</t>
  </si>
  <si>
    <t>29-0424</t>
  </si>
  <si>
    <t>Coín</t>
  </si>
  <si>
    <t>29-0430</t>
  </si>
  <si>
    <t>Colmenar</t>
  </si>
  <si>
    <t>29-0445</t>
  </si>
  <si>
    <t>Comares</t>
  </si>
  <si>
    <t>29-0458</t>
  </si>
  <si>
    <t>Cómpeta</t>
  </si>
  <si>
    <t>29-0461</t>
  </si>
  <si>
    <t>Cortes de la Frontera</t>
  </si>
  <si>
    <t>29-0477</t>
  </si>
  <si>
    <t>Cuevas Bajas</t>
  </si>
  <si>
    <t>29-0496</t>
  </si>
  <si>
    <t>Cuevas de San Marcos</t>
  </si>
  <si>
    <t>29-0483</t>
  </si>
  <si>
    <t>Cuevas del Becerro</t>
  </si>
  <si>
    <t>29-0509</t>
  </si>
  <si>
    <t>Cútar</t>
  </si>
  <si>
    <t>29-0516</t>
  </si>
  <si>
    <t>Estepona</t>
  </si>
  <si>
    <t>29-0521</t>
  </si>
  <si>
    <t>Faraján</t>
  </si>
  <si>
    <t>29-0537</t>
  </si>
  <si>
    <t>Frigiliana</t>
  </si>
  <si>
    <t>29-0542</t>
  </si>
  <si>
    <t>Fuengirola</t>
  </si>
  <si>
    <t>29-0555</t>
  </si>
  <si>
    <t>Fuente de Piedra</t>
  </si>
  <si>
    <t>29-0568</t>
  </si>
  <si>
    <t>Gaucín</t>
  </si>
  <si>
    <t>29-0574</t>
  </si>
  <si>
    <t>Genalguacil</t>
  </si>
  <si>
    <t>29-0580</t>
  </si>
  <si>
    <t>Guaro</t>
  </si>
  <si>
    <t>29-0593</t>
  </si>
  <si>
    <t>Humilladero</t>
  </si>
  <si>
    <t>29-0607</t>
  </si>
  <si>
    <t>Igualeja</t>
  </si>
  <si>
    <t>29-0614</t>
  </si>
  <si>
    <t>Istán</t>
  </si>
  <si>
    <t>29-0629</t>
  </si>
  <si>
    <t>Iznate</t>
  </si>
  <si>
    <t>29-0635</t>
  </si>
  <si>
    <t>Jimera de Líbar</t>
  </si>
  <si>
    <t>29-0640</t>
  </si>
  <si>
    <t>Jubrique</t>
  </si>
  <si>
    <t>29-0653</t>
  </si>
  <si>
    <t>Júzcar</t>
  </si>
  <si>
    <t>29-0666</t>
  </si>
  <si>
    <t>Macharaviaya</t>
  </si>
  <si>
    <t>29-0672</t>
  </si>
  <si>
    <t>29-0688</t>
  </si>
  <si>
    <t>Manilva</t>
  </si>
  <si>
    <t>29-0691</t>
  </si>
  <si>
    <t>Marbella</t>
  </si>
  <si>
    <t>29-0705</t>
  </si>
  <si>
    <t>Mijas</t>
  </si>
  <si>
    <t>29-0712</t>
  </si>
  <si>
    <t>Moclinejo</t>
  </si>
  <si>
    <t>29-0727</t>
  </si>
  <si>
    <t>Mollina</t>
  </si>
  <si>
    <t>29-0733</t>
  </si>
  <si>
    <t>Monda</t>
  </si>
  <si>
    <t>29-0748</t>
  </si>
  <si>
    <t>Montejaque</t>
  </si>
  <si>
    <t>29-0751</t>
  </si>
  <si>
    <t>Nerja</t>
  </si>
  <si>
    <t>29-0764</t>
  </si>
  <si>
    <t>Ojén</t>
  </si>
  <si>
    <t>29-0770</t>
  </si>
  <si>
    <t>Parauta</t>
  </si>
  <si>
    <t>29-0799</t>
  </si>
  <si>
    <t>Periana</t>
  </si>
  <si>
    <t>29-0803</t>
  </si>
  <si>
    <t>Pizarra</t>
  </si>
  <si>
    <t>29-0810</t>
  </si>
  <si>
    <t>Pujerra</t>
  </si>
  <si>
    <t>29-0825</t>
  </si>
  <si>
    <t>Rincón de la Victoria</t>
  </si>
  <si>
    <t>29-0831</t>
  </si>
  <si>
    <t>Riogordo</t>
  </si>
  <si>
    <t>29-0846</t>
  </si>
  <si>
    <t>Ronda</t>
  </si>
  <si>
    <t>29-0859</t>
  </si>
  <si>
    <t>Salares</t>
  </si>
  <si>
    <t>29-0862</t>
  </si>
  <si>
    <t>Sayalonga</t>
  </si>
  <si>
    <t>29-0878</t>
  </si>
  <si>
    <t>Sedella</t>
  </si>
  <si>
    <t>29-0884</t>
  </si>
  <si>
    <t>Sierra de Yeguas</t>
  </si>
  <si>
    <t>29-0897</t>
  </si>
  <si>
    <t>Teba</t>
  </si>
  <si>
    <t>29-0901</t>
  </si>
  <si>
    <t>Tolox</t>
  </si>
  <si>
    <t>29-9018</t>
  </si>
  <si>
    <t>Torremolinos</t>
  </si>
  <si>
    <t>29-0918</t>
  </si>
  <si>
    <t>Torrox</t>
  </si>
  <si>
    <t>29-0923</t>
  </si>
  <si>
    <t>Totalán</t>
  </si>
  <si>
    <t>29-0939</t>
  </si>
  <si>
    <t>Valle de Abdalajís</t>
  </si>
  <si>
    <t>29-0944</t>
  </si>
  <si>
    <t>Vélez-Málaga</t>
  </si>
  <si>
    <t>29-0957</t>
  </si>
  <si>
    <t>Villanueva de Algaidas</t>
  </si>
  <si>
    <t>29-9023</t>
  </si>
  <si>
    <t>Villanueva de la Concepción</t>
  </si>
  <si>
    <t>29-0982</t>
  </si>
  <si>
    <t>Villanueva de Tapia</t>
  </si>
  <si>
    <t>29-0960</t>
  </si>
  <si>
    <t>Villanueva del Rosario</t>
  </si>
  <si>
    <t>29-0976</t>
  </si>
  <si>
    <t>Villanueva del Trabuco</t>
  </si>
  <si>
    <t>29-0995</t>
  </si>
  <si>
    <t>Viñuela</t>
  </si>
  <si>
    <t>29-1009</t>
  </si>
  <si>
    <t>Yunquera</t>
  </si>
  <si>
    <t>30-0011</t>
  </si>
  <si>
    <t>Abanilla</t>
  </si>
  <si>
    <t>30-0026</t>
  </si>
  <si>
    <t>Abarán</t>
  </si>
  <si>
    <t>30-0032</t>
  </si>
  <si>
    <t>Águilas</t>
  </si>
  <si>
    <t>30-0047</t>
  </si>
  <si>
    <t>Albudeite</t>
  </si>
  <si>
    <t>30-0050</t>
  </si>
  <si>
    <t>Alcantarilla</t>
  </si>
  <si>
    <t>30-9027</t>
  </si>
  <si>
    <t>Alcázares, Los</t>
  </si>
  <si>
    <t>30-0063</t>
  </si>
  <si>
    <t>Aledo</t>
  </si>
  <si>
    <t>30-0079</t>
  </si>
  <si>
    <t>Alguazas</t>
  </si>
  <si>
    <t>30-0085</t>
  </si>
  <si>
    <t>Alhama de Murcia</t>
  </si>
  <si>
    <t>30-0098</t>
  </si>
  <si>
    <t>Archena</t>
  </si>
  <si>
    <t>30-0102</t>
  </si>
  <si>
    <t>Beniel</t>
  </si>
  <si>
    <t>30-0119</t>
  </si>
  <si>
    <t>Blanca</t>
  </si>
  <si>
    <t>30-0124</t>
  </si>
  <si>
    <t>Bullas</t>
  </si>
  <si>
    <t>30-0130</t>
  </si>
  <si>
    <t>Calasparra</t>
  </si>
  <si>
    <t>30-0145</t>
  </si>
  <si>
    <t>Campos del Río</t>
  </si>
  <si>
    <t>30-0158</t>
  </si>
  <si>
    <t>Caravaca de la Cruz</t>
  </si>
  <si>
    <t>30-0161</t>
  </si>
  <si>
    <t>Cartagena</t>
  </si>
  <si>
    <t>30-0177</t>
  </si>
  <si>
    <t>Cehegín</t>
  </si>
  <si>
    <t>30-0183</t>
  </si>
  <si>
    <t>Ceutí</t>
  </si>
  <si>
    <t>30-0196</t>
  </si>
  <si>
    <t>Cieza</t>
  </si>
  <si>
    <t>30-0200</t>
  </si>
  <si>
    <t>Fortuna</t>
  </si>
  <si>
    <t>30-0217</t>
  </si>
  <si>
    <t>Fuente Álamo de Murcia</t>
  </si>
  <si>
    <t>30-0222</t>
  </si>
  <si>
    <t>Jumilla</t>
  </si>
  <si>
    <t>30-0238</t>
  </si>
  <si>
    <t>Librilla</t>
  </si>
  <si>
    <t>30-0243</t>
  </si>
  <si>
    <t>Lorca</t>
  </si>
  <si>
    <t>30-0256</t>
  </si>
  <si>
    <t>Lorquí</t>
  </si>
  <si>
    <t>30-0269</t>
  </si>
  <si>
    <t>Mazarrón</t>
  </si>
  <si>
    <t>30-0275</t>
  </si>
  <si>
    <t>Molina de Segura</t>
  </si>
  <si>
    <t>30-0281</t>
  </si>
  <si>
    <t>Moratalla</t>
  </si>
  <si>
    <t>30-0294</t>
  </si>
  <si>
    <t>Mula</t>
  </si>
  <si>
    <t>30-0308</t>
  </si>
  <si>
    <t>30-0315</t>
  </si>
  <si>
    <t>Ojós</t>
  </si>
  <si>
    <t>30-0320</t>
  </si>
  <si>
    <t>Pliego</t>
  </si>
  <si>
    <t>30-0336</t>
  </si>
  <si>
    <t>Puerto Lumbreras</t>
  </si>
  <si>
    <t>30-0341</t>
  </si>
  <si>
    <t>Ricote</t>
  </si>
  <si>
    <t>30-0354</t>
  </si>
  <si>
    <t>San Javier</t>
  </si>
  <si>
    <t>30-0367</t>
  </si>
  <si>
    <t>San Pedro del Pinatar</t>
  </si>
  <si>
    <t>30-9012</t>
  </si>
  <si>
    <t>Santomera</t>
  </si>
  <si>
    <t>30-0373</t>
  </si>
  <si>
    <t>Torre-Pacheco</t>
  </si>
  <si>
    <t>30-0389</t>
  </si>
  <si>
    <t>Torres de Cotillas, Las</t>
  </si>
  <si>
    <t>30-0392</t>
  </si>
  <si>
    <t>Totana</t>
  </si>
  <si>
    <t>30-0406</t>
  </si>
  <si>
    <t>Ulea</t>
  </si>
  <si>
    <t>30-0413</t>
  </si>
  <si>
    <t>Unión, La</t>
  </si>
  <si>
    <t>30-0428</t>
  </si>
  <si>
    <t>Villanueva del Río Segura</t>
  </si>
  <si>
    <t>30-0434</t>
  </si>
  <si>
    <t>Yecla</t>
  </si>
  <si>
    <t>31-0018</t>
  </si>
  <si>
    <t>Abáigar</t>
  </si>
  <si>
    <t>31-0023</t>
  </si>
  <si>
    <t>Abárzuza/Abartzuza</t>
  </si>
  <si>
    <t>31-0039</t>
  </si>
  <si>
    <t>Abaurregaina/Abaurrea Alta</t>
  </si>
  <si>
    <t>31-0044</t>
  </si>
  <si>
    <t>Abaurrepea/Abaurrea Baja</t>
  </si>
  <si>
    <t>31-0057</t>
  </si>
  <si>
    <t>Aberin</t>
  </si>
  <si>
    <t>31-0060</t>
  </si>
  <si>
    <t>Ablitas</t>
  </si>
  <si>
    <t>31-0076</t>
  </si>
  <si>
    <t>Adiós</t>
  </si>
  <si>
    <t>31-0082</t>
  </si>
  <si>
    <t>Aguilar de Codés</t>
  </si>
  <si>
    <t>31-0095</t>
  </si>
  <si>
    <t>Aibar/Oibar</t>
  </si>
  <si>
    <t>31-0116</t>
  </si>
  <si>
    <t>Allín/Allin</t>
  </si>
  <si>
    <t>31-0121</t>
  </si>
  <si>
    <t>Allo</t>
  </si>
  <si>
    <t>31-0109</t>
  </si>
  <si>
    <t>Altsasu/Alsasua</t>
  </si>
  <si>
    <t>31-0137</t>
  </si>
  <si>
    <t>Améscoa Baja</t>
  </si>
  <si>
    <t>31-0142</t>
  </si>
  <si>
    <t>Ancín/Antzin</t>
  </si>
  <si>
    <t>31-0155</t>
  </si>
  <si>
    <t>Andosilla</t>
  </si>
  <si>
    <t>31-0168</t>
  </si>
  <si>
    <t>Ansoáin/Antsoain</t>
  </si>
  <si>
    <t>31-0174</t>
  </si>
  <si>
    <t>Anue</t>
  </si>
  <si>
    <t>31-0180</t>
  </si>
  <si>
    <t>Añorbe</t>
  </si>
  <si>
    <t>31-0193</t>
  </si>
  <si>
    <t>Aoiz/Agoitz</t>
  </si>
  <si>
    <t>31-0207</t>
  </si>
  <si>
    <t>Araitz</t>
  </si>
  <si>
    <t>31-0253</t>
  </si>
  <si>
    <t>Arakil</t>
  </si>
  <si>
    <t>31-0214</t>
  </si>
  <si>
    <t>Aranarache/Aranaratxe</t>
  </si>
  <si>
    <t>31-0235</t>
  </si>
  <si>
    <t>Aranguren</t>
  </si>
  <si>
    <t>31-0240</t>
  </si>
  <si>
    <t>Arano</t>
  </si>
  <si>
    <t>31-0229</t>
  </si>
  <si>
    <t>Arantza</t>
  </si>
  <si>
    <t>31-0266</t>
  </si>
  <si>
    <t>Aras</t>
  </si>
  <si>
    <t>31-0272</t>
  </si>
  <si>
    <t>Arbizu</t>
  </si>
  <si>
    <t>31-0288</t>
  </si>
  <si>
    <t>Arce/Artzi</t>
  </si>
  <si>
    <t>31-0291</t>
  </si>
  <si>
    <t>Arcos, Los</t>
  </si>
  <si>
    <t>31-0305</t>
  </si>
  <si>
    <t>Arellano</t>
  </si>
  <si>
    <t>31-0312</t>
  </si>
  <si>
    <t>Areso</t>
  </si>
  <si>
    <t>31-0327</t>
  </si>
  <si>
    <t>Arguedas</t>
  </si>
  <si>
    <t>31-0333</t>
  </si>
  <si>
    <t>Aria</t>
  </si>
  <si>
    <t>31-0348</t>
  </si>
  <si>
    <t>Aribe</t>
  </si>
  <si>
    <t>31-0351</t>
  </si>
  <si>
    <t>Armañanzas</t>
  </si>
  <si>
    <t>31-0364</t>
  </si>
  <si>
    <t>Arróniz</t>
  </si>
  <si>
    <t>31-0370</t>
  </si>
  <si>
    <t>Arruazu</t>
  </si>
  <si>
    <t>31-0386</t>
  </si>
  <si>
    <t>Artajona</t>
  </si>
  <si>
    <t>31-0399</t>
  </si>
  <si>
    <t>Artazu</t>
  </si>
  <si>
    <t>31-0403</t>
  </si>
  <si>
    <t>Atez/Atetz</t>
  </si>
  <si>
    <t>31-0581</t>
  </si>
  <si>
    <t>Auritz/Burguete</t>
  </si>
  <si>
    <t>31-0410</t>
  </si>
  <si>
    <t>Ayegui/Aiegi</t>
  </si>
  <si>
    <t>31-0425</t>
  </si>
  <si>
    <t>Azagra</t>
  </si>
  <si>
    <t>31-0431</t>
  </si>
  <si>
    <t>Azuelo</t>
  </si>
  <si>
    <t>31-0446</t>
  </si>
  <si>
    <t>Bakaiku</t>
  </si>
  <si>
    <t>31-9019</t>
  </si>
  <si>
    <t>Barañain</t>
  </si>
  <si>
    <t>31-0459</t>
  </si>
  <si>
    <t>Barásoain</t>
  </si>
  <si>
    <t>31-0462</t>
  </si>
  <si>
    <t>Barbarin</t>
  </si>
  <si>
    <t>31-0478</t>
  </si>
  <si>
    <t>Bargota</t>
  </si>
  <si>
    <t>31-0484</t>
  </si>
  <si>
    <t>Barillas</t>
  </si>
  <si>
    <t>31-0497</t>
  </si>
  <si>
    <t>Basaburua</t>
  </si>
  <si>
    <t>31-0500</t>
  </si>
  <si>
    <t>Baztan</t>
  </si>
  <si>
    <t>31-1379</t>
  </si>
  <si>
    <t>Beintza-Labaien</t>
  </si>
  <si>
    <t>31-0517</t>
  </si>
  <si>
    <t>Beire</t>
  </si>
  <si>
    <t>31-0522</t>
  </si>
  <si>
    <t>Belascoáin</t>
  </si>
  <si>
    <t>31-2508</t>
  </si>
  <si>
    <t>Bera</t>
  </si>
  <si>
    <t>31-0538</t>
  </si>
  <si>
    <t>Berbinzana</t>
  </si>
  <si>
    <t>31-9058</t>
  </si>
  <si>
    <t>Beriáin</t>
  </si>
  <si>
    <t>31-9024</t>
  </si>
  <si>
    <t>Berrioplano/Berriobeiti</t>
  </si>
  <si>
    <t>31-9030</t>
  </si>
  <si>
    <t>Berriozar</t>
  </si>
  <si>
    <t>31-0543</t>
  </si>
  <si>
    <t>Bertizarana</t>
  </si>
  <si>
    <t>31-0556</t>
  </si>
  <si>
    <t>Betelu</t>
  </si>
  <si>
    <t>31-2536</t>
  </si>
  <si>
    <t>Bidaurreta</t>
  </si>
  <si>
    <t>31-0569</t>
  </si>
  <si>
    <t>Biurrun-Olcoz</t>
  </si>
  <si>
    <t>31-0575</t>
  </si>
  <si>
    <t>Buñuel</t>
  </si>
  <si>
    <t>31-0594</t>
  </si>
  <si>
    <t>Burgui/Burgi</t>
  </si>
  <si>
    <t>31-0608</t>
  </si>
  <si>
    <t>Burlada/Burlata</t>
  </si>
  <si>
    <t>31-0615</t>
  </si>
  <si>
    <t>Busto, El</t>
  </si>
  <si>
    <t>31-0620</t>
  </si>
  <si>
    <t>Cabanillas</t>
  </si>
  <si>
    <t>31-0636</t>
  </si>
  <si>
    <t>Cabredo</t>
  </si>
  <si>
    <t>31-0641</t>
  </si>
  <si>
    <t>Cadreita</t>
  </si>
  <si>
    <t>31-0654</t>
  </si>
  <si>
    <t>Caparroso</t>
  </si>
  <si>
    <t>31-0667</t>
  </si>
  <si>
    <t>Cárcar</t>
  </si>
  <si>
    <t>31-0673</t>
  </si>
  <si>
    <t>Carcastillo</t>
  </si>
  <si>
    <t>31-0689</t>
  </si>
  <si>
    <t>Cascante</t>
  </si>
  <si>
    <t>31-0692</t>
  </si>
  <si>
    <t>Cáseda</t>
  </si>
  <si>
    <t>31-0706</t>
  </si>
  <si>
    <t>31-0713</t>
  </si>
  <si>
    <t>Castillonuevo</t>
  </si>
  <si>
    <t>31-1939</t>
  </si>
  <si>
    <t>Cendea de Olza/Oltza Zendea</t>
  </si>
  <si>
    <t>31-0728</t>
  </si>
  <si>
    <t>Cintruénigo</t>
  </si>
  <si>
    <t>31-0749</t>
  </si>
  <si>
    <t>Cirauqui/Zirauki</t>
  </si>
  <si>
    <t>31-0752</t>
  </si>
  <si>
    <t>Ciriza/Ziritza</t>
  </si>
  <si>
    <t>31-0765</t>
  </si>
  <si>
    <t>Cizur</t>
  </si>
  <si>
    <t>31-0771</t>
  </si>
  <si>
    <t>Corella</t>
  </si>
  <si>
    <t>31-0787</t>
  </si>
  <si>
    <t>Cortes</t>
  </si>
  <si>
    <t>31-0790</t>
  </si>
  <si>
    <t>Desojo</t>
  </si>
  <si>
    <t>31-0804</t>
  </si>
  <si>
    <t>Dicastillo</t>
  </si>
  <si>
    <t>31-0811</t>
  </si>
  <si>
    <t>Donamaria</t>
  </si>
  <si>
    <t>31-2212</t>
  </si>
  <si>
    <t>Doneztebe/Santesteban</t>
  </si>
  <si>
    <t>31-0832</t>
  </si>
  <si>
    <t>Echarri</t>
  </si>
  <si>
    <t>31-0863</t>
  </si>
  <si>
    <t>Egüés</t>
  </si>
  <si>
    <t>31-0879</t>
  </si>
  <si>
    <t>Elgorriaga</t>
  </si>
  <si>
    <t>31-0898</t>
  </si>
  <si>
    <t>Enériz/Eneritz</t>
  </si>
  <si>
    <t>31-0902</t>
  </si>
  <si>
    <t>Eratsun</t>
  </si>
  <si>
    <t>31-0919</t>
  </si>
  <si>
    <t>Ergoiena</t>
  </si>
  <si>
    <t>31-0924</t>
  </si>
  <si>
    <t>Erro</t>
  </si>
  <si>
    <t>31-0945</t>
  </si>
  <si>
    <t>Eslava</t>
  </si>
  <si>
    <t>31-0958</t>
  </si>
  <si>
    <t>Esparza de Salazar/Espartza Zaraitzu</t>
  </si>
  <si>
    <t>31-0961</t>
  </si>
  <si>
    <t>Espronceda</t>
  </si>
  <si>
    <t>31-0977</t>
  </si>
  <si>
    <t>Estella-Lizarra</t>
  </si>
  <si>
    <t>31-0983</t>
  </si>
  <si>
    <t>Esteribar</t>
  </si>
  <si>
    <t>31-0996</t>
  </si>
  <si>
    <t>Etayo</t>
  </si>
  <si>
    <t>31-0826</t>
  </si>
  <si>
    <t>Etxalar</t>
  </si>
  <si>
    <t>31-0847</t>
  </si>
  <si>
    <t>Etxarri-Aranatz</t>
  </si>
  <si>
    <t>31-0850</t>
  </si>
  <si>
    <t>Etxauri</t>
  </si>
  <si>
    <t>31-1000</t>
  </si>
  <si>
    <t>Eulate</t>
  </si>
  <si>
    <t>31-1017</t>
  </si>
  <si>
    <t>Ezcabarte</t>
  </si>
  <si>
    <t>31-0930</t>
  </si>
  <si>
    <t>Ezcároz/Ezkaroze</t>
  </si>
  <si>
    <t>31-1022</t>
  </si>
  <si>
    <t>Ezkurra</t>
  </si>
  <si>
    <t>31-1038</t>
  </si>
  <si>
    <t>Ezprogui</t>
  </si>
  <si>
    <t>31-1043</t>
  </si>
  <si>
    <t>Falces</t>
  </si>
  <si>
    <t>31-1056</t>
  </si>
  <si>
    <t>Fitero</t>
  </si>
  <si>
    <t>31-1069</t>
  </si>
  <si>
    <t>Fontellas</t>
  </si>
  <si>
    <t>31-1075</t>
  </si>
  <si>
    <t>Funes</t>
  </si>
  <si>
    <t>31-1081</t>
  </si>
  <si>
    <t>Fustiñana</t>
  </si>
  <si>
    <t>31-1094</t>
  </si>
  <si>
    <t>Galar</t>
  </si>
  <si>
    <t>31-1108</t>
  </si>
  <si>
    <t>Gallipienzo/Galipentzu</t>
  </si>
  <si>
    <t>31-1115</t>
  </si>
  <si>
    <t>Gallués/Galoze</t>
  </si>
  <si>
    <t>31-1120</t>
  </si>
  <si>
    <t>Garaioa</t>
  </si>
  <si>
    <t>31-1136</t>
  </si>
  <si>
    <t>Garde</t>
  </si>
  <si>
    <t>31-1141</t>
  </si>
  <si>
    <t>Garínoain</t>
  </si>
  <si>
    <t>31-1154</t>
  </si>
  <si>
    <t>Garralda</t>
  </si>
  <si>
    <t>31-1167</t>
  </si>
  <si>
    <t>Genevilla</t>
  </si>
  <si>
    <t>31-1173</t>
  </si>
  <si>
    <t>Goizueta</t>
  </si>
  <si>
    <t>31-1189</t>
  </si>
  <si>
    <t>Goñi</t>
  </si>
  <si>
    <t>31-1192</t>
  </si>
  <si>
    <t>Güesa/Gorza</t>
  </si>
  <si>
    <t>31-1206</t>
  </si>
  <si>
    <t>Guesálaz/Gesalatz</t>
  </si>
  <si>
    <t>31-1213</t>
  </si>
  <si>
    <t>Guirguillano</t>
  </si>
  <si>
    <t>31-2567</t>
  </si>
  <si>
    <t>Hiriberri/Villanueva de Aezkoa</t>
  </si>
  <si>
    <t>31-1228</t>
  </si>
  <si>
    <t>Huarte/Uharte</t>
  </si>
  <si>
    <t>31-1249</t>
  </si>
  <si>
    <t>Ibargoiti</t>
  </si>
  <si>
    <t>31-2592</t>
  </si>
  <si>
    <t>Igantzi</t>
  </si>
  <si>
    <t>31-1252</t>
  </si>
  <si>
    <t>Igúzquiza</t>
  </si>
  <si>
    <t>31-1265</t>
  </si>
  <si>
    <t>Imotz</t>
  </si>
  <si>
    <t>31-1271</t>
  </si>
  <si>
    <t>Irañeta</t>
  </si>
  <si>
    <t>31-9045</t>
  </si>
  <si>
    <t>Irurtzun</t>
  </si>
  <si>
    <t>31-1287</t>
  </si>
  <si>
    <t>Isaba/Izaba</t>
  </si>
  <si>
    <t>31-1290</t>
  </si>
  <si>
    <t>Ituren</t>
  </si>
  <si>
    <t>31-1304</t>
  </si>
  <si>
    <t>Iturmendi</t>
  </si>
  <si>
    <t>31-1326</t>
  </si>
  <si>
    <t>Izagaondoa</t>
  </si>
  <si>
    <t>31-1311</t>
  </si>
  <si>
    <t>Iza/Itza</t>
  </si>
  <si>
    <t>31-1332</t>
  </si>
  <si>
    <t>Izalzu/Itzaltzu</t>
  </si>
  <si>
    <t>31-1347</t>
  </si>
  <si>
    <t>Jaurrieta</t>
  </si>
  <si>
    <t>31-1350</t>
  </si>
  <si>
    <t>Javier</t>
  </si>
  <si>
    <t>31-1363</t>
  </si>
  <si>
    <t>Juslapeña</t>
  </si>
  <si>
    <t>31-1385</t>
  </si>
  <si>
    <t>Lakuntza</t>
  </si>
  <si>
    <t>31-1398</t>
  </si>
  <si>
    <t>Lana</t>
  </si>
  <si>
    <t>31-1402</t>
  </si>
  <si>
    <t>Lantz</t>
  </si>
  <si>
    <t>31-1419</t>
  </si>
  <si>
    <t>Lapoblación</t>
  </si>
  <si>
    <t>31-1424</t>
  </si>
  <si>
    <t>Larraga</t>
  </si>
  <si>
    <t>31-1430</t>
  </si>
  <si>
    <t>Larraona</t>
  </si>
  <si>
    <t>31-1445</t>
  </si>
  <si>
    <t>Larraun</t>
  </si>
  <si>
    <t>31-1458</t>
  </si>
  <si>
    <t>Lazagurría</t>
  </si>
  <si>
    <t>31-1461</t>
  </si>
  <si>
    <t>Leache/Leatxe</t>
  </si>
  <si>
    <t>31-1477</t>
  </si>
  <si>
    <t>Legarda</t>
  </si>
  <si>
    <t>31-1483</t>
  </si>
  <si>
    <t>Legaria</t>
  </si>
  <si>
    <t>31-1496</t>
  </si>
  <si>
    <t>Leitza</t>
  </si>
  <si>
    <t>31-9083</t>
  </si>
  <si>
    <t>Lekunberri</t>
  </si>
  <si>
    <t>31-1509</t>
  </si>
  <si>
    <t>Leoz/Leotz</t>
  </si>
  <si>
    <t>31-1516</t>
  </si>
  <si>
    <t>Lerga</t>
  </si>
  <si>
    <t>31-1521</t>
  </si>
  <si>
    <t>Lerín</t>
  </si>
  <si>
    <t>31-1537</t>
  </si>
  <si>
    <t>Lesaka</t>
  </si>
  <si>
    <t>31-1542</t>
  </si>
  <si>
    <t>Lezáun</t>
  </si>
  <si>
    <t>31-1555</t>
  </si>
  <si>
    <t>Liédena</t>
  </si>
  <si>
    <t>31-1568</t>
  </si>
  <si>
    <t>Lizoáin-Arriasgoiti</t>
  </si>
  <si>
    <t>31-1574</t>
  </si>
  <si>
    <t>Lodosa</t>
  </si>
  <si>
    <t>31-1580</t>
  </si>
  <si>
    <t>Lónguida/Longida</t>
  </si>
  <si>
    <t>31-1593</t>
  </si>
  <si>
    <t>Lumbier</t>
  </si>
  <si>
    <t>31-1607</t>
  </si>
  <si>
    <t>Luquin</t>
  </si>
  <si>
    <t>31-2482</t>
  </si>
  <si>
    <t>Luzaide/Valcarlos</t>
  </si>
  <si>
    <t>31-1614</t>
  </si>
  <si>
    <t>Mañeru</t>
  </si>
  <si>
    <t>31-1629</t>
  </si>
  <si>
    <t>Marañón</t>
  </si>
  <si>
    <t>31-1635</t>
  </si>
  <si>
    <t>Marcilla</t>
  </si>
  <si>
    <t>31-1640</t>
  </si>
  <si>
    <t>Mélida</t>
  </si>
  <si>
    <t>31-1653</t>
  </si>
  <si>
    <t>Mendavia</t>
  </si>
  <si>
    <t>31-1666</t>
  </si>
  <si>
    <t>Mendaza</t>
  </si>
  <si>
    <t>31-1672</t>
  </si>
  <si>
    <t>Mendigorría</t>
  </si>
  <si>
    <t>31-1688</t>
  </si>
  <si>
    <t>Metauten</t>
  </si>
  <si>
    <t>31-1691</t>
  </si>
  <si>
    <t>Milagro</t>
  </si>
  <si>
    <t>31-1705</t>
  </si>
  <si>
    <t>Mirafuentes</t>
  </si>
  <si>
    <t>31-1712</t>
  </si>
  <si>
    <t>Miranda de Arga</t>
  </si>
  <si>
    <t>31-1727</t>
  </si>
  <si>
    <t>Monreal/Elo</t>
  </si>
  <si>
    <t>31-1733</t>
  </si>
  <si>
    <t>Monteagudo</t>
  </si>
  <si>
    <t>31-1748</t>
  </si>
  <si>
    <t>Morentin</t>
  </si>
  <si>
    <t>31-1751</t>
  </si>
  <si>
    <t>Mues</t>
  </si>
  <si>
    <t>31-1764</t>
  </si>
  <si>
    <t>Murchante</t>
  </si>
  <si>
    <t>31-1770</t>
  </si>
  <si>
    <t>Murieta</t>
  </si>
  <si>
    <t>31-1786</t>
  </si>
  <si>
    <t>Murillo el Cuende</t>
  </si>
  <si>
    <t>31-1799</t>
  </si>
  <si>
    <t>Murillo el Fruto</t>
  </si>
  <si>
    <t>31-1803</t>
  </si>
  <si>
    <t>Muruzábal</t>
  </si>
  <si>
    <t>31-1810</t>
  </si>
  <si>
    <t>Navascués/Nabaskoze</t>
  </si>
  <si>
    <t>31-1825</t>
  </si>
  <si>
    <t>Nazar</t>
  </si>
  <si>
    <t>31-0885</t>
  </si>
  <si>
    <t>Noáin (Valle de Elorz)/Noain (Elortzibar)</t>
  </si>
  <si>
    <t>31-1831</t>
  </si>
  <si>
    <t>Obanos</t>
  </si>
  <si>
    <t>31-1859</t>
  </si>
  <si>
    <t>Ochagavía/Otsagabia</t>
  </si>
  <si>
    <t>31-1846</t>
  </si>
  <si>
    <t>Oco</t>
  </si>
  <si>
    <t>31-1862</t>
  </si>
  <si>
    <t>Odieta</t>
  </si>
  <si>
    <t>31-1878</t>
  </si>
  <si>
    <t>Oitz</t>
  </si>
  <si>
    <t>31-1884</t>
  </si>
  <si>
    <t>Olaibar</t>
  </si>
  <si>
    <t>31-1897</t>
  </si>
  <si>
    <t>Olazti/Olazagutía</t>
  </si>
  <si>
    <t>31-1901</t>
  </si>
  <si>
    <t>Olejua</t>
  </si>
  <si>
    <t>31-1918</t>
  </si>
  <si>
    <t>Olite/Erriberri</t>
  </si>
  <si>
    <t>31-1944</t>
  </si>
  <si>
    <t>Ollo</t>
  </si>
  <si>
    <t>31-1923</t>
  </si>
  <si>
    <t>Olóriz/Oloritz</t>
  </si>
  <si>
    <t>31-1957</t>
  </si>
  <si>
    <t>Orbaizeta</t>
  </si>
  <si>
    <t>31-1960</t>
  </si>
  <si>
    <t>Orbara</t>
  </si>
  <si>
    <t>31-1976</t>
  </si>
  <si>
    <t>Orísoain</t>
  </si>
  <si>
    <t>31-9061</t>
  </si>
  <si>
    <t>Orkoien</t>
  </si>
  <si>
    <t>31-1982</t>
  </si>
  <si>
    <t>Oronz/Orontze</t>
  </si>
  <si>
    <t>31-1995</t>
  </si>
  <si>
    <t>Oroz-Betelu/Orotz-Betelu</t>
  </si>
  <si>
    <t>31-2114</t>
  </si>
  <si>
    <t>Orreaga/Roncesvalles</t>
  </si>
  <si>
    <t>31-2009</t>
  </si>
  <si>
    <t>Oteiza</t>
  </si>
  <si>
    <t>31-2016</t>
  </si>
  <si>
    <t>Pamplona/Iruña</t>
  </si>
  <si>
    <t>31-2021</t>
  </si>
  <si>
    <t>Peralta/Azkoien</t>
  </si>
  <si>
    <t>31-2037</t>
  </si>
  <si>
    <t>Petilla de Aragón</t>
  </si>
  <si>
    <t>31-2042</t>
  </si>
  <si>
    <t>Piedramillera</t>
  </si>
  <si>
    <t>31-2055</t>
  </si>
  <si>
    <t>Pitillas</t>
  </si>
  <si>
    <t>31-2068</t>
  </si>
  <si>
    <t>Puente la Reina/Gares</t>
  </si>
  <si>
    <t>31-2074</t>
  </si>
  <si>
    <t>Pueyo</t>
  </si>
  <si>
    <t>31-2080</t>
  </si>
  <si>
    <t>Ribaforada</t>
  </si>
  <si>
    <t>31-2093</t>
  </si>
  <si>
    <t>Romanzado</t>
  </si>
  <si>
    <t>31-2107</t>
  </si>
  <si>
    <t>Roncal/Erronkari</t>
  </si>
  <si>
    <t>31-2129</t>
  </si>
  <si>
    <t>31-2135</t>
  </si>
  <si>
    <t>Saldías</t>
  </si>
  <si>
    <t>31-2140</t>
  </si>
  <si>
    <t>Salinas de Oro/Jaitz</t>
  </si>
  <si>
    <t>31-2153</t>
  </si>
  <si>
    <t>San Adrián</t>
  </si>
  <si>
    <t>31-2172</t>
  </si>
  <si>
    <t>San Martín de Unx</t>
  </si>
  <si>
    <t>31-2166</t>
  </si>
  <si>
    <t>Sangüesa/Zangoza</t>
  </si>
  <si>
    <t>31-2191</t>
  </si>
  <si>
    <t>Sansol</t>
  </si>
  <si>
    <t>31-2205</t>
  </si>
  <si>
    <t>Santacara</t>
  </si>
  <si>
    <t>31-2227</t>
  </si>
  <si>
    <t>Sarriés/Sartze</t>
  </si>
  <si>
    <t>31-2233</t>
  </si>
  <si>
    <t>Sartaguda</t>
  </si>
  <si>
    <t>31-2248</t>
  </si>
  <si>
    <t>Sesma</t>
  </si>
  <si>
    <t>31-2251</t>
  </si>
  <si>
    <t>Sorlada</t>
  </si>
  <si>
    <t>31-2264</t>
  </si>
  <si>
    <t>Sunbilla</t>
  </si>
  <si>
    <t>31-2270</t>
  </si>
  <si>
    <t>Tafalla</t>
  </si>
  <si>
    <t>31-2286</t>
  </si>
  <si>
    <t>Tiebas-Muruarte de Reta</t>
  </si>
  <si>
    <t>31-2299</t>
  </si>
  <si>
    <t>Tirapu</t>
  </si>
  <si>
    <t>31-2303</t>
  </si>
  <si>
    <t>Torralba del Río</t>
  </si>
  <si>
    <t>31-2310</t>
  </si>
  <si>
    <t>Torres del Río</t>
  </si>
  <si>
    <t>31-2325</t>
  </si>
  <si>
    <t>Tudela</t>
  </si>
  <si>
    <t>31-2331</t>
  </si>
  <si>
    <t>Tulebras</t>
  </si>
  <si>
    <t>31-2346</t>
  </si>
  <si>
    <t>Ucar</t>
  </si>
  <si>
    <t>31-1234</t>
  </si>
  <si>
    <t>Uharte-Arakil</t>
  </si>
  <si>
    <t>31-2359</t>
  </si>
  <si>
    <t>Ujué</t>
  </si>
  <si>
    <t>31-2362</t>
  </si>
  <si>
    <t>Ultzama</t>
  </si>
  <si>
    <t>31-2378</t>
  </si>
  <si>
    <t>Unciti</t>
  </si>
  <si>
    <t>31-2384</t>
  </si>
  <si>
    <t>Unzué/Untzue</t>
  </si>
  <si>
    <t>31-2397</t>
  </si>
  <si>
    <t>Urdazubi/Urdax</t>
  </si>
  <si>
    <t>31-2401</t>
  </si>
  <si>
    <t>Urdiain</t>
  </si>
  <si>
    <t>31-2418</t>
  </si>
  <si>
    <t>Urraul Alto</t>
  </si>
  <si>
    <t>31-2423</t>
  </si>
  <si>
    <t>Urraul Bajo</t>
  </si>
  <si>
    <t>31-2444</t>
  </si>
  <si>
    <t>Urrotz</t>
  </si>
  <si>
    <t>31-2439</t>
  </si>
  <si>
    <t>Urroz-Villa</t>
  </si>
  <si>
    <t>31-2457</t>
  </si>
  <si>
    <t>Urzainqui/Urzainki</t>
  </si>
  <si>
    <t>31-2460</t>
  </si>
  <si>
    <t>Uterga</t>
  </si>
  <si>
    <t>31-2476</t>
  </si>
  <si>
    <t>Uztárroz/Uztarroze</t>
  </si>
  <si>
    <t>31-2606</t>
  </si>
  <si>
    <t>Valle de Yerri/Deierri</t>
  </si>
  <si>
    <t>31-2495</t>
  </si>
  <si>
    <t>Valtierra</t>
  </si>
  <si>
    <t>31-2515</t>
  </si>
  <si>
    <t>Viana</t>
  </si>
  <si>
    <t>31-2520</t>
  </si>
  <si>
    <t>Vidángoz/Bidankoze</t>
  </si>
  <si>
    <t>31-2541</t>
  </si>
  <si>
    <t>Villafranca</t>
  </si>
  <si>
    <t>31-2554</t>
  </si>
  <si>
    <t>Villamayor de Monjardín</t>
  </si>
  <si>
    <t>31-2573</t>
  </si>
  <si>
    <t>Villatuerta</t>
  </si>
  <si>
    <t>31-2589</t>
  </si>
  <si>
    <t>Villava/Atarrabia</t>
  </si>
  <si>
    <t>31-2613</t>
  </si>
  <si>
    <t>Yesa</t>
  </si>
  <si>
    <t>31-2628</t>
  </si>
  <si>
    <t>Zabalza/Zabaltza</t>
  </si>
  <si>
    <t>31-0734</t>
  </si>
  <si>
    <t>Ziordia</t>
  </si>
  <si>
    <t>31-9077</t>
  </si>
  <si>
    <t>Zizur Mayor/Zizur Nagusia</t>
  </si>
  <si>
    <t>31-2634</t>
  </si>
  <si>
    <t>Zubieta</t>
  </si>
  <si>
    <t>31-2649</t>
  </si>
  <si>
    <t>Zugarramurdi</t>
  </si>
  <si>
    <t>31-2652</t>
  </si>
  <si>
    <t>Zúñiga</t>
  </si>
  <si>
    <t>32-0013</t>
  </si>
  <si>
    <t>Allariz</t>
  </si>
  <si>
    <t>32-0028</t>
  </si>
  <si>
    <t>Amoeiro</t>
  </si>
  <si>
    <t>32-0034</t>
  </si>
  <si>
    <t>Arnoia, A</t>
  </si>
  <si>
    <t>32-0049</t>
  </si>
  <si>
    <t>Avión</t>
  </si>
  <si>
    <t>32-0052</t>
  </si>
  <si>
    <t>Baltar</t>
  </si>
  <si>
    <t>32-0065</t>
  </si>
  <si>
    <t>Bande</t>
  </si>
  <si>
    <t>32-0071</t>
  </si>
  <si>
    <t>Baños de Molgas</t>
  </si>
  <si>
    <t>32-0087</t>
  </si>
  <si>
    <t>Barbadás</t>
  </si>
  <si>
    <t>32-0090</t>
  </si>
  <si>
    <t>Barco de Valdeorras, O</t>
  </si>
  <si>
    <t>32-0104</t>
  </si>
  <si>
    <t>Beade</t>
  </si>
  <si>
    <t>32-0111</t>
  </si>
  <si>
    <t>Beariz</t>
  </si>
  <si>
    <t>32-0126</t>
  </si>
  <si>
    <t>Blancos, Os</t>
  </si>
  <si>
    <t>32-0132</t>
  </si>
  <si>
    <t>Boborás</t>
  </si>
  <si>
    <t>32-0147</t>
  </si>
  <si>
    <t>Bola, A</t>
  </si>
  <si>
    <t>32-0150</t>
  </si>
  <si>
    <t>Bolo, O</t>
  </si>
  <si>
    <t>32-0163</t>
  </si>
  <si>
    <t>Calvos de Randín</t>
  </si>
  <si>
    <t>32-0185</t>
  </si>
  <si>
    <t>Carballeda de Avia</t>
  </si>
  <si>
    <t>32-0179</t>
  </si>
  <si>
    <t>Carballeda de Valdeorras</t>
  </si>
  <si>
    <t>32-0198</t>
  </si>
  <si>
    <t>Carballiño, O</t>
  </si>
  <si>
    <t>32-0202</t>
  </si>
  <si>
    <t>Cartelle</t>
  </si>
  <si>
    <t>32-0224</t>
  </si>
  <si>
    <t>Castrelo de Miño</t>
  </si>
  <si>
    <t>32-0219</t>
  </si>
  <si>
    <t>Castrelo do Val</t>
  </si>
  <si>
    <t>32-0230</t>
  </si>
  <si>
    <t>Castro Caldelas</t>
  </si>
  <si>
    <t>32-0245</t>
  </si>
  <si>
    <t>Celanova</t>
  </si>
  <si>
    <t>32-0258</t>
  </si>
  <si>
    <t>Cenlle</t>
  </si>
  <si>
    <t>32-0296</t>
  </si>
  <si>
    <t>Chandrexa de Queixa</t>
  </si>
  <si>
    <t>32-0261</t>
  </si>
  <si>
    <t>Coles</t>
  </si>
  <si>
    <t>32-0277</t>
  </si>
  <si>
    <t>Cortegada</t>
  </si>
  <si>
    <t>32-0283</t>
  </si>
  <si>
    <t>Cualedro</t>
  </si>
  <si>
    <t>32-0300</t>
  </si>
  <si>
    <t>Entrimo</t>
  </si>
  <si>
    <t>32-0317</t>
  </si>
  <si>
    <t>Esgos</t>
  </si>
  <si>
    <t>32-0338</t>
  </si>
  <si>
    <t>Gomesende</t>
  </si>
  <si>
    <t>32-0343</t>
  </si>
  <si>
    <t>Gudiña, A</t>
  </si>
  <si>
    <t>32-0356</t>
  </si>
  <si>
    <t>Irixo, O</t>
  </si>
  <si>
    <t>32-0381</t>
  </si>
  <si>
    <t>Larouco</t>
  </si>
  <si>
    <t>32-0394</t>
  </si>
  <si>
    <t>Laza</t>
  </si>
  <si>
    <t>32-0408</t>
  </si>
  <si>
    <t>Leiro</t>
  </si>
  <si>
    <t>32-0415</t>
  </si>
  <si>
    <t>Lobeira</t>
  </si>
  <si>
    <t>32-0420</t>
  </si>
  <si>
    <t>Lobios</t>
  </si>
  <si>
    <t>32-0436</t>
  </si>
  <si>
    <t>Maceda</t>
  </si>
  <si>
    <t>32-0441</t>
  </si>
  <si>
    <t>Manzaneda</t>
  </si>
  <si>
    <t>32-0454</t>
  </si>
  <si>
    <t>Maside</t>
  </si>
  <si>
    <t>32-0467</t>
  </si>
  <si>
    <t>Melón</t>
  </si>
  <si>
    <t>32-0473</t>
  </si>
  <si>
    <t>Merca, A</t>
  </si>
  <si>
    <t>32-0489</t>
  </si>
  <si>
    <t>Mezquita, A</t>
  </si>
  <si>
    <t>32-0492</t>
  </si>
  <si>
    <t>Montederramo</t>
  </si>
  <si>
    <t>32-0505</t>
  </si>
  <si>
    <t>Monterrei</t>
  </si>
  <si>
    <t>32-0512</t>
  </si>
  <si>
    <t>Muíños</t>
  </si>
  <si>
    <t>32-0527</t>
  </si>
  <si>
    <t>Nogueira de Ramuín</t>
  </si>
  <si>
    <t>32-0533</t>
  </si>
  <si>
    <t>Oímbra</t>
  </si>
  <si>
    <t>32-0548</t>
  </si>
  <si>
    <t>32-0551</t>
  </si>
  <si>
    <t>Paderne de Allariz</t>
  </si>
  <si>
    <t>32-0564</t>
  </si>
  <si>
    <t>Padrenda</t>
  </si>
  <si>
    <t>32-0570</t>
  </si>
  <si>
    <t>Parada de Sil</t>
  </si>
  <si>
    <t>32-0586</t>
  </si>
  <si>
    <t>Pereiro de Aguiar, O</t>
  </si>
  <si>
    <t>32-0599</t>
  </si>
  <si>
    <t>Peroxa, A</t>
  </si>
  <si>
    <t>32-0603</t>
  </si>
  <si>
    <t>Petín</t>
  </si>
  <si>
    <t>32-0610</t>
  </si>
  <si>
    <t>Piñor</t>
  </si>
  <si>
    <t>32-0631</t>
  </si>
  <si>
    <t>Pobra de Trives, A</t>
  </si>
  <si>
    <t>32-0646</t>
  </si>
  <si>
    <t>Pontedeva</t>
  </si>
  <si>
    <t>32-0625</t>
  </si>
  <si>
    <t>Porqueira</t>
  </si>
  <si>
    <t>32-0659</t>
  </si>
  <si>
    <t>Punxín</t>
  </si>
  <si>
    <t>32-0662</t>
  </si>
  <si>
    <t>Quintela de Leirado</t>
  </si>
  <si>
    <t>32-0678</t>
  </si>
  <si>
    <t>Rairiz de Veiga</t>
  </si>
  <si>
    <t>32-0684</t>
  </si>
  <si>
    <t>Ramirás</t>
  </si>
  <si>
    <t>32-0697</t>
  </si>
  <si>
    <t>Ribadavia</t>
  </si>
  <si>
    <t>32-0718</t>
  </si>
  <si>
    <t>Riós</t>
  </si>
  <si>
    <t>32-0723</t>
  </si>
  <si>
    <t>Rúa, A</t>
  </si>
  <si>
    <t>32-0739</t>
  </si>
  <si>
    <t>Rubiá</t>
  </si>
  <si>
    <t>32-0744</t>
  </si>
  <si>
    <t>San Amaro</t>
  </si>
  <si>
    <t>32-0757</t>
  </si>
  <si>
    <t>San Cibrao das Viñas</t>
  </si>
  <si>
    <t>32-0760</t>
  </si>
  <si>
    <t>San Cristovo de Cea</t>
  </si>
  <si>
    <t>32-0701</t>
  </si>
  <si>
    <t>San Xoán de Río</t>
  </si>
  <si>
    <t>32-0776</t>
  </si>
  <si>
    <t>Sandiás</t>
  </si>
  <si>
    <t>32-0782</t>
  </si>
  <si>
    <t>Sarreaus</t>
  </si>
  <si>
    <t>32-0795</t>
  </si>
  <si>
    <t>Taboadela</t>
  </si>
  <si>
    <t>32-0809</t>
  </si>
  <si>
    <t>Teixeira, A</t>
  </si>
  <si>
    <t>32-0816</t>
  </si>
  <si>
    <t>Toén</t>
  </si>
  <si>
    <t>32-0821</t>
  </si>
  <si>
    <t>Trasmiras</t>
  </si>
  <si>
    <t>32-0837</t>
  </si>
  <si>
    <t>Veiga, A</t>
  </si>
  <si>
    <t>32-0842</t>
  </si>
  <si>
    <t>Verea</t>
  </si>
  <si>
    <t>32-0855</t>
  </si>
  <si>
    <t>Verín</t>
  </si>
  <si>
    <t>32-0868</t>
  </si>
  <si>
    <t>Viana do Bolo</t>
  </si>
  <si>
    <t>32-0874</t>
  </si>
  <si>
    <t>Vilamarín</t>
  </si>
  <si>
    <t>32-0880</t>
  </si>
  <si>
    <t>Vilamartín de Valdeorras</t>
  </si>
  <si>
    <t>32-0893</t>
  </si>
  <si>
    <t>Vilar de Barrio</t>
  </si>
  <si>
    <t>32-0907</t>
  </si>
  <si>
    <t>Vilar de Santos</t>
  </si>
  <si>
    <t>32-0914</t>
  </si>
  <si>
    <t>Vilardevós</t>
  </si>
  <si>
    <t>32-0929</t>
  </si>
  <si>
    <t>Vilariño de Conso</t>
  </si>
  <si>
    <t>32-0322</t>
  </si>
  <si>
    <t>Xinzo de Limia</t>
  </si>
  <si>
    <t>32-0369</t>
  </si>
  <si>
    <t>Xunqueira de Ambía</t>
  </si>
  <si>
    <t>32-0375</t>
  </si>
  <si>
    <t>Xunqueira de Espadanedo</t>
  </si>
  <si>
    <t>33-0019</t>
  </si>
  <si>
    <t>Allande</t>
  </si>
  <si>
    <t>33-0024</t>
  </si>
  <si>
    <t>Aller</t>
  </si>
  <si>
    <t>33-0030</t>
  </si>
  <si>
    <t>Amieva</t>
  </si>
  <si>
    <t>33-0045</t>
  </si>
  <si>
    <t>Avilés</t>
  </si>
  <si>
    <t>33-0058</t>
  </si>
  <si>
    <t>Belmonte de Miranda</t>
  </si>
  <si>
    <t>33-0061</t>
  </si>
  <si>
    <t>Bimenes</t>
  </si>
  <si>
    <t>33-0077</t>
  </si>
  <si>
    <t>Boal</t>
  </si>
  <si>
    <t>33-0083</t>
  </si>
  <si>
    <t>Cabrales</t>
  </si>
  <si>
    <t>33-0096</t>
  </si>
  <si>
    <t>Cabranes</t>
  </si>
  <si>
    <t>33-0100</t>
  </si>
  <si>
    <t>Candamo</t>
  </si>
  <si>
    <t>33-0122</t>
  </si>
  <si>
    <t>Cangas de Onís</t>
  </si>
  <si>
    <t>33-0117</t>
  </si>
  <si>
    <t>Cangas del Narcea</t>
  </si>
  <si>
    <t>33-0138</t>
  </si>
  <si>
    <t>Caravia</t>
  </si>
  <si>
    <t>33-0143</t>
  </si>
  <si>
    <t>Carreño</t>
  </si>
  <si>
    <t>33-0156</t>
  </si>
  <si>
    <t>Caso</t>
  </si>
  <si>
    <t>33-0169</t>
  </si>
  <si>
    <t>Castrillón</t>
  </si>
  <si>
    <t>33-0175</t>
  </si>
  <si>
    <t>Castropol</t>
  </si>
  <si>
    <t>33-0181</t>
  </si>
  <si>
    <t>Coaña</t>
  </si>
  <si>
    <t>33-0194</t>
  </si>
  <si>
    <t>Colunga</t>
  </si>
  <si>
    <t>33-0208</t>
  </si>
  <si>
    <t>Corvera de Asturias</t>
  </si>
  <si>
    <t>33-0215</t>
  </si>
  <si>
    <t>Cudillero</t>
  </si>
  <si>
    <t>33-0220</t>
  </si>
  <si>
    <t>Degaña</t>
  </si>
  <si>
    <t>33-0236</t>
  </si>
  <si>
    <t>Franco, El</t>
  </si>
  <si>
    <t>33-0241</t>
  </si>
  <si>
    <t>Gijón</t>
  </si>
  <si>
    <t>33-0254</t>
  </si>
  <si>
    <t>Gozón</t>
  </si>
  <si>
    <t>33-0267</t>
  </si>
  <si>
    <t>Grado</t>
  </si>
  <si>
    <t>33-0273</t>
  </si>
  <si>
    <t>Grandas de Salime</t>
  </si>
  <si>
    <t>33-0289</t>
  </si>
  <si>
    <t>Ibias</t>
  </si>
  <si>
    <t>33-0292</t>
  </si>
  <si>
    <t>Illano</t>
  </si>
  <si>
    <t>33-0306</t>
  </si>
  <si>
    <t>Illas</t>
  </si>
  <si>
    <t>33-0313</t>
  </si>
  <si>
    <t>Langreo</t>
  </si>
  <si>
    <t>33-0328</t>
  </si>
  <si>
    <t>Laviana</t>
  </si>
  <si>
    <t>33-0334</t>
  </si>
  <si>
    <t>Lena</t>
  </si>
  <si>
    <t>33-0352</t>
  </si>
  <si>
    <t>Llanera</t>
  </si>
  <si>
    <t>33-0365</t>
  </si>
  <si>
    <t>Llanes</t>
  </si>
  <si>
    <t>33-0371</t>
  </si>
  <si>
    <t>33-0387</t>
  </si>
  <si>
    <t>Morcín</t>
  </si>
  <si>
    <t>33-0390</t>
  </si>
  <si>
    <t>Muros de Nalón</t>
  </si>
  <si>
    <t>33-0404</t>
  </si>
  <si>
    <t>Nava</t>
  </si>
  <si>
    <t>33-0411</t>
  </si>
  <si>
    <t>Navia</t>
  </si>
  <si>
    <t>33-0426</t>
  </si>
  <si>
    <t>Noreña</t>
  </si>
  <si>
    <t>33-0432</t>
  </si>
  <si>
    <t>Onís</t>
  </si>
  <si>
    <t>33-0447</t>
  </si>
  <si>
    <t>Oviedo</t>
  </si>
  <si>
    <t>33-0450</t>
  </si>
  <si>
    <t>Parres</t>
  </si>
  <si>
    <t>33-0463</t>
  </si>
  <si>
    <t>Peñamellera Alta</t>
  </si>
  <si>
    <t>33-0479</t>
  </si>
  <si>
    <t>Peñamellera Baja</t>
  </si>
  <si>
    <t>33-0485</t>
  </si>
  <si>
    <t>Pesoz</t>
  </si>
  <si>
    <t>33-0498</t>
  </si>
  <si>
    <t>Piloña</t>
  </si>
  <si>
    <t>33-0501</t>
  </si>
  <si>
    <t>Ponga</t>
  </si>
  <si>
    <t>33-0518</t>
  </si>
  <si>
    <t>Pravia</t>
  </si>
  <si>
    <t>33-0523</t>
  </si>
  <si>
    <t>Proaza</t>
  </si>
  <si>
    <t>33-0539</t>
  </si>
  <si>
    <t>Quirós</t>
  </si>
  <si>
    <t>33-0544</t>
  </si>
  <si>
    <t>Regueras, Las</t>
  </si>
  <si>
    <t>33-0557</t>
  </si>
  <si>
    <t>Ribadedeva</t>
  </si>
  <si>
    <t>33-0560</t>
  </si>
  <si>
    <t>Ribadesella</t>
  </si>
  <si>
    <t>33-0576</t>
  </si>
  <si>
    <t>Ribera de Arriba</t>
  </si>
  <si>
    <t>33-0582</t>
  </si>
  <si>
    <t>Riosa</t>
  </si>
  <si>
    <t>33-0595</t>
  </si>
  <si>
    <t>Salas</t>
  </si>
  <si>
    <t>33-0616</t>
  </si>
  <si>
    <t>San Martín de Oscos</t>
  </si>
  <si>
    <t>33-0609</t>
  </si>
  <si>
    <t>San Martín del Rey Aurelio</t>
  </si>
  <si>
    <t>33-0637</t>
  </si>
  <si>
    <t>San Tirso de Abres</t>
  </si>
  <si>
    <t>33-0621</t>
  </si>
  <si>
    <t>Santa Eulalia de Oscos</t>
  </si>
  <si>
    <t>33-0642</t>
  </si>
  <si>
    <t>Santo Adriano</t>
  </si>
  <si>
    <t>33-0655</t>
  </si>
  <si>
    <t>Sariego</t>
  </si>
  <si>
    <t>33-0668</t>
  </si>
  <si>
    <t>Siero</t>
  </si>
  <si>
    <t>33-0674</t>
  </si>
  <si>
    <t>Sobrescobio</t>
  </si>
  <si>
    <t>33-0680</t>
  </si>
  <si>
    <t>Somiedo</t>
  </si>
  <si>
    <t>33-0693</t>
  </si>
  <si>
    <t>Soto del Barco</t>
  </si>
  <si>
    <t>33-0707</t>
  </si>
  <si>
    <t>Tapia de Casariego</t>
  </si>
  <si>
    <t>33-0714</t>
  </si>
  <si>
    <t>Taramundi</t>
  </si>
  <si>
    <t>33-0729</t>
  </si>
  <si>
    <t>Teverga</t>
  </si>
  <si>
    <t>33-0735</t>
  </si>
  <si>
    <t>Tineo</t>
  </si>
  <si>
    <t>33-0349</t>
  </si>
  <si>
    <t>Valdés</t>
  </si>
  <si>
    <t>33-0740</t>
  </si>
  <si>
    <t>Vegadeo</t>
  </si>
  <si>
    <t>33-0753</t>
  </si>
  <si>
    <t>Villanueva de Oscos</t>
  </si>
  <si>
    <t>33-0766</t>
  </si>
  <si>
    <t>Villaviciosa</t>
  </si>
  <si>
    <t>33-0772</t>
  </si>
  <si>
    <t>Villayón</t>
  </si>
  <si>
    <t>33-0788</t>
  </si>
  <si>
    <t>Yernes y Tameza</t>
  </si>
  <si>
    <t>34-0014</t>
  </si>
  <si>
    <t>Abarca de Campos</t>
  </si>
  <si>
    <t>34-0035</t>
  </si>
  <si>
    <t>Abia de las Torres</t>
  </si>
  <si>
    <t>34-0040</t>
  </si>
  <si>
    <t>Aguilar de Campoo</t>
  </si>
  <si>
    <t>34-0053</t>
  </si>
  <si>
    <t>Alar del Rey</t>
  </si>
  <si>
    <t>34-0066</t>
  </si>
  <si>
    <t>Alba de Cerrato</t>
  </si>
  <si>
    <t>34-0091</t>
  </si>
  <si>
    <t>Amayuelas de Arriba</t>
  </si>
  <si>
    <t>34-0105</t>
  </si>
  <si>
    <t>Ampudia</t>
  </si>
  <si>
    <t>34-0112</t>
  </si>
  <si>
    <t>Amusco</t>
  </si>
  <si>
    <t>34-0127</t>
  </si>
  <si>
    <t>Antigüedad</t>
  </si>
  <si>
    <t>34-0151</t>
  </si>
  <si>
    <t>Arconada</t>
  </si>
  <si>
    <t>34-0170</t>
  </si>
  <si>
    <t>Astudillo</t>
  </si>
  <si>
    <t>34-0186</t>
  </si>
  <si>
    <t>Autilla del Pino</t>
  </si>
  <si>
    <t>34-0199</t>
  </si>
  <si>
    <t>Autillo de Campos</t>
  </si>
  <si>
    <t>34-0203</t>
  </si>
  <si>
    <t>Ayuela</t>
  </si>
  <si>
    <t>34-0225</t>
  </si>
  <si>
    <t>Baltanás</t>
  </si>
  <si>
    <t>34-0246</t>
  </si>
  <si>
    <t>Baquerín de Campos</t>
  </si>
  <si>
    <t>34-0259</t>
  </si>
  <si>
    <t>Bárcena de Campos</t>
  </si>
  <si>
    <t>34-0278</t>
  </si>
  <si>
    <t>Barruelo de Santullán</t>
  </si>
  <si>
    <t>34-0284</t>
  </si>
  <si>
    <t>Báscones de Ojeda</t>
  </si>
  <si>
    <t>34-0297</t>
  </si>
  <si>
    <t>Becerril de Campos</t>
  </si>
  <si>
    <t>34-0318</t>
  </si>
  <si>
    <t>Belmonte de Campos</t>
  </si>
  <si>
    <t>34-0323</t>
  </si>
  <si>
    <t>Berzosilla</t>
  </si>
  <si>
    <t>34-0339</t>
  </si>
  <si>
    <t>Boada de Campos</t>
  </si>
  <si>
    <t>34-0357</t>
  </si>
  <si>
    <t>Boadilla de Rioseco</t>
  </si>
  <si>
    <t>34-0344</t>
  </si>
  <si>
    <t>Boadilla del Camino</t>
  </si>
  <si>
    <t>34-0360</t>
  </si>
  <si>
    <t>Brañosera</t>
  </si>
  <si>
    <t>34-0376</t>
  </si>
  <si>
    <t>Buenavista de Valdavia</t>
  </si>
  <si>
    <t>34-0382</t>
  </si>
  <si>
    <t>Bustillo de la Vega</t>
  </si>
  <si>
    <t>34-0395</t>
  </si>
  <si>
    <t>Bustillo del Páramo de Carrión</t>
  </si>
  <si>
    <t>34-0416</t>
  </si>
  <si>
    <t>Calahorra de Boedo</t>
  </si>
  <si>
    <t>34-0421</t>
  </si>
  <si>
    <t>Calzada de los Molinos</t>
  </si>
  <si>
    <t>34-0455</t>
  </si>
  <si>
    <t>Capillas</t>
  </si>
  <si>
    <t>34-0468</t>
  </si>
  <si>
    <t>Cardeñosa de Volpejera</t>
  </si>
  <si>
    <t>34-0474</t>
  </si>
  <si>
    <t>Carrión de los Condes</t>
  </si>
  <si>
    <t>34-0480</t>
  </si>
  <si>
    <t>Castil de Vela</t>
  </si>
  <si>
    <t>34-0493</t>
  </si>
  <si>
    <t>Castrejón de la Peña</t>
  </si>
  <si>
    <t>34-0506</t>
  </si>
  <si>
    <t>Castrillo de Don Juan</t>
  </si>
  <si>
    <t>34-0513</t>
  </si>
  <si>
    <t>Castrillo de Onielo</t>
  </si>
  <si>
    <t>34-0528</t>
  </si>
  <si>
    <t>Castrillo de Villavega</t>
  </si>
  <si>
    <t>34-0534</t>
  </si>
  <si>
    <t>Castromocho</t>
  </si>
  <si>
    <t>34-0552</t>
  </si>
  <si>
    <t>Cervatos de la Cueza</t>
  </si>
  <si>
    <t>34-0565</t>
  </si>
  <si>
    <t>Cervera de Pisuerga</t>
  </si>
  <si>
    <t>34-0571</t>
  </si>
  <si>
    <t>Cevico de la Torre</t>
  </si>
  <si>
    <t>34-0587</t>
  </si>
  <si>
    <t>Cevico Navero</t>
  </si>
  <si>
    <t>34-0590</t>
  </si>
  <si>
    <t>Cisneros</t>
  </si>
  <si>
    <t>34-0604</t>
  </si>
  <si>
    <t>Cobos de Cerrato</t>
  </si>
  <si>
    <t>34-0611</t>
  </si>
  <si>
    <t>Collazos de Boedo</t>
  </si>
  <si>
    <t>34-0626</t>
  </si>
  <si>
    <t>Congosto de Valdavia</t>
  </si>
  <si>
    <t>34-0632</t>
  </si>
  <si>
    <t>Cordovilla la Real</t>
  </si>
  <si>
    <t>34-0663</t>
  </si>
  <si>
    <t>Cubillas de Cerrato</t>
  </si>
  <si>
    <t>34-0679</t>
  </si>
  <si>
    <t>Dehesa de Montejo</t>
  </si>
  <si>
    <t>34-0685</t>
  </si>
  <si>
    <t>Dehesa de Romanos</t>
  </si>
  <si>
    <t>34-0698</t>
  </si>
  <si>
    <t>Dueñas</t>
  </si>
  <si>
    <t>34-0702</t>
  </si>
  <si>
    <t>Espinosa de Cerrato</t>
  </si>
  <si>
    <t>34-0719</t>
  </si>
  <si>
    <t>Espinosa de Villagonzalo</t>
  </si>
  <si>
    <t>34-0724</t>
  </si>
  <si>
    <t>Frechilla</t>
  </si>
  <si>
    <t>34-0730</t>
  </si>
  <si>
    <t>Fresno del Río</t>
  </si>
  <si>
    <t>34-0745</t>
  </si>
  <si>
    <t>Frómista</t>
  </si>
  <si>
    <t>34-0761</t>
  </si>
  <si>
    <t>Fuentes de Nava</t>
  </si>
  <si>
    <t>34-0777</t>
  </si>
  <si>
    <t>Fuentes de Valdepero</t>
  </si>
  <si>
    <t>34-0796</t>
  </si>
  <si>
    <t>Grijota</t>
  </si>
  <si>
    <t>34-0800</t>
  </si>
  <si>
    <t>Guardo</t>
  </si>
  <si>
    <t>34-0817</t>
  </si>
  <si>
    <t>Guaza de Campos</t>
  </si>
  <si>
    <t>34-0822</t>
  </si>
  <si>
    <t>Hérmedes de Cerrato</t>
  </si>
  <si>
    <t>34-0838</t>
  </si>
  <si>
    <t>Herrera de Pisuerga</t>
  </si>
  <si>
    <t>34-0843</t>
  </si>
  <si>
    <t>Herrera de Valdecañas</t>
  </si>
  <si>
    <t>34-0869</t>
  </si>
  <si>
    <t>Hontoria de Cerrato</t>
  </si>
  <si>
    <t>34-0875</t>
  </si>
  <si>
    <t>Hornillos de Cerrato</t>
  </si>
  <si>
    <t>34-0881</t>
  </si>
  <si>
    <t>Husillos</t>
  </si>
  <si>
    <t>34-0894</t>
  </si>
  <si>
    <t>Itero de la Vega</t>
  </si>
  <si>
    <t>34-0915</t>
  </si>
  <si>
    <t>Lagartos</t>
  </si>
  <si>
    <t>34-0920</t>
  </si>
  <si>
    <t>Lantadilla</t>
  </si>
  <si>
    <t>34-0941</t>
  </si>
  <si>
    <t>Ledigos</t>
  </si>
  <si>
    <t>34-9036</t>
  </si>
  <si>
    <t>Loma de Ucieza</t>
  </si>
  <si>
    <t>34-0967</t>
  </si>
  <si>
    <t>Lomas</t>
  </si>
  <si>
    <t>34-0989</t>
  </si>
  <si>
    <t>Magaz de Pisuerga</t>
  </si>
  <si>
    <t>34-0992</t>
  </si>
  <si>
    <t>Manquillos</t>
  </si>
  <si>
    <t>34-1006</t>
  </si>
  <si>
    <t>Mantinos</t>
  </si>
  <si>
    <t>34-1013</t>
  </si>
  <si>
    <t>Marcilla de Campos</t>
  </si>
  <si>
    <t>34-1028</t>
  </si>
  <si>
    <t>Mazariegos</t>
  </si>
  <si>
    <t>34-1034</t>
  </si>
  <si>
    <t>Mazuecos de Valdeginate</t>
  </si>
  <si>
    <t>34-1049</t>
  </si>
  <si>
    <t>Melgar de Yuso</t>
  </si>
  <si>
    <t>34-1065</t>
  </si>
  <si>
    <t>Meneses de Campos</t>
  </si>
  <si>
    <t>34-1071</t>
  </si>
  <si>
    <t>Micieces de Ojeda</t>
  </si>
  <si>
    <t>34-1087</t>
  </si>
  <si>
    <t>Monzón de Campos</t>
  </si>
  <si>
    <t>34-1090</t>
  </si>
  <si>
    <t>Moratinos</t>
  </si>
  <si>
    <t>34-1104</t>
  </si>
  <si>
    <t>Mudá</t>
  </si>
  <si>
    <t>34-1126</t>
  </si>
  <si>
    <t>Nogal de las Huertas</t>
  </si>
  <si>
    <t>34-1132</t>
  </si>
  <si>
    <t>Olea de Boedo</t>
  </si>
  <si>
    <t>34-1147</t>
  </si>
  <si>
    <t>Olmos de Ojeda</t>
  </si>
  <si>
    <t>34-1163</t>
  </si>
  <si>
    <t>Osornillo</t>
  </si>
  <si>
    <t>34-9015</t>
  </si>
  <si>
    <t>Osorno la Mayor</t>
  </si>
  <si>
    <t>34-1202</t>
  </si>
  <si>
    <t>34-1219</t>
  </si>
  <si>
    <t>Palenzuela</t>
  </si>
  <si>
    <t>34-1224</t>
  </si>
  <si>
    <t>Páramo de Boedo</t>
  </si>
  <si>
    <t>34-1230</t>
  </si>
  <si>
    <t>Paredes de Nava</t>
  </si>
  <si>
    <t>34-1245</t>
  </si>
  <si>
    <t>Payo de Ojeda</t>
  </si>
  <si>
    <t>34-1258</t>
  </si>
  <si>
    <t>Pedraza de Campos</t>
  </si>
  <si>
    <t>34-1261</t>
  </si>
  <si>
    <t>Pedrosa de la Vega</t>
  </si>
  <si>
    <t>34-1277</t>
  </si>
  <si>
    <t>Perales</t>
  </si>
  <si>
    <t>34-9041</t>
  </si>
  <si>
    <t>Pernía, La</t>
  </si>
  <si>
    <t>34-1296</t>
  </si>
  <si>
    <t>Pino del Río</t>
  </si>
  <si>
    <t>34-1300</t>
  </si>
  <si>
    <t>Piña de Campos</t>
  </si>
  <si>
    <t>34-1317</t>
  </si>
  <si>
    <t>Población de Arroyo</t>
  </si>
  <si>
    <t>34-1322</t>
  </si>
  <si>
    <t>Población de Campos</t>
  </si>
  <si>
    <t>34-1338</t>
  </si>
  <si>
    <t>Población de Cerrato</t>
  </si>
  <si>
    <t>34-1343</t>
  </si>
  <si>
    <t>Polentinos</t>
  </si>
  <si>
    <t>34-1356</t>
  </si>
  <si>
    <t>Pomar de Valdivia</t>
  </si>
  <si>
    <t>34-1369</t>
  </si>
  <si>
    <t>Poza de la Vega</t>
  </si>
  <si>
    <t>34-1375</t>
  </si>
  <si>
    <t>Pozo de Urama</t>
  </si>
  <si>
    <t>34-1394</t>
  </si>
  <si>
    <t>Prádanos de Ojeda</t>
  </si>
  <si>
    <t>34-1408</t>
  </si>
  <si>
    <t>Puebla de Valdavia, La</t>
  </si>
  <si>
    <t>34-1415</t>
  </si>
  <si>
    <t>Quintana del Puente</t>
  </si>
  <si>
    <t>34-1436</t>
  </si>
  <si>
    <t>Quintanilla de Onsoña</t>
  </si>
  <si>
    <t>34-1467</t>
  </si>
  <si>
    <t>Reinoso de Cerrato</t>
  </si>
  <si>
    <t>34-1473</t>
  </si>
  <si>
    <t>Renedo de la Vega</t>
  </si>
  <si>
    <t>34-1492</t>
  </si>
  <si>
    <t>Requena de Campos</t>
  </si>
  <si>
    <t>34-1512</t>
  </si>
  <si>
    <t>Respenda de la Peña</t>
  </si>
  <si>
    <t>34-1527</t>
  </si>
  <si>
    <t>Revenga de Campos</t>
  </si>
  <si>
    <t>34-1548</t>
  </si>
  <si>
    <t>Revilla de Collazos</t>
  </si>
  <si>
    <t>34-1551</t>
  </si>
  <si>
    <t>Ribas de Campos</t>
  </si>
  <si>
    <t>34-1564</t>
  </si>
  <si>
    <t>Riberos de la Cueza</t>
  </si>
  <si>
    <t>34-1570</t>
  </si>
  <si>
    <t>Saldaña</t>
  </si>
  <si>
    <t>34-1586</t>
  </si>
  <si>
    <t>Salinas de Pisuerga</t>
  </si>
  <si>
    <t>34-1599</t>
  </si>
  <si>
    <t>San Cebrián de Campos</t>
  </si>
  <si>
    <t>34-1603</t>
  </si>
  <si>
    <t>San Cebrián de Mudá</t>
  </si>
  <si>
    <t>34-1610</t>
  </si>
  <si>
    <t>San Cristóbal de Boedo</t>
  </si>
  <si>
    <t>34-1631</t>
  </si>
  <si>
    <t>San Mamés de Campos</t>
  </si>
  <si>
    <t>34-1659</t>
  </si>
  <si>
    <t>San Román de la Cuba</t>
  </si>
  <si>
    <t>34-1678</t>
  </si>
  <si>
    <t>Santa Cecilia del Alcor</t>
  </si>
  <si>
    <t>34-1684</t>
  </si>
  <si>
    <t>Santa Cruz de Boedo</t>
  </si>
  <si>
    <t>34-1697</t>
  </si>
  <si>
    <t>Santervás de la Vega</t>
  </si>
  <si>
    <t>34-1701</t>
  </si>
  <si>
    <t>Santibáñez de Ecla</t>
  </si>
  <si>
    <t>34-1718</t>
  </si>
  <si>
    <t>Santibáñez de la Peña</t>
  </si>
  <si>
    <t>34-1744</t>
  </si>
  <si>
    <t>Santoyo</t>
  </si>
  <si>
    <t>34-1757</t>
  </si>
  <si>
    <t>Serna, La</t>
  </si>
  <si>
    <t>34-1776</t>
  </si>
  <si>
    <t>Soto de Cerrato</t>
  </si>
  <si>
    <t>34-1760</t>
  </si>
  <si>
    <t>Sotobañado y Priorato</t>
  </si>
  <si>
    <t>34-1782</t>
  </si>
  <si>
    <t>Tabanera de Cerrato</t>
  </si>
  <si>
    <t>34-1795</t>
  </si>
  <si>
    <t>Tabanera de Valdavia</t>
  </si>
  <si>
    <t>34-1809</t>
  </si>
  <si>
    <t>Támara de Campos</t>
  </si>
  <si>
    <t>34-1816</t>
  </si>
  <si>
    <t>Tariego de Cerrato</t>
  </si>
  <si>
    <t>34-1821</t>
  </si>
  <si>
    <t>Torquemada</t>
  </si>
  <si>
    <t>34-1842</t>
  </si>
  <si>
    <t>Torremormojón</t>
  </si>
  <si>
    <t>34-1855</t>
  </si>
  <si>
    <t>Triollo</t>
  </si>
  <si>
    <t>34-1868</t>
  </si>
  <si>
    <t>Valbuena de Pisuerga</t>
  </si>
  <si>
    <t>34-1893</t>
  </si>
  <si>
    <t>Valdeolmillos</t>
  </si>
  <si>
    <t>34-1907</t>
  </si>
  <si>
    <t>Valderrábano</t>
  </si>
  <si>
    <t>34-1929</t>
  </si>
  <si>
    <t>Valde-Ucieza</t>
  </si>
  <si>
    <t>34-1966</t>
  </si>
  <si>
    <t>Valle de Cerrato</t>
  </si>
  <si>
    <t>34-9020</t>
  </si>
  <si>
    <t>Valle del Retortillo</t>
  </si>
  <si>
    <t>34-1991</t>
  </si>
  <si>
    <t>Velilla del Río Carrión</t>
  </si>
  <si>
    <t>34-0231</t>
  </si>
  <si>
    <t>Venta de Baños</t>
  </si>
  <si>
    <t>34-2012</t>
  </si>
  <si>
    <t>Vertavillo</t>
  </si>
  <si>
    <t>34-0936</t>
  </si>
  <si>
    <t>Vid de Ojeda, La</t>
  </si>
  <si>
    <t>34-2027</t>
  </si>
  <si>
    <t>Villabasta de Valdavia</t>
  </si>
  <si>
    <t>34-2048</t>
  </si>
  <si>
    <t>Villacidaler</t>
  </si>
  <si>
    <t>34-2051</t>
  </si>
  <si>
    <t>Villaconancio</t>
  </si>
  <si>
    <t>34-2064</t>
  </si>
  <si>
    <t>Villada</t>
  </si>
  <si>
    <t>34-2086</t>
  </si>
  <si>
    <t>Villaeles de Valdavia</t>
  </si>
  <si>
    <t>34-2103</t>
  </si>
  <si>
    <t>Villahán</t>
  </si>
  <si>
    <t>34-2110</t>
  </si>
  <si>
    <t>Villaherreros</t>
  </si>
  <si>
    <t>34-2131</t>
  </si>
  <si>
    <t>Villalaco</t>
  </si>
  <si>
    <t>34-2146</t>
  </si>
  <si>
    <t>Villalba de Guardo</t>
  </si>
  <si>
    <t>34-2159</t>
  </si>
  <si>
    <t>Villalcázar de Sirga</t>
  </si>
  <si>
    <t>34-2162</t>
  </si>
  <si>
    <t>Villalcón</t>
  </si>
  <si>
    <t>34-2178</t>
  </si>
  <si>
    <t>Villalobón</t>
  </si>
  <si>
    <t>34-2184</t>
  </si>
  <si>
    <t>Villaluenga de la Vega</t>
  </si>
  <si>
    <t>34-2201</t>
  </si>
  <si>
    <t>Villamartín de Campos</t>
  </si>
  <si>
    <t>34-2218</t>
  </si>
  <si>
    <t>Villamediana</t>
  </si>
  <si>
    <t>34-2223</t>
  </si>
  <si>
    <t>Villameriel</t>
  </si>
  <si>
    <t>34-2239</t>
  </si>
  <si>
    <t>Villamoronta</t>
  </si>
  <si>
    <t>34-2244</t>
  </si>
  <si>
    <t>Villamuera de la Cueza</t>
  </si>
  <si>
    <t>34-2257</t>
  </si>
  <si>
    <t>Villamuriel de Cerrato</t>
  </si>
  <si>
    <t>34-2276</t>
  </si>
  <si>
    <t>Villanueva del Rebollar</t>
  </si>
  <si>
    <t>34-2282</t>
  </si>
  <si>
    <t>Villanuño de Valdavia</t>
  </si>
  <si>
    <t>34-2295</t>
  </si>
  <si>
    <t>Villaprovedo</t>
  </si>
  <si>
    <t>34-2309</t>
  </si>
  <si>
    <t>Villarmentero de Campos</t>
  </si>
  <si>
    <t>34-2316</t>
  </si>
  <si>
    <t>Villarrabé</t>
  </si>
  <si>
    <t>34-2321</t>
  </si>
  <si>
    <t>Villarramiel</t>
  </si>
  <si>
    <t>34-2337</t>
  </si>
  <si>
    <t>Villasarracino</t>
  </si>
  <si>
    <t>34-2342</t>
  </si>
  <si>
    <t>Villasila de Valdavia</t>
  </si>
  <si>
    <t>34-2368</t>
  </si>
  <si>
    <t>Villaturde</t>
  </si>
  <si>
    <t>34-2374</t>
  </si>
  <si>
    <t>Villaumbrales</t>
  </si>
  <si>
    <t>34-2380</t>
  </si>
  <si>
    <t>Villaviudas</t>
  </si>
  <si>
    <t>34-2407</t>
  </si>
  <si>
    <t>Villerías de Campos</t>
  </si>
  <si>
    <t>34-2414</t>
  </si>
  <si>
    <t>Villodre</t>
  </si>
  <si>
    <t>34-2429</t>
  </si>
  <si>
    <t>Villodrigo</t>
  </si>
  <si>
    <t>34-2435</t>
  </si>
  <si>
    <t>Villoldo</t>
  </si>
  <si>
    <t>34-2453</t>
  </si>
  <si>
    <t>Villota del Páramo</t>
  </si>
  <si>
    <t>34-2466</t>
  </si>
  <si>
    <t>Villovieco</t>
  </si>
  <si>
    <t>35-0017</t>
  </si>
  <si>
    <t>Agaete</t>
  </si>
  <si>
    <t>35-0022</t>
  </si>
  <si>
    <t>Agüimes</t>
  </si>
  <si>
    <t>35-0206</t>
  </si>
  <si>
    <t>Aldea de San Nicolás, La</t>
  </si>
  <si>
    <t>35-0038</t>
  </si>
  <si>
    <t>Antigua</t>
  </si>
  <si>
    <t>35-0043</t>
  </si>
  <si>
    <t>Arrecife</t>
  </si>
  <si>
    <t>35-0056</t>
  </si>
  <si>
    <t>Artenara</t>
  </si>
  <si>
    <t>35-0069</t>
  </si>
  <si>
    <t>Arucas</t>
  </si>
  <si>
    <t>35-0075</t>
  </si>
  <si>
    <t>Betancuria</t>
  </si>
  <si>
    <t>35-0081</t>
  </si>
  <si>
    <t>Firgas</t>
  </si>
  <si>
    <t>35-0094</t>
  </si>
  <si>
    <t>Gáldar</t>
  </si>
  <si>
    <t>35-0108</t>
  </si>
  <si>
    <t>Haría</t>
  </si>
  <si>
    <t>35-0115</t>
  </si>
  <si>
    <t>Ingenio</t>
  </si>
  <si>
    <t>35-0120</t>
  </si>
  <si>
    <t>Mogán</t>
  </si>
  <si>
    <t>35-0136</t>
  </si>
  <si>
    <t>35-0141</t>
  </si>
  <si>
    <t>Oliva, La</t>
  </si>
  <si>
    <t>35-0154</t>
  </si>
  <si>
    <t>Pájara</t>
  </si>
  <si>
    <t>35-0167</t>
  </si>
  <si>
    <t>Palmas de Gran Canaria, Las</t>
  </si>
  <si>
    <t>35-0173</t>
  </si>
  <si>
    <t>Puerto del Rosario</t>
  </si>
  <si>
    <t>35-0189</t>
  </si>
  <si>
    <t>San Bartolomé</t>
  </si>
  <si>
    <t>35-0192</t>
  </si>
  <si>
    <t>San Bartolomé de Tirajana</t>
  </si>
  <si>
    <t>35-0213</t>
  </si>
  <si>
    <t>Santa Brígida</t>
  </si>
  <si>
    <t>35-0228</t>
  </si>
  <si>
    <t>Santa Lucía de Tirajana</t>
  </si>
  <si>
    <t>35-0234</t>
  </si>
  <si>
    <t>Santa María de Guía de Gran Canaria</t>
  </si>
  <si>
    <t>35-0249</t>
  </si>
  <si>
    <t>Teguise</t>
  </si>
  <si>
    <t>35-0252</t>
  </si>
  <si>
    <t>Tejeda</t>
  </si>
  <si>
    <t>35-0265</t>
  </si>
  <si>
    <t>Telde</t>
  </si>
  <si>
    <t>35-0271</t>
  </si>
  <si>
    <t>Teror</t>
  </si>
  <si>
    <t>35-0287</t>
  </si>
  <si>
    <t>Tías</t>
  </si>
  <si>
    <t>35-0290</t>
  </si>
  <si>
    <t>Tinajo</t>
  </si>
  <si>
    <t>35-0304</t>
  </si>
  <si>
    <t>Tuineje</t>
  </si>
  <si>
    <t>35-0326</t>
  </si>
  <si>
    <t>Valleseco</t>
  </si>
  <si>
    <t>35-0311</t>
  </si>
  <si>
    <t>Valsequillo de Gran Canaria</t>
  </si>
  <si>
    <t>35-0332</t>
  </si>
  <si>
    <t>Vega de San Mateo</t>
  </si>
  <si>
    <t>35-0347</t>
  </si>
  <si>
    <t>Yaiza</t>
  </si>
  <si>
    <t>36-0209</t>
  </si>
  <si>
    <t>Agolada</t>
  </si>
  <si>
    <t>36-0010</t>
  </si>
  <si>
    <t>Arbo</t>
  </si>
  <si>
    <t>36-0031</t>
  </si>
  <si>
    <t>Baiona</t>
  </si>
  <si>
    <t>36-0025</t>
  </si>
  <si>
    <t>Barro</t>
  </si>
  <si>
    <t>36-0046</t>
  </si>
  <si>
    <t>Bueu</t>
  </si>
  <si>
    <t>36-0059</t>
  </si>
  <si>
    <t>Caldas de Reis</t>
  </si>
  <si>
    <t>36-0062</t>
  </si>
  <si>
    <t>Cambados</t>
  </si>
  <si>
    <t>36-0078</t>
  </si>
  <si>
    <t>Campo Lameiro</t>
  </si>
  <si>
    <t>36-0084</t>
  </si>
  <si>
    <t>Cangas</t>
  </si>
  <si>
    <t>36-0097</t>
  </si>
  <si>
    <t>Cañiza, A</t>
  </si>
  <si>
    <t>36-0101</t>
  </si>
  <si>
    <t>Catoira</t>
  </si>
  <si>
    <t>36-0118</t>
  </si>
  <si>
    <t>Cerdedo</t>
  </si>
  <si>
    <t>36-0123</t>
  </si>
  <si>
    <t>Cotobade</t>
  </si>
  <si>
    <t>36-0139</t>
  </si>
  <si>
    <t>Covelo</t>
  </si>
  <si>
    <t>36-0144</t>
  </si>
  <si>
    <t>Crecente</t>
  </si>
  <si>
    <t>36-0157</t>
  </si>
  <si>
    <t>Cuntis</t>
  </si>
  <si>
    <t>36-0160</t>
  </si>
  <si>
    <t>Dozón</t>
  </si>
  <si>
    <t>36-0176</t>
  </si>
  <si>
    <t>Estrada, A</t>
  </si>
  <si>
    <t>36-0182</t>
  </si>
  <si>
    <t>Forcarei</t>
  </si>
  <si>
    <t>36-0195</t>
  </si>
  <si>
    <t>Fornelos de Montes</t>
  </si>
  <si>
    <t>36-0216</t>
  </si>
  <si>
    <t>Gondomar</t>
  </si>
  <si>
    <t>36-0221</t>
  </si>
  <si>
    <t>Grove, O</t>
  </si>
  <si>
    <t>36-0237</t>
  </si>
  <si>
    <t>Guarda, A</t>
  </si>
  <si>
    <t>36-9011</t>
  </si>
  <si>
    <t>Illa de Arousa, A</t>
  </si>
  <si>
    <t>36-0242</t>
  </si>
  <si>
    <t>Lalín</t>
  </si>
  <si>
    <t>36-0255</t>
  </si>
  <si>
    <t>Lama, A</t>
  </si>
  <si>
    <t>36-0268</t>
  </si>
  <si>
    <t>Marín</t>
  </si>
  <si>
    <t>36-0274</t>
  </si>
  <si>
    <t>Meaño</t>
  </si>
  <si>
    <t>36-0280</t>
  </si>
  <si>
    <t>Meis</t>
  </si>
  <si>
    <t>36-0293</t>
  </si>
  <si>
    <t>Moaña</t>
  </si>
  <si>
    <t>36-0307</t>
  </si>
  <si>
    <t>Mondariz</t>
  </si>
  <si>
    <t>36-0314</t>
  </si>
  <si>
    <t>Mondariz-Balneario</t>
  </si>
  <si>
    <t>36-0329</t>
  </si>
  <si>
    <t>Moraña</t>
  </si>
  <si>
    <t>36-0335</t>
  </si>
  <si>
    <t>Mos</t>
  </si>
  <si>
    <t>36-0340</t>
  </si>
  <si>
    <t>Neves, As</t>
  </si>
  <si>
    <t>36-0353</t>
  </si>
  <si>
    <t>Nigrán</t>
  </si>
  <si>
    <t>36-0366</t>
  </si>
  <si>
    <t>Oia</t>
  </si>
  <si>
    <t>36-0372</t>
  </si>
  <si>
    <t>Pazos de Borbén</t>
  </si>
  <si>
    <t>36-0412</t>
  </si>
  <si>
    <t>Poio</t>
  </si>
  <si>
    <t>36-0433</t>
  </si>
  <si>
    <t>Ponte Caldelas</t>
  </si>
  <si>
    <t>36-0427</t>
  </si>
  <si>
    <t>Ponteareas</t>
  </si>
  <si>
    <t>36-0448</t>
  </si>
  <si>
    <t>Pontecesures</t>
  </si>
  <si>
    <t>36-0388</t>
  </si>
  <si>
    <t>36-0391</t>
  </si>
  <si>
    <t>Porriño, O</t>
  </si>
  <si>
    <t>36-0405</t>
  </si>
  <si>
    <t>Portas</t>
  </si>
  <si>
    <t>36-0451</t>
  </si>
  <si>
    <t>Redondela</t>
  </si>
  <si>
    <t>36-0464</t>
  </si>
  <si>
    <t>Ribadumia</t>
  </si>
  <si>
    <t>36-0470</t>
  </si>
  <si>
    <t>Rodeiro</t>
  </si>
  <si>
    <t>36-0486</t>
  </si>
  <si>
    <t>Rosal, O</t>
  </si>
  <si>
    <t>36-0499</t>
  </si>
  <si>
    <t>Salceda de Caselas</t>
  </si>
  <si>
    <t>36-0502</t>
  </si>
  <si>
    <t>Salvaterra de Miño</t>
  </si>
  <si>
    <t>36-0519</t>
  </si>
  <si>
    <t>Sanxenxo</t>
  </si>
  <si>
    <t>36-0524</t>
  </si>
  <si>
    <t>Silleda</t>
  </si>
  <si>
    <t>36-0530</t>
  </si>
  <si>
    <t>Soutomaior</t>
  </si>
  <si>
    <t>36-0545</t>
  </si>
  <si>
    <t>Tomiño</t>
  </si>
  <si>
    <t>36-0558</t>
  </si>
  <si>
    <t>Tui</t>
  </si>
  <si>
    <t>36-0561</t>
  </si>
  <si>
    <t>Valga</t>
  </si>
  <si>
    <t>36-0577</t>
  </si>
  <si>
    <t>Vigo</t>
  </si>
  <si>
    <t>36-0596</t>
  </si>
  <si>
    <t>Vila de Cruces</t>
  </si>
  <si>
    <t>36-0583</t>
  </si>
  <si>
    <t>Vilaboa</t>
  </si>
  <si>
    <t>36-0600</t>
  </si>
  <si>
    <t>Vilagarcía de Arousa</t>
  </si>
  <si>
    <t>36-0617</t>
  </si>
  <si>
    <t>Vilanova de Arousa</t>
  </si>
  <si>
    <t>37-0016</t>
  </si>
  <si>
    <t>Abusejo</t>
  </si>
  <si>
    <t>37-0021</t>
  </si>
  <si>
    <t>Agallas</t>
  </si>
  <si>
    <t>37-0037</t>
  </si>
  <si>
    <t>Ahigal de los Aceiteros</t>
  </si>
  <si>
    <t>37-0042</t>
  </si>
  <si>
    <t>Ahigal de Villarino</t>
  </si>
  <si>
    <t>37-0055</t>
  </si>
  <si>
    <t>Alameda de Gardón, La</t>
  </si>
  <si>
    <t>37-0068</t>
  </si>
  <si>
    <t>Alamedilla, La</t>
  </si>
  <si>
    <t>37-0074</t>
  </si>
  <si>
    <t>Alaraz</t>
  </si>
  <si>
    <t>37-0080</t>
  </si>
  <si>
    <t>Alba de Tormes</t>
  </si>
  <si>
    <t>37-0093</t>
  </si>
  <si>
    <t>Alba de Yeltes</t>
  </si>
  <si>
    <t>37-0107</t>
  </si>
  <si>
    <t>Alberca, La</t>
  </si>
  <si>
    <t>37-0114</t>
  </si>
  <si>
    <t>Alberguería de Argañán, La</t>
  </si>
  <si>
    <t>37-0129</t>
  </si>
  <si>
    <t>Alconada</t>
  </si>
  <si>
    <t>37-0153</t>
  </si>
  <si>
    <t>Aldea del Obispo</t>
  </si>
  <si>
    <t>37-0135</t>
  </si>
  <si>
    <t>Aldeacipreste</t>
  </si>
  <si>
    <t>37-0140</t>
  </si>
  <si>
    <t>Aldeadávila de la Ribera</t>
  </si>
  <si>
    <t>37-0166</t>
  </si>
  <si>
    <t>Aldealengua</t>
  </si>
  <si>
    <t>37-0172</t>
  </si>
  <si>
    <t>Aldeanueva de Figueroa</t>
  </si>
  <si>
    <t>37-0188</t>
  </si>
  <si>
    <t>Aldeanueva de la Sierra</t>
  </si>
  <si>
    <t>37-0191</t>
  </si>
  <si>
    <t>Aldearrodrigo</t>
  </si>
  <si>
    <t>37-0205</t>
  </si>
  <si>
    <t>Aldearrubia</t>
  </si>
  <si>
    <t>37-0212</t>
  </si>
  <si>
    <t>Aldeaseca de Alba</t>
  </si>
  <si>
    <t>37-0227</t>
  </si>
  <si>
    <t>Aldeaseca de la Frontera</t>
  </si>
  <si>
    <t>37-0233</t>
  </si>
  <si>
    <t>Aldeatejada</t>
  </si>
  <si>
    <t>37-0248</t>
  </si>
  <si>
    <t>Aldeavieja de Tormes</t>
  </si>
  <si>
    <t>37-0251</t>
  </si>
  <si>
    <t>Aldehuela de la Bóveda</t>
  </si>
  <si>
    <t>37-0264</t>
  </si>
  <si>
    <t>Aldehuela de Yeltes</t>
  </si>
  <si>
    <t>37-0270</t>
  </si>
  <si>
    <t>Almenara de Tormes</t>
  </si>
  <si>
    <t>37-0286</t>
  </si>
  <si>
    <t>Almendra</t>
  </si>
  <si>
    <t>37-0299</t>
  </si>
  <si>
    <t>Anaya de Alba</t>
  </si>
  <si>
    <t>37-0303</t>
  </si>
  <si>
    <t>Añover de Tormes</t>
  </si>
  <si>
    <t>37-0310</t>
  </si>
  <si>
    <t>Arabayona de Mógica</t>
  </si>
  <si>
    <t>37-0325</t>
  </si>
  <si>
    <t>Arapiles</t>
  </si>
  <si>
    <t>37-0331</t>
  </si>
  <si>
    <t>Arcediano</t>
  </si>
  <si>
    <t>37-0346</t>
  </si>
  <si>
    <t>Arco, El</t>
  </si>
  <si>
    <t>37-0359</t>
  </si>
  <si>
    <t>Armenteros</t>
  </si>
  <si>
    <t>37-0378</t>
  </si>
  <si>
    <t>Atalaya, La</t>
  </si>
  <si>
    <t>37-0384</t>
  </si>
  <si>
    <t>Babilafuente</t>
  </si>
  <si>
    <t>37-0397</t>
  </si>
  <si>
    <t>Bañobárez</t>
  </si>
  <si>
    <t>37-0401</t>
  </si>
  <si>
    <t>Barbadillo</t>
  </si>
  <si>
    <t>37-0418</t>
  </si>
  <si>
    <t>Barbalos</t>
  </si>
  <si>
    <t>37-0423</t>
  </si>
  <si>
    <t>Barceo</t>
  </si>
  <si>
    <t>37-0444</t>
  </si>
  <si>
    <t>Barruecopardo</t>
  </si>
  <si>
    <t>37-0457</t>
  </si>
  <si>
    <t>Bastida, La</t>
  </si>
  <si>
    <t>37-0460</t>
  </si>
  <si>
    <t>Béjar</t>
  </si>
  <si>
    <t>37-0476</t>
  </si>
  <si>
    <t>Beleña</t>
  </si>
  <si>
    <t>37-0495</t>
  </si>
  <si>
    <t>Bermellar</t>
  </si>
  <si>
    <t>37-0508</t>
  </si>
  <si>
    <t>Berrocal de Huebra</t>
  </si>
  <si>
    <t>37-0515</t>
  </si>
  <si>
    <t>Berrocal de Salvatierra</t>
  </si>
  <si>
    <t>37-0520</t>
  </si>
  <si>
    <t>Boada</t>
  </si>
  <si>
    <t>37-0541</t>
  </si>
  <si>
    <t>Bodón, El</t>
  </si>
  <si>
    <t>37-0554</t>
  </si>
  <si>
    <t>Bogajo</t>
  </si>
  <si>
    <t>37-0567</t>
  </si>
  <si>
    <t>Bouza, La</t>
  </si>
  <si>
    <t>37-0573</t>
  </si>
  <si>
    <t>Bóveda del Río Almar</t>
  </si>
  <si>
    <t>37-0589</t>
  </si>
  <si>
    <t>Brincones</t>
  </si>
  <si>
    <t>37-0592</t>
  </si>
  <si>
    <t>Buenamadre</t>
  </si>
  <si>
    <t>37-0606</t>
  </si>
  <si>
    <t>Buenavista</t>
  </si>
  <si>
    <t>37-0613</t>
  </si>
  <si>
    <t>Cabaco, El</t>
  </si>
  <si>
    <t>37-0634</t>
  </si>
  <si>
    <t>Cabeza de Béjar, La</t>
  </si>
  <si>
    <t>37-0652</t>
  </si>
  <si>
    <t>Cabeza del Caballo</t>
  </si>
  <si>
    <t>37-0628</t>
  </si>
  <si>
    <t>Cabezabellosa de la Calzada</t>
  </si>
  <si>
    <t>37-0671</t>
  </si>
  <si>
    <t>Cabrerizos</t>
  </si>
  <si>
    <t>37-0687</t>
  </si>
  <si>
    <t>Cabrillas</t>
  </si>
  <si>
    <t>37-0690</t>
  </si>
  <si>
    <t>Calvarrasa de Abajo</t>
  </si>
  <si>
    <t>37-0704</t>
  </si>
  <si>
    <t>Calvarrasa de Arriba</t>
  </si>
  <si>
    <t>37-0711</t>
  </si>
  <si>
    <t>Calzada de Béjar, La</t>
  </si>
  <si>
    <t>37-0726</t>
  </si>
  <si>
    <t>Calzada de Don Diego</t>
  </si>
  <si>
    <t>37-0732</t>
  </si>
  <si>
    <t>Calzada de Valdunciel</t>
  </si>
  <si>
    <t>37-0747</t>
  </si>
  <si>
    <t>Campillo de Azaba</t>
  </si>
  <si>
    <t>37-0779</t>
  </si>
  <si>
    <t>Campo de Peñaranda, El</t>
  </si>
  <si>
    <t>37-0785</t>
  </si>
  <si>
    <t>Candelario</t>
  </si>
  <si>
    <t>37-0798</t>
  </si>
  <si>
    <t>Canillas de Abajo</t>
  </si>
  <si>
    <t>37-0802</t>
  </si>
  <si>
    <t>Cantagallo</t>
  </si>
  <si>
    <t>37-0819</t>
  </si>
  <si>
    <t>Cantalapiedra</t>
  </si>
  <si>
    <t>37-0824</t>
  </si>
  <si>
    <t>Cantalpino</t>
  </si>
  <si>
    <t>37-0830</t>
  </si>
  <si>
    <t>Cantaracillo</t>
  </si>
  <si>
    <t>37-0858</t>
  </si>
  <si>
    <t>Carbajosa de la Sagrada</t>
  </si>
  <si>
    <t>37-0861</t>
  </si>
  <si>
    <t>Carpio de Azaba</t>
  </si>
  <si>
    <t>37-0877</t>
  </si>
  <si>
    <t>Carrascal de Barregas</t>
  </si>
  <si>
    <t>37-0883</t>
  </si>
  <si>
    <t>Carrascal del Obispo</t>
  </si>
  <si>
    <t>37-0896</t>
  </si>
  <si>
    <t>Casafranca</t>
  </si>
  <si>
    <t>37-0900</t>
  </si>
  <si>
    <t>Casas del Conde, Las</t>
  </si>
  <si>
    <t>37-0917</t>
  </si>
  <si>
    <t>Casillas de Flores</t>
  </si>
  <si>
    <t>37-0922</t>
  </si>
  <si>
    <t>Castellanos de Moriscos</t>
  </si>
  <si>
    <t>37-1857</t>
  </si>
  <si>
    <t>Castellanos de Villiquera</t>
  </si>
  <si>
    <t>37-0969</t>
  </si>
  <si>
    <t>Castillejo de Martín Viejo</t>
  </si>
  <si>
    <t>37-0975</t>
  </si>
  <si>
    <t>Castraz</t>
  </si>
  <si>
    <t>37-0981</t>
  </si>
  <si>
    <t>Cepeda</t>
  </si>
  <si>
    <t>37-0994</t>
  </si>
  <si>
    <t>Cereceda de la Sierra</t>
  </si>
  <si>
    <t>37-1008</t>
  </si>
  <si>
    <t>Cerezal de Peñahorcada</t>
  </si>
  <si>
    <t>37-1015</t>
  </si>
  <si>
    <t>Cerralbo</t>
  </si>
  <si>
    <t>37-1020</t>
  </si>
  <si>
    <t>Cerro, El</t>
  </si>
  <si>
    <t>37-1036</t>
  </si>
  <si>
    <t>Cespedosa de Tormes</t>
  </si>
  <si>
    <t>37-1149</t>
  </si>
  <si>
    <t>Chagarcía Medianero</t>
  </si>
  <si>
    <t>37-1041</t>
  </si>
  <si>
    <t>Cilleros de la Bastida</t>
  </si>
  <si>
    <t>37-1067</t>
  </si>
  <si>
    <t>Cipérez</t>
  </si>
  <si>
    <t>37-1073</t>
  </si>
  <si>
    <t>Ciudad Rodrigo</t>
  </si>
  <si>
    <t>37-1089</t>
  </si>
  <si>
    <t>Coca de Alba</t>
  </si>
  <si>
    <t>37-1092</t>
  </si>
  <si>
    <t>Colmenar de Montemayor</t>
  </si>
  <si>
    <t>37-1106</t>
  </si>
  <si>
    <t>Cordovilla</t>
  </si>
  <si>
    <t>37-1128</t>
  </si>
  <si>
    <t>Cristóbal</t>
  </si>
  <si>
    <t>37-1134</t>
  </si>
  <si>
    <t>Cubo de Don Sancho, El</t>
  </si>
  <si>
    <t>37-1152</t>
  </si>
  <si>
    <t>Dios le Guarde</t>
  </si>
  <si>
    <t>37-1165</t>
  </si>
  <si>
    <t>Doñinos de Ledesma</t>
  </si>
  <si>
    <t>37-1171</t>
  </si>
  <si>
    <t>Doñinos de Salamanca</t>
  </si>
  <si>
    <t>37-1187</t>
  </si>
  <si>
    <t>Ejeme</t>
  </si>
  <si>
    <t>37-1204</t>
  </si>
  <si>
    <t>Encina de San Silvestre</t>
  </si>
  <si>
    <t>37-1190</t>
  </si>
  <si>
    <t>Encina, La</t>
  </si>
  <si>
    <t>37-1211</t>
  </si>
  <si>
    <t>Encinas de Abajo</t>
  </si>
  <si>
    <t>37-1226</t>
  </si>
  <si>
    <t>Encinas de Arriba</t>
  </si>
  <si>
    <t>37-1232</t>
  </si>
  <si>
    <t>Encinasola de los Comendadores</t>
  </si>
  <si>
    <t>37-1247</t>
  </si>
  <si>
    <t>Endrinal</t>
  </si>
  <si>
    <t>37-1250</t>
  </si>
  <si>
    <t>Escurial de la Sierra</t>
  </si>
  <si>
    <t>37-1263</t>
  </si>
  <si>
    <t>Espadaña</t>
  </si>
  <si>
    <t>37-1279</t>
  </si>
  <si>
    <t>Espeja</t>
  </si>
  <si>
    <t>37-1285</t>
  </si>
  <si>
    <t>Espino de la Orbada</t>
  </si>
  <si>
    <t>37-1298</t>
  </si>
  <si>
    <t>Florida de Liébana</t>
  </si>
  <si>
    <t>37-1302</t>
  </si>
  <si>
    <t>Forfoleda</t>
  </si>
  <si>
    <t>37-1319</t>
  </si>
  <si>
    <t>Frades de la Sierra</t>
  </si>
  <si>
    <t>37-1324</t>
  </si>
  <si>
    <t>Fregeneda, La</t>
  </si>
  <si>
    <t>37-1330</t>
  </si>
  <si>
    <t>Fresnedoso</t>
  </si>
  <si>
    <t>37-1345</t>
  </si>
  <si>
    <t>Fresno Alhándiga</t>
  </si>
  <si>
    <t>37-1358</t>
  </si>
  <si>
    <t>Fuente de San Esteban, La</t>
  </si>
  <si>
    <t>37-1361</t>
  </si>
  <si>
    <t>Fuenteguinaldo</t>
  </si>
  <si>
    <t>37-1377</t>
  </si>
  <si>
    <t>Fuenteliante</t>
  </si>
  <si>
    <t>37-1383</t>
  </si>
  <si>
    <t>Fuenterroble de Salvatierra</t>
  </si>
  <si>
    <t>37-1396</t>
  </si>
  <si>
    <t>Fuentes de Béjar</t>
  </si>
  <si>
    <t>37-1400</t>
  </si>
  <si>
    <t>Fuentes de Oñoro</t>
  </si>
  <si>
    <t>37-1417</t>
  </si>
  <si>
    <t>Gajates</t>
  </si>
  <si>
    <t>37-1422</t>
  </si>
  <si>
    <t>Galindo y Perahuy</t>
  </si>
  <si>
    <t>37-1438</t>
  </si>
  <si>
    <t>Galinduste</t>
  </si>
  <si>
    <t>37-1443</t>
  </si>
  <si>
    <t>Galisancho</t>
  </si>
  <si>
    <t>37-1456</t>
  </si>
  <si>
    <t>Gallegos de Argañán</t>
  </si>
  <si>
    <t>37-1469</t>
  </si>
  <si>
    <t>Gallegos de Solmirón</t>
  </si>
  <si>
    <t>37-1475</t>
  </si>
  <si>
    <t>Garcibuey</t>
  </si>
  <si>
    <t>37-1481</t>
  </si>
  <si>
    <t>Garcihernández</t>
  </si>
  <si>
    <t>37-1494</t>
  </si>
  <si>
    <t>Garcirrey</t>
  </si>
  <si>
    <t>37-1507</t>
  </si>
  <si>
    <t>Gejuelo del Barro</t>
  </si>
  <si>
    <t>37-1514</t>
  </si>
  <si>
    <t>Golpejas</t>
  </si>
  <si>
    <t>37-1529</t>
  </si>
  <si>
    <t>Gomecello</t>
  </si>
  <si>
    <t>37-1540</t>
  </si>
  <si>
    <t>Guadramiro</t>
  </si>
  <si>
    <t>37-1553</t>
  </si>
  <si>
    <t>Guijo de Ávila</t>
  </si>
  <si>
    <t>37-1566</t>
  </si>
  <si>
    <t>Guijuelo</t>
  </si>
  <si>
    <t>37-1572</t>
  </si>
  <si>
    <t>Herguijuela de Ciudad Rodrigo</t>
  </si>
  <si>
    <t>37-1588</t>
  </si>
  <si>
    <t>Herguijuela de la Sierra</t>
  </si>
  <si>
    <t>37-1591</t>
  </si>
  <si>
    <t>Herguijuela del Campo</t>
  </si>
  <si>
    <t>37-1605</t>
  </si>
  <si>
    <t>Hinojosa de Duero</t>
  </si>
  <si>
    <t>37-1612</t>
  </si>
  <si>
    <t>Horcajo de Montemayor</t>
  </si>
  <si>
    <t>37-1627</t>
  </si>
  <si>
    <t>Horcajo Medianero</t>
  </si>
  <si>
    <t>37-1633</t>
  </si>
  <si>
    <t>Hoya, La</t>
  </si>
  <si>
    <t>37-1648</t>
  </si>
  <si>
    <t>Huerta</t>
  </si>
  <si>
    <t>37-1651</t>
  </si>
  <si>
    <t>Iruelos</t>
  </si>
  <si>
    <t>37-1664</t>
  </si>
  <si>
    <t>Ituero de Azaba</t>
  </si>
  <si>
    <t>37-1670</t>
  </si>
  <si>
    <t>Juzbado</t>
  </si>
  <si>
    <t>37-1686</t>
  </si>
  <si>
    <t>Lagunilla</t>
  </si>
  <si>
    <t>37-1699</t>
  </si>
  <si>
    <t>Larrodrigo</t>
  </si>
  <si>
    <t>37-1703</t>
  </si>
  <si>
    <t>Ledesma</t>
  </si>
  <si>
    <t>37-1710</t>
  </si>
  <si>
    <t>Ledrada</t>
  </si>
  <si>
    <t>37-1725</t>
  </si>
  <si>
    <t>Linares de Riofrío</t>
  </si>
  <si>
    <t>37-1731</t>
  </si>
  <si>
    <t>Lumbrales</t>
  </si>
  <si>
    <t>37-1759</t>
  </si>
  <si>
    <t>Machacón</t>
  </si>
  <si>
    <t>37-1746</t>
  </si>
  <si>
    <t>Macotera</t>
  </si>
  <si>
    <t>37-1762</t>
  </si>
  <si>
    <t>Madroñal</t>
  </si>
  <si>
    <t>37-1778</t>
  </si>
  <si>
    <t>Maíllo, El</t>
  </si>
  <si>
    <t>37-1784</t>
  </si>
  <si>
    <t>Malpartida</t>
  </si>
  <si>
    <t>37-1797</t>
  </si>
  <si>
    <t>Mancera de Abajo</t>
  </si>
  <si>
    <t>37-1801</t>
  </si>
  <si>
    <t>Manzano, El</t>
  </si>
  <si>
    <t>37-1818</t>
  </si>
  <si>
    <t>Martiago</t>
  </si>
  <si>
    <t>37-1839</t>
  </si>
  <si>
    <t>Martín de Yeltes</t>
  </si>
  <si>
    <t>37-1823</t>
  </si>
  <si>
    <t>Martinamor</t>
  </si>
  <si>
    <t>37-1844</t>
  </si>
  <si>
    <t>Masueco</t>
  </si>
  <si>
    <t>37-1860</t>
  </si>
  <si>
    <t>Mata de Ledesma, La</t>
  </si>
  <si>
    <t>37-1876</t>
  </si>
  <si>
    <t>Matilla de los Caños del Río</t>
  </si>
  <si>
    <t>37-1882</t>
  </si>
  <si>
    <t>Maya, La</t>
  </si>
  <si>
    <t>37-1895</t>
  </si>
  <si>
    <t>Membribe de la Sierra</t>
  </si>
  <si>
    <t>37-1909</t>
  </si>
  <si>
    <t>Mieza</t>
  </si>
  <si>
    <t>37-1916</t>
  </si>
  <si>
    <t>Milano, El</t>
  </si>
  <si>
    <t>37-1921</t>
  </si>
  <si>
    <t>Miranda de Azán</t>
  </si>
  <si>
    <t>37-1937</t>
  </si>
  <si>
    <t>Miranda del Castañar</t>
  </si>
  <si>
    <t>37-1942</t>
  </si>
  <si>
    <t>Mogarraz</t>
  </si>
  <si>
    <t>37-1955</t>
  </si>
  <si>
    <t>Molinillo</t>
  </si>
  <si>
    <t>37-1968</t>
  </si>
  <si>
    <t>Monforte de la Sierra</t>
  </si>
  <si>
    <t>37-1974</t>
  </si>
  <si>
    <t>Monleón</t>
  </si>
  <si>
    <t>37-1980</t>
  </si>
  <si>
    <t>Monleras</t>
  </si>
  <si>
    <t>37-1993</t>
  </si>
  <si>
    <t>Monsagro</t>
  </si>
  <si>
    <t>37-2007</t>
  </si>
  <si>
    <t>Montejo</t>
  </si>
  <si>
    <t>37-2014</t>
  </si>
  <si>
    <t>Montemayor del Río</t>
  </si>
  <si>
    <t>37-2029</t>
  </si>
  <si>
    <t>Monterrubio de Armuña</t>
  </si>
  <si>
    <t>37-2035</t>
  </si>
  <si>
    <t>Monterrubio de la Sierra</t>
  </si>
  <si>
    <t>37-2040</t>
  </si>
  <si>
    <t>Morasverdes</t>
  </si>
  <si>
    <t>37-2053</t>
  </si>
  <si>
    <t>Morille</t>
  </si>
  <si>
    <t>37-2066</t>
  </si>
  <si>
    <t>Moríñigo</t>
  </si>
  <si>
    <t>37-2072</t>
  </si>
  <si>
    <t>Moriscos</t>
  </si>
  <si>
    <t>37-2088</t>
  </si>
  <si>
    <t>Moronta</t>
  </si>
  <si>
    <t>37-2091</t>
  </si>
  <si>
    <t>Mozárbez</t>
  </si>
  <si>
    <t>37-2112</t>
  </si>
  <si>
    <t>Narros de Matalayegua</t>
  </si>
  <si>
    <t>37-2133</t>
  </si>
  <si>
    <t>Nava de Béjar</t>
  </si>
  <si>
    <t>37-2148</t>
  </si>
  <si>
    <t>Nava de Francia</t>
  </si>
  <si>
    <t>37-2151</t>
  </si>
  <si>
    <t>Nava de Sotrobal</t>
  </si>
  <si>
    <t>37-2127</t>
  </si>
  <si>
    <t>Navacarros</t>
  </si>
  <si>
    <t>37-2164</t>
  </si>
  <si>
    <t>Navales</t>
  </si>
  <si>
    <t>37-2170</t>
  </si>
  <si>
    <t>Navalmoral de Béjar</t>
  </si>
  <si>
    <t>37-2186</t>
  </si>
  <si>
    <t>Navamorales</t>
  </si>
  <si>
    <t>37-2199</t>
  </si>
  <si>
    <t>Navarredonda de la Rinconada</t>
  </si>
  <si>
    <t>37-2210</t>
  </si>
  <si>
    <t>Navasfrías</t>
  </si>
  <si>
    <t>37-2225</t>
  </si>
  <si>
    <t>Negrilla de Palencia</t>
  </si>
  <si>
    <t>37-2231</t>
  </si>
  <si>
    <t>Olmedo de Camaces</t>
  </si>
  <si>
    <t>37-2246</t>
  </si>
  <si>
    <t>Orbada, La</t>
  </si>
  <si>
    <t>37-2259</t>
  </si>
  <si>
    <t>Pajares de la Laguna</t>
  </si>
  <si>
    <t>37-2262</t>
  </si>
  <si>
    <t>Palacios del Arzobispo</t>
  </si>
  <si>
    <t>37-2284</t>
  </si>
  <si>
    <t>Palaciosrubios</t>
  </si>
  <si>
    <t>37-2297</t>
  </si>
  <si>
    <t>Palencia de Negrilla</t>
  </si>
  <si>
    <t>37-2301</t>
  </si>
  <si>
    <t>Parada de Arriba</t>
  </si>
  <si>
    <t>37-2318</t>
  </si>
  <si>
    <t>Parada de Rubiales</t>
  </si>
  <si>
    <t>37-2323</t>
  </si>
  <si>
    <t>Paradinas de San Juan</t>
  </si>
  <si>
    <t>37-2339</t>
  </si>
  <si>
    <t>Pastores</t>
  </si>
  <si>
    <t>37-2344</t>
  </si>
  <si>
    <t>Payo, El</t>
  </si>
  <si>
    <t>37-2357</t>
  </si>
  <si>
    <t>Pedraza de Alba</t>
  </si>
  <si>
    <t>37-2360</t>
  </si>
  <si>
    <t>Pedrosillo de Alba</t>
  </si>
  <si>
    <t>37-2376</t>
  </si>
  <si>
    <t>Pedrosillo de los Aires</t>
  </si>
  <si>
    <t>37-2382</t>
  </si>
  <si>
    <t>Pedrosillo el Ralo</t>
  </si>
  <si>
    <t>37-2395</t>
  </si>
  <si>
    <t>Pedroso de la Armuña, El</t>
  </si>
  <si>
    <t>37-2409</t>
  </si>
  <si>
    <t>Pelabravo</t>
  </si>
  <si>
    <t>37-2416</t>
  </si>
  <si>
    <t>Pelarrodríguez</t>
  </si>
  <si>
    <t>37-2421</t>
  </si>
  <si>
    <t>Pelayos</t>
  </si>
  <si>
    <t>37-2437</t>
  </si>
  <si>
    <t>Peña, La</t>
  </si>
  <si>
    <t>37-2442</t>
  </si>
  <si>
    <t>Peñacaballera</t>
  </si>
  <si>
    <t>37-2455</t>
  </si>
  <si>
    <t>Peñaparda</t>
  </si>
  <si>
    <t>37-2468</t>
  </si>
  <si>
    <t>Peñaranda de Bracamonte</t>
  </si>
  <si>
    <t>37-2474</t>
  </si>
  <si>
    <t>Peñarandilla</t>
  </si>
  <si>
    <t>37-2480</t>
  </si>
  <si>
    <t>Peralejos de Abajo</t>
  </si>
  <si>
    <t>37-2493</t>
  </si>
  <si>
    <t>Peralejos de Arriba</t>
  </si>
  <si>
    <t>37-2506</t>
  </si>
  <si>
    <t>Pereña de la Ribera</t>
  </si>
  <si>
    <t>37-2513</t>
  </si>
  <si>
    <t>Peromingo</t>
  </si>
  <si>
    <t>37-2528</t>
  </si>
  <si>
    <t>Pinedas</t>
  </si>
  <si>
    <t>37-2534</t>
  </si>
  <si>
    <t>Pino de Tormes, El</t>
  </si>
  <si>
    <t>37-2549</t>
  </si>
  <si>
    <t>Pitiegua</t>
  </si>
  <si>
    <t>37-2552</t>
  </si>
  <si>
    <t>Pizarral</t>
  </si>
  <si>
    <t>37-2565</t>
  </si>
  <si>
    <t>Poveda de las Cintas</t>
  </si>
  <si>
    <t>37-2571</t>
  </si>
  <si>
    <t>Pozos de Hinojo</t>
  </si>
  <si>
    <t>37-2587</t>
  </si>
  <si>
    <t>Puebla de Azaba</t>
  </si>
  <si>
    <t>37-2590</t>
  </si>
  <si>
    <t>Puebla de San Medel</t>
  </si>
  <si>
    <t>37-2604</t>
  </si>
  <si>
    <t>Puebla de Yeltes</t>
  </si>
  <si>
    <t>37-2611</t>
  </si>
  <si>
    <t>Puente del Congosto</t>
  </si>
  <si>
    <t>37-2626</t>
  </si>
  <si>
    <t>Puertas</t>
  </si>
  <si>
    <t>37-2632</t>
  </si>
  <si>
    <t>Puerto de Béjar</t>
  </si>
  <si>
    <t>37-2647</t>
  </si>
  <si>
    <t>Puerto Seguro</t>
  </si>
  <si>
    <t>37-2650</t>
  </si>
  <si>
    <t>Rágama</t>
  </si>
  <si>
    <t>37-2663</t>
  </si>
  <si>
    <t>Redonda, La</t>
  </si>
  <si>
    <t>37-2679</t>
  </si>
  <si>
    <t>Retortillo</t>
  </si>
  <si>
    <t>37-2685</t>
  </si>
  <si>
    <t>Rinconada de la Sierra, La</t>
  </si>
  <si>
    <t>37-2698</t>
  </si>
  <si>
    <t>Robleda</t>
  </si>
  <si>
    <t>37-2702</t>
  </si>
  <si>
    <t>Robliza de Cojos</t>
  </si>
  <si>
    <t>37-2719</t>
  </si>
  <si>
    <t>Rollán</t>
  </si>
  <si>
    <t>37-2724</t>
  </si>
  <si>
    <t>Saelices el Chico</t>
  </si>
  <si>
    <t>37-2730</t>
  </si>
  <si>
    <t>Sagrada, La</t>
  </si>
  <si>
    <t>37-3034</t>
  </si>
  <si>
    <t>Sahugo, El</t>
  </si>
  <si>
    <t>37-2745</t>
  </si>
  <si>
    <t>37-2758</t>
  </si>
  <si>
    <t>Saldeana</t>
  </si>
  <si>
    <t>37-2761</t>
  </si>
  <si>
    <t>Salmoral</t>
  </si>
  <si>
    <t>37-2777</t>
  </si>
  <si>
    <t>Salvatierra de Tormes</t>
  </si>
  <si>
    <t>37-2783</t>
  </si>
  <si>
    <t>San Cristóbal de la Cuesta</t>
  </si>
  <si>
    <t>37-2843</t>
  </si>
  <si>
    <t>San Esteban de la Sierra</t>
  </si>
  <si>
    <t>37-2856</t>
  </si>
  <si>
    <t>San Felices de los Gallegos</t>
  </si>
  <si>
    <t>37-2869</t>
  </si>
  <si>
    <t>San Martín del Castañar</t>
  </si>
  <si>
    <t>37-2875</t>
  </si>
  <si>
    <t>San Miguel de Valero</t>
  </si>
  <si>
    <t>37-0362</t>
  </si>
  <si>
    <t>San Miguel del Robledo</t>
  </si>
  <si>
    <t>37-2881</t>
  </si>
  <si>
    <t>San Morales</t>
  </si>
  <si>
    <t>37-2894</t>
  </si>
  <si>
    <t>San Muñoz</t>
  </si>
  <si>
    <t>37-2915</t>
  </si>
  <si>
    <t>San Pedro de Rozados</t>
  </si>
  <si>
    <t>37-2908</t>
  </si>
  <si>
    <t>San Pedro del Valle</t>
  </si>
  <si>
    <t>37-2920</t>
  </si>
  <si>
    <t>San Pelayo de Guareña</t>
  </si>
  <si>
    <t>37-2800</t>
  </si>
  <si>
    <t>Sanchón de la Ribera</t>
  </si>
  <si>
    <t>37-2817</t>
  </si>
  <si>
    <t>Sanchón de la Sagrada</t>
  </si>
  <si>
    <t>37-2822</t>
  </si>
  <si>
    <t>Sanchotello</t>
  </si>
  <si>
    <t>37-2796</t>
  </si>
  <si>
    <t>37-2838</t>
  </si>
  <si>
    <t>Sando</t>
  </si>
  <si>
    <t>37-2936</t>
  </si>
  <si>
    <t>Santa María de Sando</t>
  </si>
  <si>
    <t>37-2941</t>
  </si>
  <si>
    <t>Santa Marta de Tormes</t>
  </si>
  <si>
    <t>37-2967</t>
  </si>
  <si>
    <t>Santiago de la Puebla</t>
  </si>
  <si>
    <t>37-2973</t>
  </si>
  <si>
    <t>Santibáñez de Béjar</t>
  </si>
  <si>
    <t>37-2989</t>
  </si>
  <si>
    <t>Santibáñez de la Sierra</t>
  </si>
  <si>
    <t>37-2992</t>
  </si>
  <si>
    <t>Santiz</t>
  </si>
  <si>
    <t>37-3006</t>
  </si>
  <si>
    <t>Santos, Los</t>
  </si>
  <si>
    <t>37-3013</t>
  </si>
  <si>
    <t>Sardón de los Frailes</t>
  </si>
  <si>
    <t>37-3028</t>
  </si>
  <si>
    <t>Saucelle</t>
  </si>
  <si>
    <t>37-3049</t>
  </si>
  <si>
    <t>Sepulcro-Hilario</t>
  </si>
  <si>
    <t>37-3052</t>
  </si>
  <si>
    <t>Sequeros</t>
  </si>
  <si>
    <t>37-3065</t>
  </si>
  <si>
    <t>Serradilla del Arroyo</t>
  </si>
  <si>
    <t>37-3071</t>
  </si>
  <si>
    <t>Serradilla del Llano</t>
  </si>
  <si>
    <t>37-3090</t>
  </si>
  <si>
    <t>Sierpe, La</t>
  </si>
  <si>
    <t>37-3104</t>
  </si>
  <si>
    <t>Sieteiglesias de Tormes</t>
  </si>
  <si>
    <t>37-3111</t>
  </si>
  <si>
    <t>Sobradillo</t>
  </si>
  <si>
    <t>37-3126</t>
  </si>
  <si>
    <t>Sorihuela</t>
  </si>
  <si>
    <t>37-3132</t>
  </si>
  <si>
    <t>Sotoserrano</t>
  </si>
  <si>
    <t>37-3147</t>
  </si>
  <si>
    <t>Tabera de Abajo</t>
  </si>
  <si>
    <t>37-3150</t>
  </si>
  <si>
    <t>Tala, La</t>
  </si>
  <si>
    <t>37-3163</t>
  </si>
  <si>
    <t>Tamames</t>
  </si>
  <si>
    <t>37-3179</t>
  </si>
  <si>
    <t>Tarazona de Guareña</t>
  </si>
  <si>
    <t>37-3185</t>
  </si>
  <si>
    <t>Tardáguila</t>
  </si>
  <si>
    <t>37-3198</t>
  </si>
  <si>
    <t>Tejado, El</t>
  </si>
  <si>
    <t>37-3202</t>
  </si>
  <si>
    <t>Tejeda y Segoyuela</t>
  </si>
  <si>
    <t>37-3219</t>
  </si>
  <si>
    <t>Tenebrón</t>
  </si>
  <si>
    <t>37-3224</t>
  </si>
  <si>
    <t>Terradillos</t>
  </si>
  <si>
    <t>37-3230</t>
  </si>
  <si>
    <t>Topas</t>
  </si>
  <si>
    <t>37-3245</t>
  </si>
  <si>
    <t>Tordillos</t>
  </si>
  <si>
    <t>37-3258</t>
  </si>
  <si>
    <t>Tornadizo, El</t>
  </si>
  <si>
    <t>37-3277</t>
  </si>
  <si>
    <t>Torresmenudas</t>
  </si>
  <si>
    <t>37-3283</t>
  </si>
  <si>
    <t>Trabanca</t>
  </si>
  <si>
    <t>37-3296</t>
  </si>
  <si>
    <t>Tremedal de Tormes</t>
  </si>
  <si>
    <t>37-3300</t>
  </si>
  <si>
    <t>Valdecarros</t>
  </si>
  <si>
    <t>37-3317</t>
  </si>
  <si>
    <t>Valdefuentes de Sangusín</t>
  </si>
  <si>
    <t>37-3322</t>
  </si>
  <si>
    <t>Valdehijaderos</t>
  </si>
  <si>
    <t>37-3338</t>
  </si>
  <si>
    <t>Valdelacasa</t>
  </si>
  <si>
    <t>37-3343</t>
  </si>
  <si>
    <t>Valdelageve</t>
  </si>
  <si>
    <t>37-3356</t>
  </si>
  <si>
    <t>Valdelosa</t>
  </si>
  <si>
    <t>37-3369</t>
  </si>
  <si>
    <t>Valdemierque</t>
  </si>
  <si>
    <t>37-3375</t>
  </si>
  <si>
    <t>Valderrodrigo</t>
  </si>
  <si>
    <t>37-3381</t>
  </si>
  <si>
    <t>Valdunciel</t>
  </si>
  <si>
    <t>37-3394</t>
  </si>
  <si>
    <t>Valero</t>
  </si>
  <si>
    <t>37-3436</t>
  </si>
  <si>
    <t>Vallejera de Riofrío</t>
  </si>
  <si>
    <t>37-3408</t>
  </si>
  <si>
    <t>Valsalabroso</t>
  </si>
  <si>
    <t>37-3415</t>
  </si>
  <si>
    <t>Valverde de Valdelacasa</t>
  </si>
  <si>
    <t>37-3420</t>
  </si>
  <si>
    <t>Valverdón</t>
  </si>
  <si>
    <t>37-3441</t>
  </si>
  <si>
    <t>Vecinos</t>
  </si>
  <si>
    <t>37-3454</t>
  </si>
  <si>
    <t>Vega de Tirados</t>
  </si>
  <si>
    <t>37-3467</t>
  </si>
  <si>
    <t>Veguillas, Las</t>
  </si>
  <si>
    <t>37-3473</t>
  </si>
  <si>
    <t>Vellés, La</t>
  </si>
  <si>
    <t>37-3489</t>
  </si>
  <si>
    <t>Ventosa del Río Almar</t>
  </si>
  <si>
    <t>37-3492</t>
  </si>
  <si>
    <t>Vídola, La</t>
  </si>
  <si>
    <t>37-3512</t>
  </si>
  <si>
    <t>Villaflores</t>
  </si>
  <si>
    <t>37-3527</t>
  </si>
  <si>
    <t>Villagonzalo de Tormes</t>
  </si>
  <si>
    <t>37-3533</t>
  </si>
  <si>
    <t>Villalba de los Llanos</t>
  </si>
  <si>
    <t>37-3548</t>
  </si>
  <si>
    <t>Villamayor</t>
  </si>
  <si>
    <t>37-3551</t>
  </si>
  <si>
    <t>Villanueva del Conde</t>
  </si>
  <si>
    <t>37-3564</t>
  </si>
  <si>
    <t>Villar de Argañán</t>
  </si>
  <si>
    <t>37-3570</t>
  </si>
  <si>
    <t>Villar de Ciervo</t>
  </si>
  <si>
    <t>37-3586</t>
  </si>
  <si>
    <t>Villar de Gallimazo</t>
  </si>
  <si>
    <t>37-3599</t>
  </si>
  <si>
    <t>Villar de la Yegua</t>
  </si>
  <si>
    <t>37-3603</t>
  </si>
  <si>
    <t>Villar de Peralonso</t>
  </si>
  <si>
    <t>37-3610</t>
  </si>
  <si>
    <t>Villar de Samaniego</t>
  </si>
  <si>
    <t>37-3625</t>
  </si>
  <si>
    <t>Villares de la Reina</t>
  </si>
  <si>
    <t>37-3631</t>
  </si>
  <si>
    <t>Villares de Yeltes</t>
  </si>
  <si>
    <t>37-3646</t>
  </si>
  <si>
    <t>Villarino de los Aires</t>
  </si>
  <si>
    <t>37-3659</t>
  </si>
  <si>
    <t>Villarmayor</t>
  </si>
  <si>
    <t>37-3662</t>
  </si>
  <si>
    <t>Villarmuerto</t>
  </si>
  <si>
    <t>37-3678</t>
  </si>
  <si>
    <t>Villasbuenas</t>
  </si>
  <si>
    <t>37-3684</t>
  </si>
  <si>
    <t>Villasdardo</t>
  </si>
  <si>
    <t>37-3697</t>
  </si>
  <si>
    <t>Villaseco de los Gamitos</t>
  </si>
  <si>
    <t>37-3701</t>
  </si>
  <si>
    <t>Villaseco de los Reyes</t>
  </si>
  <si>
    <t>37-3718</t>
  </si>
  <si>
    <t>Villasrubias</t>
  </si>
  <si>
    <t>37-3723</t>
  </si>
  <si>
    <t>Villaverde de Guareña</t>
  </si>
  <si>
    <t>37-3739</t>
  </si>
  <si>
    <t>Villavieja de Yeltes</t>
  </si>
  <si>
    <t>37-3744</t>
  </si>
  <si>
    <t>Villoria</t>
  </si>
  <si>
    <t>37-3757</t>
  </si>
  <si>
    <t>Villoruela</t>
  </si>
  <si>
    <t>37-3505</t>
  </si>
  <si>
    <t>Vilvestre</t>
  </si>
  <si>
    <t>37-3760</t>
  </si>
  <si>
    <t>Vitigudino</t>
  </si>
  <si>
    <t>37-3776</t>
  </si>
  <si>
    <t>Yecla de Yeltes</t>
  </si>
  <si>
    <t>37-3782</t>
  </si>
  <si>
    <t>Zamarra</t>
  </si>
  <si>
    <t>37-3795</t>
  </si>
  <si>
    <t>Zamayón</t>
  </si>
  <si>
    <t>37-3809</t>
  </si>
  <si>
    <t>Zarapicos</t>
  </si>
  <si>
    <t>37-3816</t>
  </si>
  <si>
    <t>Zarza de Pumareda, La</t>
  </si>
  <si>
    <t>37-3821</t>
  </si>
  <si>
    <t>Zorita de la Frontera</t>
  </si>
  <si>
    <t>38-0012</t>
  </si>
  <si>
    <t>Adeje</t>
  </si>
  <si>
    <t>38-0027</t>
  </si>
  <si>
    <t>Agulo</t>
  </si>
  <si>
    <t>38-0033</t>
  </si>
  <si>
    <t>Alajeró</t>
  </si>
  <si>
    <t>38-0048</t>
  </si>
  <si>
    <t>Arafo</t>
  </si>
  <si>
    <t>38-0051</t>
  </si>
  <si>
    <t>Arico</t>
  </si>
  <si>
    <t>38-0064</t>
  </si>
  <si>
    <t>Arona</t>
  </si>
  <si>
    <t>38-0070</t>
  </si>
  <si>
    <t>Barlovento</t>
  </si>
  <si>
    <t>38-0086</t>
  </si>
  <si>
    <t>Breña Alta</t>
  </si>
  <si>
    <t>38-0099</t>
  </si>
  <si>
    <t>Breña Baja</t>
  </si>
  <si>
    <t>38-0103</t>
  </si>
  <si>
    <t>Buenavista del Norte</t>
  </si>
  <si>
    <t>38-0110</t>
  </si>
  <si>
    <t>Candelaria</t>
  </si>
  <si>
    <t>38-0125</t>
  </si>
  <si>
    <t>Fasnia</t>
  </si>
  <si>
    <t>38-0131</t>
  </si>
  <si>
    <t>Frontera</t>
  </si>
  <si>
    <t>38-0146</t>
  </si>
  <si>
    <t>Fuencaliente de la Palma</t>
  </si>
  <si>
    <t>38-0159</t>
  </si>
  <si>
    <t>Garachico</t>
  </si>
  <si>
    <t>38-0162</t>
  </si>
  <si>
    <t>Garafía</t>
  </si>
  <si>
    <t>38-0178</t>
  </si>
  <si>
    <t>Granadilla de Abona</t>
  </si>
  <si>
    <t>38-0184</t>
  </si>
  <si>
    <t>Guancha, La</t>
  </si>
  <si>
    <t>38-0197</t>
  </si>
  <si>
    <t>Guía de Isora</t>
  </si>
  <si>
    <t>38-0201</t>
  </si>
  <si>
    <t>Güímar</t>
  </si>
  <si>
    <t>38-0218</t>
  </si>
  <si>
    <t>Hermigua</t>
  </si>
  <si>
    <t>38-0223</t>
  </si>
  <si>
    <t>Icod de los Vinos</t>
  </si>
  <si>
    <t>38-0244</t>
  </si>
  <si>
    <t>Llanos de Aridane, Los</t>
  </si>
  <si>
    <t>38-0257</t>
  </si>
  <si>
    <t>Matanza de Acentejo, La</t>
  </si>
  <si>
    <t>38-0260</t>
  </si>
  <si>
    <t>Orotava, La</t>
  </si>
  <si>
    <t>38-0276</t>
  </si>
  <si>
    <t>Paso, El</t>
  </si>
  <si>
    <t>38-9013</t>
  </si>
  <si>
    <t>Pinar de El Hierro, El</t>
  </si>
  <si>
    <t>38-0282</t>
  </si>
  <si>
    <t>Puerto de la Cruz</t>
  </si>
  <si>
    <t>38-0295</t>
  </si>
  <si>
    <t>Puntagorda</t>
  </si>
  <si>
    <t>38-0309</t>
  </si>
  <si>
    <t>Puntallana</t>
  </si>
  <si>
    <t>38-0316</t>
  </si>
  <si>
    <t>Realejos, Los</t>
  </si>
  <si>
    <t>38-0321</t>
  </si>
  <si>
    <t>Rosario, El</t>
  </si>
  <si>
    <t>38-0337</t>
  </si>
  <si>
    <t>San Andrés y Sauces</t>
  </si>
  <si>
    <t>38-0239</t>
  </si>
  <si>
    <t>San Cristóbal de La Laguna</t>
  </si>
  <si>
    <t>38-0342</t>
  </si>
  <si>
    <t>San Juan de la Rambla</t>
  </si>
  <si>
    <t>38-0355</t>
  </si>
  <si>
    <t>San Miguel de Abona</t>
  </si>
  <si>
    <t>38-0368</t>
  </si>
  <si>
    <t>San Sebastián de la Gomera</t>
  </si>
  <si>
    <t>38-0374</t>
  </si>
  <si>
    <t>Santa Cruz de la Palma</t>
  </si>
  <si>
    <t>38-0380</t>
  </si>
  <si>
    <t>38-0393</t>
  </si>
  <si>
    <t>Santa Úrsula</t>
  </si>
  <si>
    <t>38-0407</t>
  </si>
  <si>
    <t>Santiago del Teide</t>
  </si>
  <si>
    <t>38-0414</t>
  </si>
  <si>
    <t>Sauzal, El</t>
  </si>
  <si>
    <t>38-0429</t>
  </si>
  <si>
    <t>Silos, Los</t>
  </si>
  <si>
    <t>38-0435</t>
  </si>
  <si>
    <t>Tacoronte</t>
  </si>
  <si>
    <t>38-0440</t>
  </si>
  <si>
    <t>Tanque, El</t>
  </si>
  <si>
    <t>38-0453</t>
  </si>
  <si>
    <t>Tazacorte</t>
  </si>
  <si>
    <t>38-0466</t>
  </si>
  <si>
    <t>Tegueste</t>
  </si>
  <si>
    <t>38-0472</t>
  </si>
  <si>
    <t>Tijarafe</t>
  </si>
  <si>
    <t>38-0491</t>
  </si>
  <si>
    <t>Valle Gran Rey</t>
  </si>
  <si>
    <t>38-0504</t>
  </si>
  <si>
    <t>Vallehermoso</t>
  </si>
  <si>
    <t>38-0488</t>
  </si>
  <si>
    <t>Valverde</t>
  </si>
  <si>
    <t>38-0511</t>
  </si>
  <si>
    <t>Victoria de Acentejo, La</t>
  </si>
  <si>
    <t>38-0526</t>
  </si>
  <si>
    <t>Vilaflor</t>
  </si>
  <si>
    <t>38-0532</t>
  </si>
  <si>
    <t>Villa de Mazo</t>
  </si>
  <si>
    <t>39-0015</t>
  </si>
  <si>
    <t>Alfoz de Lloredo</t>
  </si>
  <si>
    <t>39-0020</t>
  </si>
  <si>
    <t>Ampuero</t>
  </si>
  <si>
    <t>39-0036</t>
  </si>
  <si>
    <t>Anievas</t>
  </si>
  <si>
    <t>39-0041</t>
  </si>
  <si>
    <t>Arenas de Iguña</t>
  </si>
  <si>
    <t>39-0054</t>
  </si>
  <si>
    <t>Argoños</t>
  </si>
  <si>
    <t>39-0067</t>
  </si>
  <si>
    <t>Arnuero</t>
  </si>
  <si>
    <t>39-0073</t>
  </si>
  <si>
    <t>Arredondo</t>
  </si>
  <si>
    <t>39-0089</t>
  </si>
  <si>
    <t>Astillero, El</t>
  </si>
  <si>
    <t>39-0092</t>
  </si>
  <si>
    <t>Bárcena de Cicero</t>
  </si>
  <si>
    <t>39-0106</t>
  </si>
  <si>
    <t>Bárcena de Pie de Concha</t>
  </si>
  <si>
    <t>39-0113</t>
  </si>
  <si>
    <t>Bareyo</t>
  </si>
  <si>
    <t>39-0128</t>
  </si>
  <si>
    <t>Cabezón de la Sal</t>
  </si>
  <si>
    <t>39-0134</t>
  </si>
  <si>
    <t>Cabezón de Liébana</t>
  </si>
  <si>
    <t>39-0149</t>
  </si>
  <si>
    <t>Cabuérniga</t>
  </si>
  <si>
    <t>39-0152</t>
  </si>
  <si>
    <t>Camaleño</t>
  </si>
  <si>
    <t>39-0165</t>
  </si>
  <si>
    <t>Camargo</t>
  </si>
  <si>
    <t>39-0279</t>
  </si>
  <si>
    <t>Campoo de Enmedio</t>
  </si>
  <si>
    <t>39-0171</t>
  </si>
  <si>
    <t>Campoo de Yuso</t>
  </si>
  <si>
    <t>39-0187</t>
  </si>
  <si>
    <t>Cartes</t>
  </si>
  <si>
    <t>39-0190</t>
  </si>
  <si>
    <t>Castañeda</t>
  </si>
  <si>
    <t>39-0204</t>
  </si>
  <si>
    <t>Castro-Urdiales</t>
  </si>
  <si>
    <t>39-0211</t>
  </si>
  <si>
    <t>39-0226</t>
  </si>
  <si>
    <t>Cillorigo de Liébana</t>
  </si>
  <si>
    <t>39-0232</t>
  </si>
  <si>
    <t>Colindres</t>
  </si>
  <si>
    <t>39-0247</t>
  </si>
  <si>
    <t>Comillas</t>
  </si>
  <si>
    <t>39-0250</t>
  </si>
  <si>
    <t>Corrales de Buelna, Los</t>
  </si>
  <si>
    <t>39-0263</t>
  </si>
  <si>
    <t>Corvera de Toranzo</t>
  </si>
  <si>
    <t>39-0285</t>
  </si>
  <si>
    <t>Entrambasaguas</t>
  </si>
  <si>
    <t>39-0298</t>
  </si>
  <si>
    <t>Escalante</t>
  </si>
  <si>
    <t>39-0302</t>
  </si>
  <si>
    <t>Guriezo</t>
  </si>
  <si>
    <t>39-0319</t>
  </si>
  <si>
    <t>Hazas de Cesto</t>
  </si>
  <si>
    <t>39-0324</t>
  </si>
  <si>
    <t>Hermandad de Campoo de Suso</t>
  </si>
  <si>
    <t>39-0330</t>
  </si>
  <si>
    <t>Herrerías</t>
  </si>
  <si>
    <t>39-0345</t>
  </si>
  <si>
    <t>Lamasón</t>
  </si>
  <si>
    <t>39-0358</t>
  </si>
  <si>
    <t>Laredo</t>
  </si>
  <si>
    <t>39-0361</t>
  </si>
  <si>
    <t>Liendo</t>
  </si>
  <si>
    <t>39-0377</t>
  </si>
  <si>
    <t>Liérganes</t>
  </si>
  <si>
    <t>39-0383</t>
  </si>
  <si>
    <t>Limpias</t>
  </si>
  <si>
    <t>39-0396</t>
  </si>
  <si>
    <t>Luena</t>
  </si>
  <si>
    <t>39-0400</t>
  </si>
  <si>
    <t>Marina de Cudeyo</t>
  </si>
  <si>
    <t>39-0417</t>
  </si>
  <si>
    <t>Mazcuerras</t>
  </si>
  <si>
    <t>39-0422</t>
  </si>
  <si>
    <t>Medio Cudeyo</t>
  </si>
  <si>
    <t>39-0438</t>
  </si>
  <si>
    <t>Meruelo</t>
  </si>
  <si>
    <t>39-0443</t>
  </si>
  <si>
    <t>Miengo</t>
  </si>
  <si>
    <t>39-0456</t>
  </si>
  <si>
    <t>Miera</t>
  </si>
  <si>
    <t>39-0469</t>
  </si>
  <si>
    <t>Molledo</t>
  </si>
  <si>
    <t>39-0475</t>
  </si>
  <si>
    <t>Noja</t>
  </si>
  <si>
    <t>39-0481</t>
  </si>
  <si>
    <t>Penagos</t>
  </si>
  <si>
    <t>39-0494</t>
  </si>
  <si>
    <t>Peñarrubia</t>
  </si>
  <si>
    <t>39-0507</t>
  </si>
  <si>
    <t>Pesaguero</t>
  </si>
  <si>
    <t>39-0514</t>
  </si>
  <si>
    <t>Pesquera</t>
  </si>
  <si>
    <t>39-0529</t>
  </si>
  <si>
    <t>Piélagos</t>
  </si>
  <si>
    <t>39-0535</t>
  </si>
  <si>
    <t>Polaciones</t>
  </si>
  <si>
    <t>39-0540</t>
  </si>
  <si>
    <t>Polanco</t>
  </si>
  <si>
    <t>39-0553</t>
  </si>
  <si>
    <t>Potes</t>
  </si>
  <si>
    <t>39-0566</t>
  </si>
  <si>
    <t>Puente Viesgo</t>
  </si>
  <si>
    <t>39-0572</t>
  </si>
  <si>
    <t>Ramales de la Victoria</t>
  </si>
  <si>
    <t>39-0588</t>
  </si>
  <si>
    <t>Rasines</t>
  </si>
  <si>
    <t>39-0591</t>
  </si>
  <si>
    <t>Reinosa</t>
  </si>
  <si>
    <t>39-0605</t>
  </si>
  <si>
    <t>Reocín</t>
  </si>
  <si>
    <t>39-0612</t>
  </si>
  <si>
    <t>Ribamontán al Mar</t>
  </si>
  <si>
    <t>39-0627</t>
  </si>
  <si>
    <t>Ribamontán al Monte</t>
  </si>
  <si>
    <t>39-0633</t>
  </si>
  <si>
    <t>Rionansa</t>
  </si>
  <si>
    <t>39-0648</t>
  </si>
  <si>
    <t>Riotuerto</t>
  </si>
  <si>
    <t>39-0651</t>
  </si>
  <si>
    <t>Rozas de Valdearroyo, Las</t>
  </si>
  <si>
    <t>39-0664</t>
  </si>
  <si>
    <t>Ruente</t>
  </si>
  <si>
    <t>39-0670</t>
  </si>
  <si>
    <t>Ruesga</t>
  </si>
  <si>
    <t>39-0686</t>
  </si>
  <si>
    <t>Ruiloba</t>
  </si>
  <si>
    <t>39-0699</t>
  </si>
  <si>
    <t>San Felices de Buelna</t>
  </si>
  <si>
    <t>39-0703</t>
  </si>
  <si>
    <t>San Miguel de Aguayo</t>
  </si>
  <si>
    <t>39-0710</t>
  </si>
  <si>
    <t>San Pedro del Romeral</t>
  </si>
  <si>
    <t>39-0725</t>
  </si>
  <si>
    <t>San Roque de Riomiera</t>
  </si>
  <si>
    <t>39-0801</t>
  </si>
  <si>
    <t>San Vicente de la Barquera</t>
  </si>
  <si>
    <t>39-0731</t>
  </si>
  <si>
    <t>Santa Cruz de Bezana</t>
  </si>
  <si>
    <t>39-0746</t>
  </si>
  <si>
    <t>Santa María de Cayón</t>
  </si>
  <si>
    <t>39-0759</t>
  </si>
  <si>
    <t>Santander</t>
  </si>
  <si>
    <t>39-0762</t>
  </si>
  <si>
    <t>Santillana del Mar</t>
  </si>
  <si>
    <t>39-0778</t>
  </si>
  <si>
    <t>Santiurde de Reinosa</t>
  </si>
  <si>
    <t>39-0784</t>
  </si>
  <si>
    <t>Santiurde de Toranzo</t>
  </si>
  <si>
    <t>39-0797</t>
  </si>
  <si>
    <t>Santoña</t>
  </si>
  <si>
    <t>39-0818</t>
  </si>
  <si>
    <t>Saro</t>
  </si>
  <si>
    <t>39-0823</t>
  </si>
  <si>
    <t>Selaya</t>
  </si>
  <si>
    <t>39-0839</t>
  </si>
  <si>
    <t>Soba</t>
  </si>
  <si>
    <t>39-0844</t>
  </si>
  <si>
    <t>Solórzano</t>
  </si>
  <si>
    <t>39-0857</t>
  </si>
  <si>
    <t>Suances</t>
  </si>
  <si>
    <t>39-0860</t>
  </si>
  <si>
    <t>Tojos, Los</t>
  </si>
  <si>
    <t>39-0876</t>
  </si>
  <si>
    <t>Torrelavega</t>
  </si>
  <si>
    <t>39-0882</t>
  </si>
  <si>
    <t>Tresviso</t>
  </si>
  <si>
    <t>39-0895</t>
  </si>
  <si>
    <t>Tudanca</t>
  </si>
  <si>
    <t>39-0909</t>
  </si>
  <si>
    <t>Udías</t>
  </si>
  <si>
    <t>39-0955</t>
  </si>
  <si>
    <t>Val de San Vicente</t>
  </si>
  <si>
    <t>39-0916</t>
  </si>
  <si>
    <t>Valdáliga</t>
  </si>
  <si>
    <t>39-0921</t>
  </si>
  <si>
    <t>Valdeolea</t>
  </si>
  <si>
    <t>39-0937</t>
  </si>
  <si>
    <t>Valdeprado del Río</t>
  </si>
  <si>
    <t>39-0942</t>
  </si>
  <si>
    <t>Valderredible</t>
  </si>
  <si>
    <t>39-1014</t>
  </si>
  <si>
    <t>Valle de Villaverde</t>
  </si>
  <si>
    <t>39-0968</t>
  </si>
  <si>
    <t>Vega de Liébana</t>
  </si>
  <si>
    <t>39-0974</t>
  </si>
  <si>
    <t>Vega de Pas</t>
  </si>
  <si>
    <t>39-0980</t>
  </si>
  <si>
    <t>Villacarriedo</t>
  </si>
  <si>
    <t>39-0993</t>
  </si>
  <si>
    <t>Villaescusa</t>
  </si>
  <si>
    <t>39-1007</t>
  </si>
  <si>
    <t>Villafufre</t>
  </si>
  <si>
    <t>39-1029</t>
  </si>
  <si>
    <t>Voto</t>
  </si>
  <si>
    <t>40-0019</t>
  </si>
  <si>
    <t>Abades</t>
  </si>
  <si>
    <t>40-0024</t>
  </si>
  <si>
    <t>Adrada de Pirón</t>
  </si>
  <si>
    <t>40-0030</t>
  </si>
  <si>
    <t>Adrados</t>
  </si>
  <si>
    <t>40-0045</t>
  </si>
  <si>
    <t>Aguilafuente</t>
  </si>
  <si>
    <t>40-0058</t>
  </si>
  <si>
    <t>Alconada de Maderuelo</t>
  </si>
  <si>
    <t>40-0122</t>
  </si>
  <si>
    <t>Aldea Real</t>
  </si>
  <si>
    <t>40-0061</t>
  </si>
  <si>
    <t>Aldealcorvo</t>
  </si>
  <si>
    <t>40-0077</t>
  </si>
  <si>
    <t>Aldealengua de Pedraza</t>
  </si>
  <si>
    <t>40-0083</t>
  </si>
  <si>
    <t>Aldealengua de Santa María</t>
  </si>
  <si>
    <t>40-0096</t>
  </si>
  <si>
    <t>Aldeanueva de la Serrezuela</t>
  </si>
  <si>
    <t>40-0100</t>
  </si>
  <si>
    <t>Aldeanueva del Codonal</t>
  </si>
  <si>
    <t>40-0138</t>
  </si>
  <si>
    <t>Aldeasoña</t>
  </si>
  <si>
    <t>40-0143</t>
  </si>
  <si>
    <t>Aldehorno</t>
  </si>
  <si>
    <t>40-0156</t>
  </si>
  <si>
    <t>Aldehuela del Codonal</t>
  </si>
  <si>
    <t>40-0169</t>
  </si>
  <si>
    <t>Aldeonte</t>
  </si>
  <si>
    <t>40-0175</t>
  </si>
  <si>
    <t>Anaya</t>
  </si>
  <si>
    <t>40-0181</t>
  </si>
  <si>
    <t>Añe</t>
  </si>
  <si>
    <t>40-0194</t>
  </si>
  <si>
    <t>Arahuetes</t>
  </si>
  <si>
    <t>40-0208</t>
  </si>
  <si>
    <t>Arcones</t>
  </si>
  <si>
    <t>40-0215</t>
  </si>
  <si>
    <t>Arevalillo de Cega</t>
  </si>
  <si>
    <t>40-0220</t>
  </si>
  <si>
    <t>Armuña</t>
  </si>
  <si>
    <t>40-0241</t>
  </si>
  <si>
    <t>Ayllón</t>
  </si>
  <si>
    <t>40-0254</t>
  </si>
  <si>
    <t>Barbolla</t>
  </si>
  <si>
    <t>40-0267</t>
  </si>
  <si>
    <t>Basardilla</t>
  </si>
  <si>
    <t>40-0289</t>
  </si>
  <si>
    <t>Bercial</t>
  </si>
  <si>
    <t>40-0292</t>
  </si>
  <si>
    <t>Bercimuel</t>
  </si>
  <si>
    <t>40-0306</t>
  </si>
  <si>
    <t>Bernardos</t>
  </si>
  <si>
    <t>40-0313</t>
  </si>
  <si>
    <t>Bernuy de Porreros</t>
  </si>
  <si>
    <t>40-0328</t>
  </si>
  <si>
    <t>Boceguillas</t>
  </si>
  <si>
    <t>40-0334</t>
  </si>
  <si>
    <t>Brieva</t>
  </si>
  <si>
    <t>40-0349</t>
  </si>
  <si>
    <t>Caballar</t>
  </si>
  <si>
    <t>40-0352</t>
  </si>
  <si>
    <t>Cabañas de Polendos</t>
  </si>
  <si>
    <t>40-0365</t>
  </si>
  <si>
    <t>Cabezuela</t>
  </si>
  <si>
    <t>40-0371</t>
  </si>
  <si>
    <t>Calabazas de Fuentidueña</t>
  </si>
  <si>
    <t>40-0390</t>
  </si>
  <si>
    <t>Campo de San Pedro</t>
  </si>
  <si>
    <t>40-0404</t>
  </si>
  <si>
    <t>Cantalejo</t>
  </si>
  <si>
    <t>40-0411</t>
  </si>
  <si>
    <t>Cantimpalos</t>
  </si>
  <si>
    <t>40-0432</t>
  </si>
  <si>
    <t>Carbonero el Mayor</t>
  </si>
  <si>
    <t>40-0447</t>
  </si>
  <si>
    <t>Carrascal del Río</t>
  </si>
  <si>
    <t>40-0450</t>
  </si>
  <si>
    <t>Casla</t>
  </si>
  <si>
    <t>40-0463</t>
  </si>
  <si>
    <t>Castillejo de Mesleón</t>
  </si>
  <si>
    <t>40-0479</t>
  </si>
  <si>
    <t>Castro de Fuentidueña</t>
  </si>
  <si>
    <t>40-0485</t>
  </si>
  <si>
    <t>Castrojimeno</t>
  </si>
  <si>
    <t>40-0498</t>
  </si>
  <si>
    <t>Castroserna de Abajo</t>
  </si>
  <si>
    <t>40-0518</t>
  </si>
  <si>
    <t>Castroserracín</t>
  </si>
  <si>
    <t>40-0523</t>
  </si>
  <si>
    <t>Cedillo de la Torre</t>
  </si>
  <si>
    <t>40-0539</t>
  </si>
  <si>
    <t>Cerezo de Abajo</t>
  </si>
  <si>
    <t>40-0544</t>
  </si>
  <si>
    <t>Cerezo de Arriba</t>
  </si>
  <si>
    <t>40-0655</t>
  </si>
  <si>
    <t>Chañe</t>
  </si>
  <si>
    <t>40-0557</t>
  </si>
  <si>
    <t>Cilleruelo de San Mamés</t>
  </si>
  <si>
    <t>40-0560</t>
  </si>
  <si>
    <t>Cobos de Fuentidueña</t>
  </si>
  <si>
    <t>40-0576</t>
  </si>
  <si>
    <t>Coca</t>
  </si>
  <si>
    <t>40-0582</t>
  </si>
  <si>
    <t>Codorniz</t>
  </si>
  <si>
    <t>40-0595</t>
  </si>
  <si>
    <t>Collado Hermoso</t>
  </si>
  <si>
    <t>40-0609</t>
  </si>
  <si>
    <t>Condado de Castilnovo</t>
  </si>
  <si>
    <t>40-0616</t>
  </si>
  <si>
    <t>Corral de Ayllón</t>
  </si>
  <si>
    <t>40-9025</t>
  </si>
  <si>
    <t>Cozuelos de Fuentidueña</t>
  </si>
  <si>
    <t>40-0621</t>
  </si>
  <si>
    <t>Cubillo</t>
  </si>
  <si>
    <t>40-0637</t>
  </si>
  <si>
    <t>Cuéllar</t>
  </si>
  <si>
    <t>40-9059</t>
  </si>
  <si>
    <t>Cuevas de Provanco</t>
  </si>
  <si>
    <t>40-0680</t>
  </si>
  <si>
    <t>Domingo García</t>
  </si>
  <si>
    <t>40-0693</t>
  </si>
  <si>
    <t>Donhierro</t>
  </si>
  <si>
    <t>40-0707</t>
  </si>
  <si>
    <t>Duruelo</t>
  </si>
  <si>
    <t>40-0714</t>
  </si>
  <si>
    <t>Encinas</t>
  </si>
  <si>
    <t>40-0729</t>
  </si>
  <si>
    <t>Encinillas</t>
  </si>
  <si>
    <t>40-0735</t>
  </si>
  <si>
    <t>Escalona del Prado</t>
  </si>
  <si>
    <t>40-0740</t>
  </si>
  <si>
    <t>Escarabajosa de Cabezas</t>
  </si>
  <si>
    <t>40-0753</t>
  </si>
  <si>
    <t>Escobar de Polendos</t>
  </si>
  <si>
    <t>40-0766</t>
  </si>
  <si>
    <t>Espinar, El</t>
  </si>
  <si>
    <t>40-0772</t>
  </si>
  <si>
    <t>Espirdo</t>
  </si>
  <si>
    <t>40-0788</t>
  </si>
  <si>
    <t>Fresneda de Cuéllar</t>
  </si>
  <si>
    <t>40-0791</t>
  </si>
  <si>
    <t>Fresno de Cantespino</t>
  </si>
  <si>
    <t>40-0805</t>
  </si>
  <si>
    <t>Fresno de la Fuente</t>
  </si>
  <si>
    <t>40-0812</t>
  </si>
  <si>
    <t>Frumales</t>
  </si>
  <si>
    <t>40-0827</t>
  </si>
  <si>
    <t>Fuente de Santa Cruz</t>
  </si>
  <si>
    <t>40-0833</t>
  </si>
  <si>
    <t>Fuente el Olmo de Fuentidueña</t>
  </si>
  <si>
    <t>40-0848</t>
  </si>
  <si>
    <t>Fuente el Olmo de Íscar</t>
  </si>
  <si>
    <t>40-0864</t>
  </si>
  <si>
    <t>Fuentepelayo</t>
  </si>
  <si>
    <t>40-0870</t>
  </si>
  <si>
    <t>Fuentepiñel</t>
  </si>
  <si>
    <t>40-0886</t>
  </si>
  <si>
    <t>Fuenterrebollo</t>
  </si>
  <si>
    <t>40-0899</t>
  </si>
  <si>
    <t>Fuentesaúco de Fuentidueña</t>
  </si>
  <si>
    <t>40-0910</t>
  </si>
  <si>
    <t>Fuentesoto</t>
  </si>
  <si>
    <t>40-0925</t>
  </si>
  <si>
    <t>Fuentidueña</t>
  </si>
  <si>
    <t>40-0931</t>
  </si>
  <si>
    <t>Gallegos</t>
  </si>
  <si>
    <t>40-0946</t>
  </si>
  <si>
    <t>Garcillán</t>
  </si>
  <si>
    <t>40-0959</t>
  </si>
  <si>
    <t>Gomezserracín</t>
  </si>
  <si>
    <t>40-0978</t>
  </si>
  <si>
    <t>Grajera</t>
  </si>
  <si>
    <t>40-0997</t>
  </si>
  <si>
    <t>Honrubia de la Cuesta</t>
  </si>
  <si>
    <t>40-1001</t>
  </si>
  <si>
    <t>Hontalbilla</t>
  </si>
  <si>
    <t>40-1018</t>
  </si>
  <si>
    <t>Hontanares de Eresma</t>
  </si>
  <si>
    <t>40-1039</t>
  </si>
  <si>
    <t>Huertos, Los</t>
  </si>
  <si>
    <t>40-1044</t>
  </si>
  <si>
    <t>Ituero y Lama</t>
  </si>
  <si>
    <t>40-1057</t>
  </si>
  <si>
    <t>Juarros de Riomoros</t>
  </si>
  <si>
    <t>40-1060</t>
  </si>
  <si>
    <t>Juarros de Voltoya</t>
  </si>
  <si>
    <t>40-1076</t>
  </si>
  <si>
    <t>Labajos</t>
  </si>
  <si>
    <t>40-1082</t>
  </si>
  <si>
    <t>Laguna de Contreras</t>
  </si>
  <si>
    <t>40-1095</t>
  </si>
  <si>
    <t>Languilla</t>
  </si>
  <si>
    <t>40-1109</t>
  </si>
  <si>
    <t>Lastras de Cuéllar</t>
  </si>
  <si>
    <t>40-1116</t>
  </si>
  <si>
    <t>Lastras del Pozo</t>
  </si>
  <si>
    <t>40-1121</t>
  </si>
  <si>
    <t>Lastrilla, La</t>
  </si>
  <si>
    <t>40-1137</t>
  </si>
  <si>
    <t>Losa, La</t>
  </si>
  <si>
    <t>40-1155</t>
  </si>
  <si>
    <t>Maderuelo</t>
  </si>
  <si>
    <t>40-9031</t>
  </si>
  <si>
    <t>Marazoleja</t>
  </si>
  <si>
    <t>40-1180</t>
  </si>
  <si>
    <t>Marazuela</t>
  </si>
  <si>
    <t>40-1193</t>
  </si>
  <si>
    <t>Martín Miguel</t>
  </si>
  <si>
    <t>40-1207</t>
  </si>
  <si>
    <t>Martín Muñoz de la Dehesa</t>
  </si>
  <si>
    <t>40-1214</t>
  </si>
  <si>
    <t>Martín Muñoz de las Posadas</t>
  </si>
  <si>
    <t>40-1229</t>
  </si>
  <si>
    <t>Marugán</t>
  </si>
  <si>
    <t>40-1240</t>
  </si>
  <si>
    <t>Mata de Cuéllar</t>
  </si>
  <si>
    <t>40-1235</t>
  </si>
  <si>
    <t>Matabuena</t>
  </si>
  <si>
    <t>40-1253</t>
  </si>
  <si>
    <t>Matilla, La</t>
  </si>
  <si>
    <t>40-1266</t>
  </si>
  <si>
    <t>Melque de Cercos</t>
  </si>
  <si>
    <t>40-1272</t>
  </si>
  <si>
    <t>Membibre de la Hoz</t>
  </si>
  <si>
    <t>40-1288</t>
  </si>
  <si>
    <t>Migueláñez</t>
  </si>
  <si>
    <t>40-1291</t>
  </si>
  <si>
    <t>Montejo de Arévalo</t>
  </si>
  <si>
    <t>40-1305</t>
  </si>
  <si>
    <t>Montejo de la Vega de la Serrezuela</t>
  </si>
  <si>
    <t>40-1312</t>
  </si>
  <si>
    <t>Monterrubio</t>
  </si>
  <si>
    <t>40-1327</t>
  </si>
  <si>
    <t>Moral de Hornuez</t>
  </si>
  <si>
    <t>40-1348</t>
  </si>
  <si>
    <t>Mozoncillo</t>
  </si>
  <si>
    <t>40-1351</t>
  </si>
  <si>
    <t>Muñopedro</t>
  </si>
  <si>
    <t>40-1364</t>
  </si>
  <si>
    <t>Muñoveros</t>
  </si>
  <si>
    <t>40-1386</t>
  </si>
  <si>
    <t>Nava de la Asunción</t>
  </si>
  <si>
    <t>40-1399</t>
  </si>
  <si>
    <t>Navafría</t>
  </si>
  <si>
    <t>40-1403</t>
  </si>
  <si>
    <t>Navalilla</t>
  </si>
  <si>
    <t>40-1410</t>
  </si>
  <si>
    <t>Navalmanzano</t>
  </si>
  <si>
    <t>40-1425</t>
  </si>
  <si>
    <t>Navares de Ayuso</t>
  </si>
  <si>
    <t>40-1431</t>
  </si>
  <si>
    <t>Navares de Enmedio</t>
  </si>
  <si>
    <t>40-1446</t>
  </si>
  <si>
    <t>Navares de las Cuevas</t>
  </si>
  <si>
    <t>40-1459</t>
  </si>
  <si>
    <t>Navas de Oro</t>
  </si>
  <si>
    <t>40-9046</t>
  </si>
  <si>
    <t>Navas de Riofrío</t>
  </si>
  <si>
    <t>40-1462</t>
  </si>
  <si>
    <t>Navas de San Antonio</t>
  </si>
  <si>
    <t>40-1484</t>
  </si>
  <si>
    <t>Nieva</t>
  </si>
  <si>
    <t>40-1497</t>
  </si>
  <si>
    <t>Olombrada</t>
  </si>
  <si>
    <t>40-1500</t>
  </si>
  <si>
    <t>Orejana</t>
  </si>
  <si>
    <t>40-1517</t>
  </si>
  <si>
    <t>Ortigosa de Pestaño</t>
  </si>
  <si>
    <t>40-9010</t>
  </si>
  <si>
    <t>Ortigosa del Monte</t>
  </si>
  <si>
    <t>40-1522</t>
  </si>
  <si>
    <t>Otero de Herreros</t>
  </si>
  <si>
    <t>40-1543</t>
  </si>
  <si>
    <t>Pajarejos</t>
  </si>
  <si>
    <t>40-1556</t>
  </si>
  <si>
    <t>Palazuelos de Eresma</t>
  </si>
  <si>
    <t>40-1569</t>
  </si>
  <si>
    <t>Pedraza</t>
  </si>
  <si>
    <t>40-1575</t>
  </si>
  <si>
    <t>Pelayos del Arroyo</t>
  </si>
  <si>
    <t>40-1581</t>
  </si>
  <si>
    <t>Perosillo</t>
  </si>
  <si>
    <t>40-1594</t>
  </si>
  <si>
    <t>Pinarejos</t>
  </si>
  <si>
    <t>40-1608</t>
  </si>
  <si>
    <t>Pinarnegrillo</t>
  </si>
  <si>
    <t>40-1615</t>
  </si>
  <si>
    <t>Pradales</t>
  </si>
  <si>
    <t>40-1620</t>
  </si>
  <si>
    <t>Prádena</t>
  </si>
  <si>
    <t>40-1636</t>
  </si>
  <si>
    <t>Puebla de Pedraza</t>
  </si>
  <si>
    <t>40-1641</t>
  </si>
  <si>
    <t>Rapariegos</t>
  </si>
  <si>
    <t>40-1811</t>
  </si>
  <si>
    <t>Real Sitio de San Ildefonso</t>
  </si>
  <si>
    <t>40-1654</t>
  </si>
  <si>
    <t>Rebollo</t>
  </si>
  <si>
    <t>40-1667</t>
  </si>
  <si>
    <t>Remondo</t>
  </si>
  <si>
    <t>40-1689</t>
  </si>
  <si>
    <t>Riaguas de San Bartolomé</t>
  </si>
  <si>
    <t>40-1706</t>
  </si>
  <si>
    <t>Riaza</t>
  </si>
  <si>
    <t>40-1713</t>
  </si>
  <si>
    <t>Ribota</t>
  </si>
  <si>
    <t>40-1728</t>
  </si>
  <si>
    <t>Riofrío de Riaza</t>
  </si>
  <si>
    <t>40-1734</t>
  </si>
  <si>
    <t>Roda de Eresma</t>
  </si>
  <si>
    <t>40-1749</t>
  </si>
  <si>
    <t>Sacramenia</t>
  </si>
  <si>
    <t>40-1765</t>
  </si>
  <si>
    <t>Samboal</t>
  </si>
  <si>
    <t>40-1771</t>
  </si>
  <si>
    <t>San Cristóbal de Cuéllar</t>
  </si>
  <si>
    <t>40-1787</t>
  </si>
  <si>
    <t>San Cristóbal de la Vega</t>
  </si>
  <si>
    <t>40-9062</t>
  </si>
  <si>
    <t>San Cristóbal de Segovia</t>
  </si>
  <si>
    <t>40-1826</t>
  </si>
  <si>
    <t>San Martín y Mudrián</t>
  </si>
  <si>
    <t>40-1832</t>
  </si>
  <si>
    <t>San Miguel de Bernuy</t>
  </si>
  <si>
    <t>40-1847</t>
  </si>
  <si>
    <t>San Pedro de Gaíllos</t>
  </si>
  <si>
    <t>40-1790</t>
  </si>
  <si>
    <t>Sanchonuño</t>
  </si>
  <si>
    <t>40-1804</t>
  </si>
  <si>
    <t>Sangarcía</t>
  </si>
  <si>
    <t>40-1850</t>
  </si>
  <si>
    <t>Santa María la Real de Nieva</t>
  </si>
  <si>
    <t>40-1863</t>
  </si>
  <si>
    <t>Santa Marta del Cerro</t>
  </si>
  <si>
    <t>40-1885</t>
  </si>
  <si>
    <t>Santiuste de Pedraza</t>
  </si>
  <si>
    <t>40-1898</t>
  </si>
  <si>
    <t>Santiuste de San Juan Bautista</t>
  </si>
  <si>
    <t>40-1902</t>
  </si>
  <si>
    <t>Santo Domingo de Pirón</t>
  </si>
  <si>
    <t>40-1919</t>
  </si>
  <si>
    <t>Santo Tomé del Puerto</t>
  </si>
  <si>
    <t>40-1924</t>
  </si>
  <si>
    <t>Sauquillo de Cabezas</t>
  </si>
  <si>
    <t>40-1930</t>
  </si>
  <si>
    <t>Sebúlcor</t>
  </si>
  <si>
    <t>40-1945</t>
  </si>
  <si>
    <t>40-1958</t>
  </si>
  <si>
    <t>Sepúlveda</t>
  </si>
  <si>
    <t>40-1961</t>
  </si>
  <si>
    <t>Sequera de Fresno</t>
  </si>
  <si>
    <t>40-1983</t>
  </si>
  <si>
    <t>Sotillo</t>
  </si>
  <si>
    <t>40-1996</t>
  </si>
  <si>
    <t>Sotosalbos</t>
  </si>
  <si>
    <t>40-2000</t>
  </si>
  <si>
    <t>Tabanera la Luenga</t>
  </si>
  <si>
    <t>40-2017</t>
  </si>
  <si>
    <t>Tolocirio</t>
  </si>
  <si>
    <t>40-2069</t>
  </si>
  <si>
    <t>Torre Val de San Pedro</t>
  </si>
  <si>
    <t>40-2022</t>
  </si>
  <si>
    <t>Torreadrada</t>
  </si>
  <si>
    <t>40-2038</t>
  </si>
  <si>
    <t>Torrecaballeros</t>
  </si>
  <si>
    <t>40-2043</t>
  </si>
  <si>
    <t>Torrecilla del Pinar</t>
  </si>
  <si>
    <t>40-2056</t>
  </si>
  <si>
    <t>Torreiglesias</t>
  </si>
  <si>
    <t>40-2075</t>
  </si>
  <si>
    <t>Trescasas</t>
  </si>
  <si>
    <t>40-2081</t>
  </si>
  <si>
    <t>Turégano</t>
  </si>
  <si>
    <t>40-2108</t>
  </si>
  <si>
    <t>Urueñas</t>
  </si>
  <si>
    <t>40-2115</t>
  </si>
  <si>
    <t>Valdeprados</t>
  </si>
  <si>
    <t>40-2120</t>
  </si>
  <si>
    <t>Valdevacas de Montejo</t>
  </si>
  <si>
    <t>40-2136</t>
  </si>
  <si>
    <t>Valdevacas y Guijar</t>
  </si>
  <si>
    <t>40-2189</t>
  </si>
  <si>
    <t>Valle de Tabladillo</t>
  </si>
  <si>
    <t>40-2192</t>
  </si>
  <si>
    <t>Vallelado</t>
  </si>
  <si>
    <t>40-2206</t>
  </si>
  <si>
    <t>Valleruela de Pedraza</t>
  </si>
  <si>
    <t>40-2213</t>
  </si>
  <si>
    <t>Valleruela de Sepúlveda</t>
  </si>
  <si>
    <t>40-2141</t>
  </si>
  <si>
    <t>Valseca</t>
  </si>
  <si>
    <t>40-2154</t>
  </si>
  <si>
    <t>Valtiendas</t>
  </si>
  <si>
    <t>40-2167</t>
  </si>
  <si>
    <t>Valverde del Majano</t>
  </si>
  <si>
    <t>40-2228</t>
  </si>
  <si>
    <t>Veganzones</t>
  </si>
  <si>
    <t>40-2234</t>
  </si>
  <si>
    <t>Vegas de Matute</t>
  </si>
  <si>
    <t>40-2249</t>
  </si>
  <si>
    <t>Ventosilla y Tejadilla</t>
  </si>
  <si>
    <t>40-2252</t>
  </si>
  <si>
    <t>Villacastín</t>
  </si>
  <si>
    <t>40-2287</t>
  </si>
  <si>
    <t>Villaverde de Íscar</t>
  </si>
  <si>
    <t>40-2290</t>
  </si>
  <si>
    <t>Villaverde de Montejo</t>
  </si>
  <si>
    <t>40-2304</t>
  </si>
  <si>
    <t>Villeguillo</t>
  </si>
  <si>
    <t>40-2311</t>
  </si>
  <si>
    <t>Yanguas de Eresma</t>
  </si>
  <si>
    <t>40-2332</t>
  </si>
  <si>
    <t>Zarzuela del Monte</t>
  </si>
  <si>
    <t>40-2347</t>
  </si>
  <si>
    <t>Zarzuela del Pinar</t>
  </si>
  <si>
    <t>41-0016</t>
  </si>
  <si>
    <t>Aguadulce</t>
  </si>
  <si>
    <t>41-0021</t>
  </si>
  <si>
    <t>Alanís</t>
  </si>
  <si>
    <t>41-0037</t>
  </si>
  <si>
    <t>Albaida del Aljarafe</t>
  </si>
  <si>
    <t>41-0042</t>
  </si>
  <si>
    <t>Alcalá de Guadaíra</t>
  </si>
  <si>
    <t>41-0055</t>
  </si>
  <si>
    <t>Alcalá del Río</t>
  </si>
  <si>
    <t>41-0068</t>
  </si>
  <si>
    <t>Alcolea del Río</t>
  </si>
  <si>
    <t>41-0074</t>
  </si>
  <si>
    <t>Algaba, La</t>
  </si>
  <si>
    <t>41-0080</t>
  </si>
  <si>
    <t>Algámitas</t>
  </si>
  <si>
    <t>41-0093</t>
  </si>
  <si>
    <t>Almadén de la Plata</t>
  </si>
  <si>
    <t>41-0107</t>
  </si>
  <si>
    <t>Almensilla</t>
  </si>
  <si>
    <t>41-0114</t>
  </si>
  <si>
    <t>Arahal</t>
  </si>
  <si>
    <t>41-0129</t>
  </si>
  <si>
    <t>Aznalcázar</t>
  </si>
  <si>
    <t>41-0135</t>
  </si>
  <si>
    <t>Aznalcóllar</t>
  </si>
  <si>
    <t>41-0140</t>
  </si>
  <si>
    <t>Badolatosa</t>
  </si>
  <si>
    <t>41-0153</t>
  </si>
  <si>
    <t>Benacazón</t>
  </si>
  <si>
    <t>41-0166</t>
  </si>
  <si>
    <t>Bollullos de la Mitación</t>
  </si>
  <si>
    <t>41-0172</t>
  </si>
  <si>
    <t>Bormujos</t>
  </si>
  <si>
    <t>41-0188</t>
  </si>
  <si>
    <t>Brenes</t>
  </si>
  <si>
    <t>41-0191</t>
  </si>
  <si>
    <t>Burguillos</t>
  </si>
  <si>
    <t>41-0205</t>
  </si>
  <si>
    <t>Cabezas de San Juan, Las</t>
  </si>
  <si>
    <t>41-0212</t>
  </si>
  <si>
    <t>Camas</t>
  </si>
  <si>
    <t>41-0227</t>
  </si>
  <si>
    <t>Campana, La</t>
  </si>
  <si>
    <t>41-0233</t>
  </si>
  <si>
    <t>Cantillana</t>
  </si>
  <si>
    <t>41-9017</t>
  </si>
  <si>
    <t>Cañada Rosal</t>
  </si>
  <si>
    <t>41-0248</t>
  </si>
  <si>
    <t>Carmona</t>
  </si>
  <si>
    <t>41-0251</t>
  </si>
  <si>
    <t>Carrión de los Céspedes</t>
  </si>
  <si>
    <t>41-0264</t>
  </si>
  <si>
    <t>Casariche</t>
  </si>
  <si>
    <t>41-0270</t>
  </si>
  <si>
    <t>Castilblanco de los Arroyos</t>
  </si>
  <si>
    <t>41-0286</t>
  </si>
  <si>
    <t>Castilleja de Guzmán</t>
  </si>
  <si>
    <t>41-0299</t>
  </si>
  <si>
    <t>Castilleja de la Cuesta</t>
  </si>
  <si>
    <t>41-0303</t>
  </si>
  <si>
    <t>Castilleja del Campo</t>
  </si>
  <si>
    <t>41-0310</t>
  </si>
  <si>
    <t>Castillo de las Guardas, El</t>
  </si>
  <si>
    <t>41-0325</t>
  </si>
  <si>
    <t>Cazalla de la Sierra</t>
  </si>
  <si>
    <t>41-0331</t>
  </si>
  <si>
    <t>Constantina</t>
  </si>
  <si>
    <t>41-0346</t>
  </si>
  <si>
    <t>Coria del Río</t>
  </si>
  <si>
    <t>41-0359</t>
  </si>
  <si>
    <t>Coripe</t>
  </si>
  <si>
    <t>41-0362</t>
  </si>
  <si>
    <t>Coronil, El</t>
  </si>
  <si>
    <t>41-0378</t>
  </si>
  <si>
    <t>Corrales, Los</t>
  </si>
  <si>
    <t>41-9038</t>
  </si>
  <si>
    <t>Cuervo de Sevilla, El</t>
  </si>
  <si>
    <t>41-0384</t>
  </si>
  <si>
    <t>Dos Hermanas</t>
  </si>
  <si>
    <t>41-0397</t>
  </si>
  <si>
    <t>Écija</t>
  </si>
  <si>
    <t>41-0401</t>
  </si>
  <si>
    <t>Espartinas</t>
  </si>
  <si>
    <t>41-0418</t>
  </si>
  <si>
    <t>Estepa</t>
  </si>
  <si>
    <t>41-0423</t>
  </si>
  <si>
    <t>Fuentes de Andalucía</t>
  </si>
  <si>
    <t>41-0439</t>
  </si>
  <si>
    <t>Garrobo, El</t>
  </si>
  <si>
    <t>41-0444</t>
  </si>
  <si>
    <t>Gelves</t>
  </si>
  <si>
    <t>41-0457</t>
  </si>
  <si>
    <t>Gerena</t>
  </si>
  <si>
    <t>41-0460</t>
  </si>
  <si>
    <t>Gilena</t>
  </si>
  <si>
    <t>41-0476</t>
  </si>
  <si>
    <t>Gines</t>
  </si>
  <si>
    <t>41-0482</t>
  </si>
  <si>
    <t>Guadalcanal</t>
  </si>
  <si>
    <t>41-0495</t>
  </si>
  <si>
    <t>Guillena</t>
  </si>
  <si>
    <t>41-0508</t>
  </si>
  <si>
    <t>Herrera</t>
  </si>
  <si>
    <t>41-0515</t>
  </si>
  <si>
    <t>Huévar del Aljarafe</t>
  </si>
  <si>
    <t>41-9022</t>
  </si>
  <si>
    <t>Isla Mayor</t>
  </si>
  <si>
    <t>41-0520</t>
  </si>
  <si>
    <t>Lantejuela, La</t>
  </si>
  <si>
    <t>41-0536</t>
  </si>
  <si>
    <t>Lebrija</t>
  </si>
  <si>
    <t>41-0541</t>
  </si>
  <si>
    <t>Lora de Estepa</t>
  </si>
  <si>
    <t>41-0554</t>
  </si>
  <si>
    <t>Lora del Río</t>
  </si>
  <si>
    <t>41-0567</t>
  </si>
  <si>
    <t>Luisiana, La</t>
  </si>
  <si>
    <t>41-0573</t>
  </si>
  <si>
    <t>Madroño, El</t>
  </si>
  <si>
    <t>41-0589</t>
  </si>
  <si>
    <t>Mairena del Alcor</t>
  </si>
  <si>
    <t>41-0592</t>
  </si>
  <si>
    <t>Mairena del Aljarafe</t>
  </si>
  <si>
    <t>41-0606</t>
  </si>
  <si>
    <t>Marchena</t>
  </si>
  <si>
    <t>41-0613</t>
  </si>
  <si>
    <t>Marinaleda</t>
  </si>
  <si>
    <t>41-0628</t>
  </si>
  <si>
    <t>Martín de la Jara</t>
  </si>
  <si>
    <t>41-0634</t>
  </si>
  <si>
    <t>Molares, Los</t>
  </si>
  <si>
    <t>41-0649</t>
  </si>
  <si>
    <t>Montellano</t>
  </si>
  <si>
    <t>41-0652</t>
  </si>
  <si>
    <t>Morón de la Frontera</t>
  </si>
  <si>
    <t>41-0665</t>
  </si>
  <si>
    <t>Navas de la Concepción, Las</t>
  </si>
  <si>
    <t>41-0671</t>
  </si>
  <si>
    <t>Olivares</t>
  </si>
  <si>
    <t>41-0687</t>
  </si>
  <si>
    <t>Osuna</t>
  </si>
  <si>
    <t>41-0690</t>
  </si>
  <si>
    <t>Palacios y Villafranca, Los</t>
  </si>
  <si>
    <t>41-0704</t>
  </si>
  <si>
    <t>Palomares del Río</t>
  </si>
  <si>
    <t>41-0711</t>
  </si>
  <si>
    <t>Paradas</t>
  </si>
  <si>
    <t>41-0726</t>
  </si>
  <si>
    <t>Pedrera</t>
  </si>
  <si>
    <t>41-0732</t>
  </si>
  <si>
    <t>Pedroso, El</t>
  </si>
  <si>
    <t>41-0747</t>
  </si>
  <si>
    <t>Peñaflor</t>
  </si>
  <si>
    <t>41-0750</t>
  </si>
  <si>
    <t>Pilas</t>
  </si>
  <si>
    <t>41-0763</t>
  </si>
  <si>
    <t>Pruna</t>
  </si>
  <si>
    <t>41-0779</t>
  </si>
  <si>
    <t>Puebla de Cazalla, La</t>
  </si>
  <si>
    <t>41-0785</t>
  </si>
  <si>
    <t>Puebla de los Infantes, La</t>
  </si>
  <si>
    <t>41-0798</t>
  </si>
  <si>
    <t>Puebla del Río, La</t>
  </si>
  <si>
    <t>41-0802</t>
  </si>
  <si>
    <t>Real de la Jara, El</t>
  </si>
  <si>
    <t>41-0819</t>
  </si>
  <si>
    <t>Rinconada, La</t>
  </si>
  <si>
    <t>41-0824</t>
  </si>
  <si>
    <t>Roda de Andalucía, La</t>
  </si>
  <si>
    <t>41-0830</t>
  </si>
  <si>
    <t>Ronquillo, El</t>
  </si>
  <si>
    <t>41-0845</t>
  </si>
  <si>
    <t>Rubio, El</t>
  </si>
  <si>
    <t>41-0858</t>
  </si>
  <si>
    <t>Salteras</t>
  </si>
  <si>
    <t>41-0861</t>
  </si>
  <si>
    <t>San Juan de Aznalfarache</t>
  </si>
  <si>
    <t>41-0883</t>
  </si>
  <si>
    <t>San Nicolás del Puerto</t>
  </si>
  <si>
    <t>41-0877</t>
  </si>
  <si>
    <t>Sanlúcar la Mayor</t>
  </si>
  <si>
    <t>41-0896</t>
  </si>
  <si>
    <t>Santiponce</t>
  </si>
  <si>
    <t>41-0900</t>
  </si>
  <si>
    <t>Saucejo, El</t>
  </si>
  <si>
    <t>41-0917</t>
  </si>
  <si>
    <t>41-0922</t>
  </si>
  <si>
    <t>Tocina</t>
  </si>
  <si>
    <t>41-0938</t>
  </si>
  <si>
    <t>Tomares</t>
  </si>
  <si>
    <t>41-0943</t>
  </si>
  <si>
    <t>Umbrete</t>
  </si>
  <si>
    <t>41-0956</t>
  </si>
  <si>
    <t>Utrera</t>
  </si>
  <si>
    <t>41-0969</t>
  </si>
  <si>
    <t>Valencina de la Concepción</t>
  </si>
  <si>
    <t>41-0975</t>
  </si>
  <si>
    <t>Villamanrique de la Condesa</t>
  </si>
  <si>
    <t>41-1008</t>
  </si>
  <si>
    <t>Villanueva de San Juan</t>
  </si>
  <si>
    <t>41-0981</t>
  </si>
  <si>
    <t>Villanueva del Ariscal</t>
  </si>
  <si>
    <t>41-0994</t>
  </si>
  <si>
    <t>Villanueva del Río y Minas</t>
  </si>
  <si>
    <t>41-1015</t>
  </si>
  <si>
    <t>Villaverde del Río</t>
  </si>
  <si>
    <t>41-1020</t>
  </si>
  <si>
    <t>Viso del Alcor, El</t>
  </si>
  <si>
    <t>42-0011</t>
  </si>
  <si>
    <t>Abejar</t>
  </si>
  <si>
    <t>42-0032</t>
  </si>
  <si>
    <t>Adradas</t>
  </si>
  <si>
    <t>42-0047</t>
  </si>
  <si>
    <t>Ágreda</t>
  </si>
  <si>
    <t>42-0063</t>
  </si>
  <si>
    <t>Alconaba</t>
  </si>
  <si>
    <t>42-0079</t>
  </si>
  <si>
    <t>Alcubilla de Avellaneda</t>
  </si>
  <si>
    <t>42-0085</t>
  </si>
  <si>
    <t>Alcubilla de las Peñas</t>
  </si>
  <si>
    <t>42-0098</t>
  </si>
  <si>
    <t>Aldealafuente</t>
  </si>
  <si>
    <t>42-0102</t>
  </si>
  <si>
    <t>Aldealices</t>
  </si>
  <si>
    <t>42-0119</t>
  </si>
  <si>
    <t>Aldealpozo</t>
  </si>
  <si>
    <t>42-0124</t>
  </si>
  <si>
    <t>Aldealseñor</t>
  </si>
  <si>
    <t>42-0130</t>
  </si>
  <si>
    <t>Aldehuela de Periáñez</t>
  </si>
  <si>
    <t>42-0145</t>
  </si>
  <si>
    <t>Aldehuelas, Las</t>
  </si>
  <si>
    <t>42-0158</t>
  </si>
  <si>
    <t>Alentisque</t>
  </si>
  <si>
    <t>42-0161</t>
  </si>
  <si>
    <t>Aliud</t>
  </si>
  <si>
    <t>42-0177</t>
  </si>
  <si>
    <t>Almajano</t>
  </si>
  <si>
    <t>42-0183</t>
  </si>
  <si>
    <t>Almaluez</t>
  </si>
  <si>
    <t>42-0196</t>
  </si>
  <si>
    <t>Almarza</t>
  </si>
  <si>
    <t>42-0200</t>
  </si>
  <si>
    <t>Almazán</t>
  </si>
  <si>
    <t>42-0217</t>
  </si>
  <si>
    <t>Almazul</t>
  </si>
  <si>
    <t>42-0222</t>
  </si>
  <si>
    <t>Almenar de Soria</t>
  </si>
  <si>
    <t>42-0238</t>
  </si>
  <si>
    <t>Alpanseque</t>
  </si>
  <si>
    <t>42-0243</t>
  </si>
  <si>
    <t>Arancón</t>
  </si>
  <si>
    <t>42-0256</t>
  </si>
  <si>
    <t>Arcos de Jalón</t>
  </si>
  <si>
    <t>42-0269</t>
  </si>
  <si>
    <t>Arenillas</t>
  </si>
  <si>
    <t>42-0275</t>
  </si>
  <si>
    <t>Arévalo de la Sierra</t>
  </si>
  <si>
    <t>42-0281</t>
  </si>
  <si>
    <t>Ausejo de la Sierra</t>
  </si>
  <si>
    <t>42-0294</t>
  </si>
  <si>
    <t>Baraona</t>
  </si>
  <si>
    <t>42-0308</t>
  </si>
  <si>
    <t>Barca</t>
  </si>
  <si>
    <t>42-0315</t>
  </si>
  <si>
    <t>Barcones</t>
  </si>
  <si>
    <t>42-0320</t>
  </si>
  <si>
    <t>Bayubas de Abajo</t>
  </si>
  <si>
    <t>42-0336</t>
  </si>
  <si>
    <t>Bayubas de Arriba</t>
  </si>
  <si>
    <t>42-0341</t>
  </si>
  <si>
    <t>Beratón</t>
  </si>
  <si>
    <t>42-0354</t>
  </si>
  <si>
    <t>Berlanga de Duero</t>
  </si>
  <si>
    <t>42-0367</t>
  </si>
  <si>
    <t>Blacos</t>
  </si>
  <si>
    <t>42-0373</t>
  </si>
  <si>
    <t>Bliecos</t>
  </si>
  <si>
    <t>42-0389</t>
  </si>
  <si>
    <t>Borjabad</t>
  </si>
  <si>
    <t>42-0392</t>
  </si>
  <si>
    <t>Borobia</t>
  </si>
  <si>
    <t>42-0413</t>
  </si>
  <si>
    <t>Buberos</t>
  </si>
  <si>
    <t>42-0428</t>
  </si>
  <si>
    <t>Buitrago</t>
  </si>
  <si>
    <t>42-0434</t>
  </si>
  <si>
    <t>Burgo de Osma-Ciudad de Osma</t>
  </si>
  <si>
    <t>42-0449</t>
  </si>
  <si>
    <t>Cabrejas del Campo</t>
  </si>
  <si>
    <t>42-0452</t>
  </si>
  <si>
    <t>Cabrejas del Pinar</t>
  </si>
  <si>
    <t>42-0465</t>
  </si>
  <si>
    <t>Calatañazor</t>
  </si>
  <si>
    <t>42-0487</t>
  </si>
  <si>
    <t>Caltojar</t>
  </si>
  <si>
    <t>42-0490</t>
  </si>
  <si>
    <t>Candilichera</t>
  </si>
  <si>
    <t>42-0503</t>
  </si>
  <si>
    <t>Cañamaque</t>
  </si>
  <si>
    <t>42-0510</t>
  </si>
  <si>
    <t>Carabantes</t>
  </si>
  <si>
    <t>42-0525</t>
  </si>
  <si>
    <t>Caracena</t>
  </si>
  <si>
    <t>42-0531</t>
  </si>
  <si>
    <t>Carrascosa de Abajo</t>
  </si>
  <si>
    <t>42-0546</t>
  </si>
  <si>
    <t>Carrascosa de la Sierra</t>
  </si>
  <si>
    <t>42-0559</t>
  </si>
  <si>
    <t>Casarejos</t>
  </si>
  <si>
    <t>42-0562</t>
  </si>
  <si>
    <t>Castilfrío de la Sierra</t>
  </si>
  <si>
    <t>42-0584</t>
  </si>
  <si>
    <t>Castillejo de Robledo</t>
  </si>
  <si>
    <t>42-0578</t>
  </si>
  <si>
    <t>Castilruiz</t>
  </si>
  <si>
    <t>42-0597</t>
  </si>
  <si>
    <t>Centenera de Andaluz</t>
  </si>
  <si>
    <t>42-0601</t>
  </si>
  <si>
    <t>Cerbón</t>
  </si>
  <si>
    <t>42-0618</t>
  </si>
  <si>
    <t>Cidones</t>
  </si>
  <si>
    <t>42-0623</t>
  </si>
  <si>
    <t>Cigudosa</t>
  </si>
  <si>
    <t>42-0639</t>
  </si>
  <si>
    <t>Cihuela</t>
  </si>
  <si>
    <t>42-0644</t>
  </si>
  <si>
    <t>Ciria</t>
  </si>
  <si>
    <t>42-0657</t>
  </si>
  <si>
    <t>Cirujales del Río</t>
  </si>
  <si>
    <t>42-0682</t>
  </si>
  <si>
    <t>Coscurita</t>
  </si>
  <si>
    <t>42-0695</t>
  </si>
  <si>
    <t>Covaleda</t>
  </si>
  <si>
    <t>42-0709</t>
  </si>
  <si>
    <t>Cubilla</t>
  </si>
  <si>
    <t>42-0716</t>
  </si>
  <si>
    <t>Cubo de la Solana</t>
  </si>
  <si>
    <t>42-0737</t>
  </si>
  <si>
    <t>Cueva de Ágreda</t>
  </si>
  <si>
    <t>42-0755</t>
  </si>
  <si>
    <t>Dévanos</t>
  </si>
  <si>
    <t>42-0768</t>
  </si>
  <si>
    <t>Deza</t>
  </si>
  <si>
    <t>42-0780</t>
  </si>
  <si>
    <t>Duruelo de la Sierra</t>
  </si>
  <si>
    <t>42-0793</t>
  </si>
  <si>
    <t>Escobosa de Almazán</t>
  </si>
  <si>
    <t>42-0807</t>
  </si>
  <si>
    <t>Espeja de San Marcelino</t>
  </si>
  <si>
    <t>42-0814</t>
  </si>
  <si>
    <t>Espejón</t>
  </si>
  <si>
    <t>42-0829</t>
  </si>
  <si>
    <t>Estepa de San Juan</t>
  </si>
  <si>
    <t>42-0835</t>
  </si>
  <si>
    <t>Frechilla de Almazán</t>
  </si>
  <si>
    <t>42-0840</t>
  </si>
  <si>
    <t>Fresno de Caracena</t>
  </si>
  <si>
    <t>42-0853</t>
  </si>
  <si>
    <t>Fuentearmegil</t>
  </si>
  <si>
    <t>42-0866</t>
  </si>
  <si>
    <t>Fuentecambrón</t>
  </si>
  <si>
    <t>42-0872</t>
  </si>
  <si>
    <t>Fuentecantos</t>
  </si>
  <si>
    <t>42-0888</t>
  </si>
  <si>
    <t>Fuentelmonge</t>
  </si>
  <si>
    <t>42-0891</t>
  </si>
  <si>
    <t>Fuentelsaz de Soria</t>
  </si>
  <si>
    <t>42-0905</t>
  </si>
  <si>
    <t>Fuentepinilla</t>
  </si>
  <si>
    <t>42-0927</t>
  </si>
  <si>
    <t>Fuentes de Magaña</t>
  </si>
  <si>
    <t>42-0933</t>
  </si>
  <si>
    <t>Fuentestrún</t>
  </si>
  <si>
    <t>42-0948</t>
  </si>
  <si>
    <t>Garray</t>
  </si>
  <si>
    <t>42-0951</t>
  </si>
  <si>
    <t>Golmayo</t>
  </si>
  <si>
    <t>42-0964</t>
  </si>
  <si>
    <t>Gómara</t>
  </si>
  <si>
    <t>42-0970</t>
  </si>
  <si>
    <t>Gormaz</t>
  </si>
  <si>
    <t>42-0986</t>
  </si>
  <si>
    <t>Herrera de Soria</t>
  </si>
  <si>
    <t>42-1003</t>
  </si>
  <si>
    <t>Hinojosa del Campo</t>
  </si>
  <si>
    <t>42-1031</t>
  </si>
  <si>
    <t>Langa de Duero</t>
  </si>
  <si>
    <t>42-1059</t>
  </si>
  <si>
    <t>Liceras</t>
  </si>
  <si>
    <t>42-1062</t>
  </si>
  <si>
    <t>Losilla, La</t>
  </si>
  <si>
    <t>42-1078</t>
  </si>
  <si>
    <t>Magaña</t>
  </si>
  <si>
    <t>42-1084</t>
  </si>
  <si>
    <t>Maján</t>
  </si>
  <si>
    <t>42-1101</t>
  </si>
  <si>
    <t>Matalebreras</t>
  </si>
  <si>
    <t>42-1118</t>
  </si>
  <si>
    <t>Matamala de Almazán</t>
  </si>
  <si>
    <t>42-1139</t>
  </si>
  <si>
    <t>Medinaceli</t>
  </si>
  <si>
    <t>42-1157</t>
  </si>
  <si>
    <t>Miño de Medinaceli</t>
  </si>
  <si>
    <t>42-1160</t>
  </si>
  <si>
    <t>Miño de San Esteban</t>
  </si>
  <si>
    <t>42-1176</t>
  </si>
  <si>
    <t>Molinos de Duero</t>
  </si>
  <si>
    <t>42-1182</t>
  </si>
  <si>
    <t>Momblona</t>
  </si>
  <si>
    <t>42-1195</t>
  </si>
  <si>
    <t>Monteagudo de las Vicarías</t>
  </si>
  <si>
    <t>42-1209</t>
  </si>
  <si>
    <t>Montejo de Tiermes</t>
  </si>
  <si>
    <t>42-1216</t>
  </si>
  <si>
    <t>Montenegro de Cameros</t>
  </si>
  <si>
    <t>42-1237</t>
  </si>
  <si>
    <t>Morón de Almazán</t>
  </si>
  <si>
    <t>42-1242</t>
  </si>
  <si>
    <t>Muriel de la Fuente</t>
  </si>
  <si>
    <t>42-1255</t>
  </si>
  <si>
    <t>Muriel Viejo</t>
  </si>
  <si>
    <t>42-1274</t>
  </si>
  <si>
    <t>Nafría de Ucero</t>
  </si>
  <si>
    <t>42-1280</t>
  </si>
  <si>
    <t>Narros</t>
  </si>
  <si>
    <t>42-1293</t>
  </si>
  <si>
    <t>Navaleno</t>
  </si>
  <si>
    <t>42-1307</t>
  </si>
  <si>
    <t>Nepas</t>
  </si>
  <si>
    <t>42-1314</t>
  </si>
  <si>
    <t>Nolay</t>
  </si>
  <si>
    <t>42-1329</t>
  </si>
  <si>
    <t>Noviercas</t>
  </si>
  <si>
    <t>42-1340</t>
  </si>
  <si>
    <t>Ólvega</t>
  </si>
  <si>
    <t>42-1353</t>
  </si>
  <si>
    <t>Oncala</t>
  </si>
  <si>
    <t>42-1391</t>
  </si>
  <si>
    <t>Pinilla del Campo</t>
  </si>
  <si>
    <t>42-1405</t>
  </si>
  <si>
    <t>Portillo de Soria</t>
  </si>
  <si>
    <t>42-1412</t>
  </si>
  <si>
    <t>Póveda de Soria, La</t>
  </si>
  <si>
    <t>42-1427</t>
  </si>
  <si>
    <t>Pozalmuro</t>
  </si>
  <si>
    <t>42-1448</t>
  </si>
  <si>
    <t>Quintana Redonda</t>
  </si>
  <si>
    <t>42-1451</t>
  </si>
  <si>
    <t>Quintanas de Gormaz</t>
  </si>
  <si>
    <t>42-1486</t>
  </si>
  <si>
    <t>Quiñonería</t>
  </si>
  <si>
    <t>42-1499</t>
  </si>
  <si>
    <t>Rábanos, Los</t>
  </si>
  <si>
    <t>42-1519</t>
  </si>
  <si>
    <t>42-1524</t>
  </si>
  <si>
    <t>Recuerda</t>
  </si>
  <si>
    <t>42-1530</t>
  </si>
  <si>
    <t>Rello</t>
  </si>
  <si>
    <t>42-1545</t>
  </si>
  <si>
    <t>Renieblas</t>
  </si>
  <si>
    <t>42-1558</t>
  </si>
  <si>
    <t>Retortillo de Soria</t>
  </si>
  <si>
    <t>42-1561</t>
  </si>
  <si>
    <t>Reznos</t>
  </si>
  <si>
    <t>42-1577</t>
  </si>
  <si>
    <t>Riba de Escalote, La</t>
  </si>
  <si>
    <t>42-1583</t>
  </si>
  <si>
    <t>Rioseco de Soria</t>
  </si>
  <si>
    <t>42-1596</t>
  </si>
  <si>
    <t>Rollamienta</t>
  </si>
  <si>
    <t>42-1600</t>
  </si>
  <si>
    <t>Royo, El</t>
  </si>
  <si>
    <t>42-1617</t>
  </si>
  <si>
    <t>Salduero</t>
  </si>
  <si>
    <t>42-1622</t>
  </si>
  <si>
    <t>San Esteban de Gormaz</t>
  </si>
  <si>
    <t>42-1638</t>
  </si>
  <si>
    <t>San Felices</t>
  </si>
  <si>
    <t>42-1643</t>
  </si>
  <si>
    <t>San Leonardo de Yagüe</t>
  </si>
  <si>
    <t>42-1656</t>
  </si>
  <si>
    <t>San Pedro Manrique</t>
  </si>
  <si>
    <t>42-1669</t>
  </si>
  <si>
    <t>Santa Cruz de Yanguas</t>
  </si>
  <si>
    <t>42-1675</t>
  </si>
  <si>
    <t>Santa María de Huerta</t>
  </si>
  <si>
    <t>42-1681</t>
  </si>
  <si>
    <t>Santa María de las Hoyas</t>
  </si>
  <si>
    <t>42-1715</t>
  </si>
  <si>
    <t>Serón de Nágima</t>
  </si>
  <si>
    <t>42-1720</t>
  </si>
  <si>
    <t>Soliedra</t>
  </si>
  <si>
    <t>42-1736</t>
  </si>
  <si>
    <t>42-1741</t>
  </si>
  <si>
    <t>Sotillo del Rincón</t>
  </si>
  <si>
    <t>42-1754</t>
  </si>
  <si>
    <t>Suellacabras</t>
  </si>
  <si>
    <t>42-1767</t>
  </si>
  <si>
    <t>Tajahuerce</t>
  </si>
  <si>
    <t>42-1773</t>
  </si>
  <si>
    <t>Tajueco</t>
  </si>
  <si>
    <t>42-1789</t>
  </si>
  <si>
    <t>Talveila</t>
  </si>
  <si>
    <t>42-1813</t>
  </si>
  <si>
    <t>Tardelcuende</t>
  </si>
  <si>
    <t>42-1828</t>
  </si>
  <si>
    <t>Taroda</t>
  </si>
  <si>
    <t>42-1834</t>
  </si>
  <si>
    <t>Tejado</t>
  </si>
  <si>
    <t>42-1849</t>
  </si>
  <si>
    <t>Torlengua</t>
  </si>
  <si>
    <t>42-1852</t>
  </si>
  <si>
    <t>Torreblacos</t>
  </si>
  <si>
    <t>42-1871</t>
  </si>
  <si>
    <t>Torrubia de Soria</t>
  </si>
  <si>
    <t>42-1887</t>
  </si>
  <si>
    <t>Trévago</t>
  </si>
  <si>
    <t>42-1890</t>
  </si>
  <si>
    <t>Ucero</t>
  </si>
  <si>
    <t>42-1904</t>
  </si>
  <si>
    <t>Vadillo</t>
  </si>
  <si>
    <t>42-1911</t>
  </si>
  <si>
    <t>Valdeavellano de Tera</t>
  </si>
  <si>
    <t>42-1926</t>
  </si>
  <si>
    <t>Valdegeña</t>
  </si>
  <si>
    <t>42-1932</t>
  </si>
  <si>
    <t>Valdelagua del Cerro</t>
  </si>
  <si>
    <t>42-1947</t>
  </si>
  <si>
    <t>Valdemaluque</t>
  </si>
  <si>
    <t>42-1950</t>
  </si>
  <si>
    <t>Valdenebro</t>
  </si>
  <si>
    <t>42-1963</t>
  </si>
  <si>
    <t>Valdeprado</t>
  </si>
  <si>
    <t>42-1979</t>
  </si>
  <si>
    <t>Valderrodilla</t>
  </si>
  <si>
    <t>42-1985</t>
  </si>
  <si>
    <t>Valtajeros</t>
  </si>
  <si>
    <t>42-2002</t>
  </si>
  <si>
    <t>Velamazán</t>
  </si>
  <si>
    <t>42-2019</t>
  </si>
  <si>
    <t>Velilla de la Sierra</t>
  </si>
  <si>
    <t>42-2024</t>
  </si>
  <si>
    <t>Velilla de los Ajos</t>
  </si>
  <si>
    <t>42-2045</t>
  </si>
  <si>
    <t>Viana de Duero</t>
  </si>
  <si>
    <t>42-2058</t>
  </si>
  <si>
    <t>Villaciervos</t>
  </si>
  <si>
    <t>42-2061</t>
  </si>
  <si>
    <t>Villanueva de Gormaz</t>
  </si>
  <si>
    <t>42-2077</t>
  </si>
  <si>
    <t>Villar del Ala</t>
  </si>
  <si>
    <t>42-2083</t>
  </si>
  <si>
    <t>Villar del Campo</t>
  </si>
  <si>
    <t>42-2096</t>
  </si>
  <si>
    <t>Villar del Río</t>
  </si>
  <si>
    <t>42-2117</t>
  </si>
  <si>
    <t>Villares de Soria, Los</t>
  </si>
  <si>
    <t>42-2122</t>
  </si>
  <si>
    <t>Villasayas</t>
  </si>
  <si>
    <t>42-2138</t>
  </si>
  <si>
    <t>Villaseca de Arciel</t>
  </si>
  <si>
    <t>42-2156</t>
  </si>
  <si>
    <t>Vinuesa</t>
  </si>
  <si>
    <t>42-2169</t>
  </si>
  <si>
    <t>Vizmanos</t>
  </si>
  <si>
    <t>42-2175</t>
  </si>
  <si>
    <t>Vozmediano</t>
  </si>
  <si>
    <t>42-2181</t>
  </si>
  <si>
    <t>Yanguas</t>
  </si>
  <si>
    <t>42-2194</t>
  </si>
  <si>
    <t>Yelo</t>
  </si>
  <si>
    <t>43-0017</t>
  </si>
  <si>
    <t>Aiguamúrcia</t>
  </si>
  <si>
    <t>43-0022</t>
  </si>
  <si>
    <t>Albinyana</t>
  </si>
  <si>
    <t>43-0038</t>
  </si>
  <si>
    <t>Albiol, L'</t>
  </si>
  <si>
    <t>43-0043</t>
  </si>
  <si>
    <t>Alcanar</t>
  </si>
  <si>
    <t>43-0056</t>
  </si>
  <si>
    <t>Alcover</t>
  </si>
  <si>
    <t>43-9044</t>
  </si>
  <si>
    <t>Aldea, L'</t>
  </si>
  <si>
    <t>43-0069</t>
  </si>
  <si>
    <t>Aldover</t>
  </si>
  <si>
    <t>43-0075</t>
  </si>
  <si>
    <t>Aleixar, L'</t>
  </si>
  <si>
    <t>43-0081</t>
  </si>
  <si>
    <t>Alfara de Carles</t>
  </si>
  <si>
    <t>43-0094</t>
  </si>
  <si>
    <t>Alforja</t>
  </si>
  <si>
    <t>43-0108</t>
  </si>
  <si>
    <t>Alió</t>
  </si>
  <si>
    <t>43-0115</t>
  </si>
  <si>
    <t>Almoster</t>
  </si>
  <si>
    <t>43-0120</t>
  </si>
  <si>
    <t>Altafulla</t>
  </si>
  <si>
    <t>43-0136</t>
  </si>
  <si>
    <t>Ametlla de Mar, L'</t>
  </si>
  <si>
    <t>43-9060</t>
  </si>
  <si>
    <t>Ampolla, L'</t>
  </si>
  <si>
    <t>43-0141</t>
  </si>
  <si>
    <t>Amposta</t>
  </si>
  <si>
    <t>43-0167</t>
  </si>
  <si>
    <t>Arboç, L'</t>
  </si>
  <si>
    <t>43-0154</t>
  </si>
  <si>
    <t>Arbolí</t>
  </si>
  <si>
    <t>43-0173</t>
  </si>
  <si>
    <t>Argentera, L'</t>
  </si>
  <si>
    <t>43-0189</t>
  </si>
  <si>
    <t>Arnes</t>
  </si>
  <si>
    <t>43-0192</t>
  </si>
  <si>
    <t>Ascó</t>
  </si>
  <si>
    <t>43-0206</t>
  </si>
  <si>
    <t>Banyeres del Penedès</t>
  </si>
  <si>
    <t>43-0213</t>
  </si>
  <si>
    <t>Barberà de la Conca</t>
  </si>
  <si>
    <t>43-0228</t>
  </si>
  <si>
    <t>Batea</t>
  </si>
  <si>
    <t>43-0234</t>
  </si>
  <si>
    <t>Bellmunt del Priorat</t>
  </si>
  <si>
    <t>43-0249</t>
  </si>
  <si>
    <t>Bellvei</t>
  </si>
  <si>
    <t>43-0252</t>
  </si>
  <si>
    <t>Benifallet</t>
  </si>
  <si>
    <t>43-0265</t>
  </si>
  <si>
    <t>Benissanet</t>
  </si>
  <si>
    <t>43-0271</t>
  </si>
  <si>
    <t>Bisbal de Falset, La</t>
  </si>
  <si>
    <t>43-0287</t>
  </si>
  <si>
    <t>Bisbal del Penedès, La</t>
  </si>
  <si>
    <t>43-0290</t>
  </si>
  <si>
    <t>Blancafort</t>
  </si>
  <si>
    <t>43-0304</t>
  </si>
  <si>
    <t>Bonastre</t>
  </si>
  <si>
    <t>43-0311</t>
  </si>
  <si>
    <t>Borges del Camp, Les</t>
  </si>
  <si>
    <t>43-0326</t>
  </si>
  <si>
    <t>Bot</t>
  </si>
  <si>
    <t>43-0332</t>
  </si>
  <si>
    <t>Botarell</t>
  </si>
  <si>
    <t>43-0347</t>
  </si>
  <si>
    <t>Bràfim</t>
  </si>
  <si>
    <t>43-0350</t>
  </si>
  <si>
    <t>Cabacés</t>
  </si>
  <si>
    <t>43-0363</t>
  </si>
  <si>
    <t>Cabra del Camp</t>
  </si>
  <si>
    <t>43-0379</t>
  </si>
  <si>
    <t>Calafell</t>
  </si>
  <si>
    <t>43-9039</t>
  </si>
  <si>
    <t>Camarles</t>
  </si>
  <si>
    <t>43-0385</t>
  </si>
  <si>
    <t>Cambrils</t>
  </si>
  <si>
    <t>43-9076</t>
  </si>
  <si>
    <t>Canonja, La</t>
  </si>
  <si>
    <t>43-0398</t>
  </si>
  <si>
    <t>Capafonts</t>
  </si>
  <si>
    <t>43-0402</t>
  </si>
  <si>
    <t>Capçanes</t>
  </si>
  <si>
    <t>43-0419</t>
  </si>
  <si>
    <t>Caseres</t>
  </si>
  <si>
    <t>43-0424</t>
  </si>
  <si>
    <t>Castellvell del Camp</t>
  </si>
  <si>
    <t>43-0430</t>
  </si>
  <si>
    <t>Catllar, El</t>
  </si>
  <si>
    <t>43-0458</t>
  </si>
  <si>
    <t>Colldejou</t>
  </si>
  <si>
    <t>43-0461</t>
  </si>
  <si>
    <t>Conesa</t>
  </si>
  <si>
    <t>43-0477</t>
  </si>
  <si>
    <t>Constantí</t>
  </si>
  <si>
    <t>43-0483</t>
  </si>
  <si>
    <t>Corbera d'Ebre</t>
  </si>
  <si>
    <t>43-0496</t>
  </si>
  <si>
    <t>Cornudella de Montsant</t>
  </si>
  <si>
    <t>43-0509</t>
  </si>
  <si>
    <t>Creixell</t>
  </si>
  <si>
    <t>43-0516</t>
  </si>
  <si>
    <t>Cunit</t>
  </si>
  <si>
    <t>43-9018</t>
  </si>
  <si>
    <t>Deltebre</t>
  </si>
  <si>
    <t>43-0537</t>
  </si>
  <si>
    <t>Duesaigües</t>
  </si>
  <si>
    <t>43-0542</t>
  </si>
  <si>
    <t>Espluga de Francolí, L'</t>
  </si>
  <si>
    <t>43-0555</t>
  </si>
  <si>
    <t>Falset</t>
  </si>
  <si>
    <t>43-0568</t>
  </si>
  <si>
    <t>Fatarella, La</t>
  </si>
  <si>
    <t>43-0574</t>
  </si>
  <si>
    <t>Febró, La</t>
  </si>
  <si>
    <t>43-0580</t>
  </si>
  <si>
    <t>Figuera, La</t>
  </si>
  <si>
    <t>43-0593</t>
  </si>
  <si>
    <t>Figuerola del Camp</t>
  </si>
  <si>
    <t>43-0607</t>
  </si>
  <si>
    <t>Flix</t>
  </si>
  <si>
    <t>43-0614</t>
  </si>
  <si>
    <t>Forès</t>
  </si>
  <si>
    <t>43-0629</t>
  </si>
  <si>
    <t>Freginals</t>
  </si>
  <si>
    <t>43-0635</t>
  </si>
  <si>
    <t>Galera, La</t>
  </si>
  <si>
    <t>43-0640</t>
  </si>
  <si>
    <t>Gandesa</t>
  </si>
  <si>
    <t>43-0653</t>
  </si>
  <si>
    <t>Garcia</t>
  </si>
  <si>
    <t>43-0666</t>
  </si>
  <si>
    <t>Garidells, Els</t>
  </si>
  <si>
    <t>43-0672</t>
  </si>
  <si>
    <t>Ginestar</t>
  </si>
  <si>
    <t>43-0688</t>
  </si>
  <si>
    <t>Godall</t>
  </si>
  <si>
    <t>43-0691</t>
  </si>
  <si>
    <t>Gratallops</t>
  </si>
  <si>
    <t>43-0705</t>
  </si>
  <si>
    <t>Guiamets, Els</t>
  </si>
  <si>
    <t>43-0712</t>
  </si>
  <si>
    <t>Horta de Sant Joan</t>
  </si>
  <si>
    <t>43-0727</t>
  </si>
  <si>
    <t>Lloar, El</t>
  </si>
  <si>
    <t>43-0733</t>
  </si>
  <si>
    <t>Llorac</t>
  </si>
  <si>
    <t>43-0748</t>
  </si>
  <si>
    <t>Llorenç del Penedès</t>
  </si>
  <si>
    <t>43-0764</t>
  </si>
  <si>
    <t>Marçà</t>
  </si>
  <si>
    <t>43-0751</t>
  </si>
  <si>
    <t>Margalef</t>
  </si>
  <si>
    <t>43-0770</t>
  </si>
  <si>
    <t>Mas de Barberans</t>
  </si>
  <si>
    <t>43-0786</t>
  </si>
  <si>
    <t>Masdenverge</t>
  </si>
  <si>
    <t>43-0799</t>
  </si>
  <si>
    <t>Masllorenç</t>
  </si>
  <si>
    <t>43-0803</t>
  </si>
  <si>
    <t>Masó, La</t>
  </si>
  <si>
    <t>43-0810</t>
  </si>
  <si>
    <t>Maspujols</t>
  </si>
  <si>
    <t>43-0825</t>
  </si>
  <si>
    <t>Masroig, El</t>
  </si>
  <si>
    <t>43-0831</t>
  </si>
  <si>
    <t>Milà, El</t>
  </si>
  <si>
    <t>43-0846</t>
  </si>
  <si>
    <t>Miravet</t>
  </si>
  <si>
    <t>43-0859</t>
  </si>
  <si>
    <t>43-0862</t>
  </si>
  <si>
    <t>Montblanc</t>
  </si>
  <si>
    <t>43-0884</t>
  </si>
  <si>
    <t>Montbrió del Camp</t>
  </si>
  <si>
    <t>43-0897</t>
  </si>
  <si>
    <t>Montferri</t>
  </si>
  <si>
    <t>43-0901</t>
  </si>
  <si>
    <t>Montmell, El</t>
  </si>
  <si>
    <t>43-0918</t>
  </si>
  <si>
    <t>Mont-ral</t>
  </si>
  <si>
    <t>43-0923</t>
  </si>
  <si>
    <t>Mont-roig del Camp</t>
  </si>
  <si>
    <t>43-0939</t>
  </si>
  <si>
    <t>Móra d'Ebre</t>
  </si>
  <si>
    <t>43-0944</t>
  </si>
  <si>
    <t>Móra la Nova</t>
  </si>
  <si>
    <t>43-0957</t>
  </si>
  <si>
    <t>Morell, El</t>
  </si>
  <si>
    <t>43-0960</t>
  </si>
  <si>
    <t>Morera de Montsant, La</t>
  </si>
  <si>
    <t>43-0976</t>
  </si>
  <si>
    <t>Nou de Gaià, La</t>
  </si>
  <si>
    <t>43-0982</t>
  </si>
  <si>
    <t>Nulles</t>
  </si>
  <si>
    <t>43-1009</t>
  </si>
  <si>
    <t>Pallaresos, Els</t>
  </si>
  <si>
    <t>43-0995</t>
  </si>
  <si>
    <t>Palma d'Ebre, La</t>
  </si>
  <si>
    <t>43-1016</t>
  </si>
  <si>
    <t>Passanant i Belltall</t>
  </si>
  <si>
    <t>43-1021</t>
  </si>
  <si>
    <t>Paüls</t>
  </si>
  <si>
    <t>43-1037</t>
  </si>
  <si>
    <t>Perafort</t>
  </si>
  <si>
    <t>43-1042</t>
  </si>
  <si>
    <t>Perelló, El</t>
  </si>
  <si>
    <t>43-1055</t>
  </si>
  <si>
    <t>Piles, Les</t>
  </si>
  <si>
    <t>43-1068</t>
  </si>
  <si>
    <t>Pinell de Brai, El</t>
  </si>
  <si>
    <t>43-1074</t>
  </si>
  <si>
    <t>Pira</t>
  </si>
  <si>
    <t>43-1080</t>
  </si>
  <si>
    <t>Pla de Santa Maria, El</t>
  </si>
  <si>
    <t>43-1093</t>
  </si>
  <si>
    <t>Pobla de Mafumet, La</t>
  </si>
  <si>
    <t>43-1107</t>
  </si>
  <si>
    <t>Pobla de Massaluca, La</t>
  </si>
  <si>
    <t>43-1114</t>
  </si>
  <si>
    <t>Pobla de Montornès, La</t>
  </si>
  <si>
    <t>43-1129</t>
  </si>
  <si>
    <t>Poboleda</t>
  </si>
  <si>
    <t>43-1135</t>
  </si>
  <si>
    <t>Pont d'Armentera, El</t>
  </si>
  <si>
    <t>43-1418</t>
  </si>
  <si>
    <t>Pontils</t>
  </si>
  <si>
    <t>43-1140</t>
  </si>
  <si>
    <t>Porrera</t>
  </si>
  <si>
    <t>43-1153</t>
  </si>
  <si>
    <t>Pradell de la Teixeta</t>
  </si>
  <si>
    <t>43-1166</t>
  </si>
  <si>
    <t>Prades</t>
  </si>
  <si>
    <t>43-1172</t>
  </si>
  <si>
    <t>Prat de Comte</t>
  </si>
  <si>
    <t>43-1188</t>
  </si>
  <si>
    <t>Pratdip</t>
  </si>
  <si>
    <t>43-1191</t>
  </si>
  <si>
    <t>Puigpelat</t>
  </si>
  <si>
    <t>43-1205</t>
  </si>
  <si>
    <t>Querol</t>
  </si>
  <si>
    <t>43-1212</t>
  </si>
  <si>
    <t>Rasquera</t>
  </si>
  <si>
    <t>43-1227</t>
  </si>
  <si>
    <t>Renau</t>
  </si>
  <si>
    <t>43-1233</t>
  </si>
  <si>
    <t>Reus</t>
  </si>
  <si>
    <t>43-1248</t>
  </si>
  <si>
    <t>Riba, La</t>
  </si>
  <si>
    <t>43-1251</t>
  </si>
  <si>
    <t>Riba-roja d'Ebre</t>
  </si>
  <si>
    <t>43-1264</t>
  </si>
  <si>
    <t>Riera de Gaià, La</t>
  </si>
  <si>
    <t>43-1270</t>
  </si>
  <si>
    <t>Riudecanyes</t>
  </si>
  <si>
    <t>43-1286</t>
  </si>
  <si>
    <t>Riudecols</t>
  </si>
  <si>
    <t>43-1299</t>
  </si>
  <si>
    <t>Riudoms</t>
  </si>
  <si>
    <t>43-1303</t>
  </si>
  <si>
    <t>Rocafort de Queralt</t>
  </si>
  <si>
    <t>43-1310</t>
  </si>
  <si>
    <t>Roda de Berà</t>
  </si>
  <si>
    <t>43-1325</t>
  </si>
  <si>
    <t>Rodonyà</t>
  </si>
  <si>
    <t>43-1331</t>
  </si>
  <si>
    <t>Roquetes</t>
  </si>
  <si>
    <t>43-1346</t>
  </si>
  <si>
    <t>Rourell, El</t>
  </si>
  <si>
    <t>43-1359</t>
  </si>
  <si>
    <t>Salomó</t>
  </si>
  <si>
    <t>43-9057</t>
  </si>
  <si>
    <t>Salou</t>
  </si>
  <si>
    <t>43-1362</t>
  </si>
  <si>
    <t>Sant Carles de la Ràpita</t>
  </si>
  <si>
    <t>43-1378</t>
  </si>
  <si>
    <t>Sant Jaume dels Domenys</t>
  </si>
  <si>
    <t>43-9023</t>
  </si>
  <si>
    <t>Sant Jaume d'Enveja</t>
  </si>
  <si>
    <t>43-1384</t>
  </si>
  <si>
    <t>Santa Bàrbara</t>
  </si>
  <si>
    <t>43-1397</t>
  </si>
  <si>
    <t>Santa Coloma de Queralt</t>
  </si>
  <si>
    <t>43-1401</t>
  </si>
  <si>
    <t>Santa Oliva</t>
  </si>
  <si>
    <t>43-1423</t>
  </si>
  <si>
    <t>Sarral</t>
  </si>
  <si>
    <t>43-1439</t>
  </si>
  <si>
    <t>Savallà del Comtat</t>
  </si>
  <si>
    <t>43-1444</t>
  </si>
  <si>
    <t>Secuita, La</t>
  </si>
  <si>
    <t>43-1457</t>
  </si>
  <si>
    <t>Selva del Camp, La</t>
  </si>
  <si>
    <t>43-1460</t>
  </si>
  <si>
    <t>Senan</t>
  </si>
  <si>
    <t>43-0445</t>
  </si>
  <si>
    <t>Sénia, La</t>
  </si>
  <si>
    <t>43-1476</t>
  </si>
  <si>
    <t>Solivella</t>
  </si>
  <si>
    <t>43-1482</t>
  </si>
  <si>
    <t>43-1495</t>
  </si>
  <si>
    <t>Tivenys</t>
  </si>
  <si>
    <t>43-1508</t>
  </si>
  <si>
    <t>Tivissa</t>
  </si>
  <si>
    <t>43-1515</t>
  </si>
  <si>
    <t>Torre de Fontaubella, La</t>
  </si>
  <si>
    <t>43-1520</t>
  </si>
  <si>
    <t>Torre de l'Espanyol, La</t>
  </si>
  <si>
    <t>43-1536</t>
  </si>
  <si>
    <t>Torredembarra</t>
  </si>
  <si>
    <t>43-1541</t>
  </si>
  <si>
    <t>Torroja del Priorat</t>
  </si>
  <si>
    <t>43-1554</t>
  </si>
  <si>
    <t>Tortosa</t>
  </si>
  <si>
    <t>43-1567</t>
  </si>
  <si>
    <t>Ulldecona</t>
  </si>
  <si>
    <t>43-1573</t>
  </si>
  <si>
    <t>Ulldemolins</t>
  </si>
  <si>
    <t>43-1589</t>
  </si>
  <si>
    <t>Vallclara</t>
  </si>
  <si>
    <t>43-1592</t>
  </si>
  <si>
    <t>Vallfogona de Riucorb</t>
  </si>
  <si>
    <t>43-1606</t>
  </si>
  <si>
    <t>Vallmoll</t>
  </si>
  <si>
    <t>43-1613</t>
  </si>
  <si>
    <t>Valls</t>
  </si>
  <si>
    <t>43-1628</t>
  </si>
  <si>
    <t>Vandellòs i l'Hospitalet de l'Infant</t>
  </si>
  <si>
    <t>43-1634</t>
  </si>
  <si>
    <t>Vendrell, El</t>
  </si>
  <si>
    <t>43-1649</t>
  </si>
  <si>
    <t>Vespella de Gaià</t>
  </si>
  <si>
    <t>43-1652</t>
  </si>
  <si>
    <t>Vilabella</t>
  </si>
  <si>
    <t>43-1750</t>
  </si>
  <si>
    <t>Vilalba dels Arcs</t>
  </si>
  <si>
    <t>43-1665</t>
  </si>
  <si>
    <t>Vilallonga del Camp</t>
  </si>
  <si>
    <t>43-1687</t>
  </si>
  <si>
    <t>Vilanova de Prades</t>
  </si>
  <si>
    <t>43-1671</t>
  </si>
  <si>
    <t>Vilanova d'Escornalbou</t>
  </si>
  <si>
    <t>43-1690</t>
  </si>
  <si>
    <t>Vilaplana</t>
  </si>
  <si>
    <t>43-1704</t>
  </si>
  <si>
    <t>Vila-rodona</t>
  </si>
  <si>
    <t>43-1711</t>
  </si>
  <si>
    <t>Vila-seca</t>
  </si>
  <si>
    <t>43-1726</t>
  </si>
  <si>
    <t>Vilaverd</t>
  </si>
  <si>
    <t>43-1732</t>
  </si>
  <si>
    <t>Vilella Alta, La</t>
  </si>
  <si>
    <t>43-1747</t>
  </si>
  <si>
    <t>Vilella Baixa, La</t>
  </si>
  <si>
    <t>43-1763</t>
  </si>
  <si>
    <t>Vimbodí i Poblet</t>
  </si>
  <si>
    <t>43-1779</t>
  </si>
  <si>
    <t>Vinebre</t>
  </si>
  <si>
    <t>43-1785</t>
  </si>
  <si>
    <t>Vinyols i els Arcs</t>
  </si>
  <si>
    <t>43-0521</t>
  </si>
  <si>
    <t>Xerta</t>
  </si>
  <si>
    <t>44-0012</t>
  </si>
  <si>
    <t>Ababuj</t>
  </si>
  <si>
    <t>44-0027</t>
  </si>
  <si>
    <t>Abejuela</t>
  </si>
  <si>
    <t>44-0033</t>
  </si>
  <si>
    <t>Aguatón</t>
  </si>
  <si>
    <t>44-0048</t>
  </si>
  <si>
    <t>Aguaviva</t>
  </si>
  <si>
    <t>44-0051</t>
  </si>
  <si>
    <t>Aguilar del Alfambra</t>
  </si>
  <si>
    <t>44-0064</t>
  </si>
  <si>
    <t>Alacón</t>
  </si>
  <si>
    <t>44-0070</t>
  </si>
  <si>
    <t>Alba</t>
  </si>
  <si>
    <t>44-0086</t>
  </si>
  <si>
    <t>Albalate del Arzobispo</t>
  </si>
  <si>
    <t>44-0099</t>
  </si>
  <si>
    <t>Albarracín</t>
  </si>
  <si>
    <t>44-0103</t>
  </si>
  <si>
    <t>Albentosa</t>
  </si>
  <si>
    <t>44-0110</t>
  </si>
  <si>
    <t>Alcaine</t>
  </si>
  <si>
    <t>44-0125</t>
  </si>
  <si>
    <t>Alcalá de la Selva</t>
  </si>
  <si>
    <t>44-0131</t>
  </si>
  <si>
    <t>Alcañiz</t>
  </si>
  <si>
    <t>44-0146</t>
  </si>
  <si>
    <t>Alcorisa</t>
  </si>
  <si>
    <t>44-0162</t>
  </si>
  <si>
    <t>Alfambra</t>
  </si>
  <si>
    <t>44-0178</t>
  </si>
  <si>
    <t>Aliaga</t>
  </si>
  <si>
    <t>44-0218</t>
  </si>
  <si>
    <t>Allepuz</t>
  </si>
  <si>
    <t>44-0223</t>
  </si>
  <si>
    <t>Alloza</t>
  </si>
  <si>
    <t>44-0239</t>
  </si>
  <si>
    <t>Allueva</t>
  </si>
  <si>
    <t>44-0184</t>
  </si>
  <si>
    <t>Almohaja</t>
  </si>
  <si>
    <t>44-0197</t>
  </si>
  <si>
    <t>Alobras</t>
  </si>
  <si>
    <t>44-0201</t>
  </si>
  <si>
    <t>Alpeñés</t>
  </si>
  <si>
    <t>44-0244</t>
  </si>
  <si>
    <t>Anadón</t>
  </si>
  <si>
    <t>44-0257</t>
  </si>
  <si>
    <t>Andorra</t>
  </si>
  <si>
    <t>44-0260</t>
  </si>
  <si>
    <t>Arcos de las Salinas</t>
  </si>
  <si>
    <t>44-0276</t>
  </si>
  <si>
    <t>Arens de Lledó</t>
  </si>
  <si>
    <t>44-0282</t>
  </si>
  <si>
    <t>Argente</t>
  </si>
  <si>
    <t>44-0295</t>
  </si>
  <si>
    <t>Ariño</t>
  </si>
  <si>
    <t>44-0316</t>
  </si>
  <si>
    <t>Azaila</t>
  </si>
  <si>
    <t>44-0321</t>
  </si>
  <si>
    <t>Bádenas</t>
  </si>
  <si>
    <t>44-0337</t>
  </si>
  <si>
    <t>Báguena</t>
  </si>
  <si>
    <t>44-0342</t>
  </si>
  <si>
    <t>Bañón</t>
  </si>
  <si>
    <t>44-0355</t>
  </si>
  <si>
    <t>Barrachina</t>
  </si>
  <si>
    <t>44-0368</t>
  </si>
  <si>
    <t>Bea</t>
  </si>
  <si>
    <t>44-0374</t>
  </si>
  <si>
    <t>Beceite</t>
  </si>
  <si>
    <t>44-0393</t>
  </si>
  <si>
    <t>Bello</t>
  </si>
  <si>
    <t>44-0380</t>
  </si>
  <si>
    <t>Belmonte de San José</t>
  </si>
  <si>
    <t>44-0407</t>
  </si>
  <si>
    <t>Berge</t>
  </si>
  <si>
    <t>44-0414</t>
  </si>
  <si>
    <t>Bezas</t>
  </si>
  <si>
    <t>44-0429</t>
  </si>
  <si>
    <t>Blancas</t>
  </si>
  <si>
    <t>44-0435</t>
  </si>
  <si>
    <t>Blesa</t>
  </si>
  <si>
    <t>44-0440</t>
  </si>
  <si>
    <t>Bordón</t>
  </si>
  <si>
    <t>44-0453</t>
  </si>
  <si>
    <t>Bronchales</t>
  </si>
  <si>
    <t>44-0466</t>
  </si>
  <si>
    <t>Bueña</t>
  </si>
  <si>
    <t>44-0472</t>
  </si>
  <si>
    <t>Burbáguena</t>
  </si>
  <si>
    <t>44-0488</t>
  </si>
  <si>
    <t>Cabra de Mora</t>
  </si>
  <si>
    <t>44-0491</t>
  </si>
  <si>
    <t>Calaceite</t>
  </si>
  <si>
    <t>44-0504</t>
  </si>
  <si>
    <t>Calamocha</t>
  </si>
  <si>
    <t>44-0511</t>
  </si>
  <si>
    <t>Calanda</t>
  </si>
  <si>
    <t>44-0526</t>
  </si>
  <si>
    <t>Calomarde</t>
  </si>
  <si>
    <t>44-0532</t>
  </si>
  <si>
    <t>Camañas</t>
  </si>
  <si>
    <t>44-0547</t>
  </si>
  <si>
    <t>Camarena de la Sierra</t>
  </si>
  <si>
    <t>44-0550</t>
  </si>
  <si>
    <t>Camarillas</t>
  </si>
  <si>
    <t>44-0563</t>
  </si>
  <si>
    <t>Caminreal</t>
  </si>
  <si>
    <t>44-0598</t>
  </si>
  <si>
    <t>Cantavieja</t>
  </si>
  <si>
    <t>44-0602</t>
  </si>
  <si>
    <t>Cañada de Benatanduz</t>
  </si>
  <si>
    <t>44-0619</t>
  </si>
  <si>
    <t>Cañada de Verich, La</t>
  </si>
  <si>
    <t>44-0624</t>
  </si>
  <si>
    <t>Cañada Vellida</t>
  </si>
  <si>
    <t>44-0630</t>
  </si>
  <si>
    <t>Cañizar del Olivar</t>
  </si>
  <si>
    <t>44-0645</t>
  </si>
  <si>
    <t>Cascante del Río</t>
  </si>
  <si>
    <t>44-0658</t>
  </si>
  <si>
    <t>Castejón de Tornos</t>
  </si>
  <si>
    <t>44-0661</t>
  </si>
  <si>
    <t>Castel de Cabra</t>
  </si>
  <si>
    <t>44-0700</t>
  </si>
  <si>
    <t>Castellar, El</t>
  </si>
  <si>
    <t>44-0717</t>
  </si>
  <si>
    <t>Castellote</t>
  </si>
  <si>
    <t>44-0677</t>
  </si>
  <si>
    <t>Castelnou</t>
  </si>
  <si>
    <t>44-0683</t>
  </si>
  <si>
    <t>Castelserás</t>
  </si>
  <si>
    <t>44-0743</t>
  </si>
  <si>
    <t>Cedrillas</t>
  </si>
  <si>
    <t>44-0756</t>
  </si>
  <si>
    <t>Celadas</t>
  </si>
  <si>
    <t>44-0769</t>
  </si>
  <si>
    <t>Cella</t>
  </si>
  <si>
    <t>44-0775</t>
  </si>
  <si>
    <t>Cerollera, La</t>
  </si>
  <si>
    <t>44-0808</t>
  </si>
  <si>
    <t>Codoñera, La</t>
  </si>
  <si>
    <t>44-0820</t>
  </si>
  <si>
    <t>Corbalán</t>
  </si>
  <si>
    <t>44-0841</t>
  </si>
  <si>
    <t>Cortes de Aragón</t>
  </si>
  <si>
    <t>44-0854</t>
  </si>
  <si>
    <t>Cosa</t>
  </si>
  <si>
    <t>44-0867</t>
  </si>
  <si>
    <t>Cretas</t>
  </si>
  <si>
    <t>44-0873</t>
  </si>
  <si>
    <t>Crivillén</t>
  </si>
  <si>
    <t>44-0889</t>
  </si>
  <si>
    <t>Cuba, La</t>
  </si>
  <si>
    <t>44-0892</t>
  </si>
  <si>
    <t>Cubla</t>
  </si>
  <si>
    <t>44-0906</t>
  </si>
  <si>
    <t>Cucalón</t>
  </si>
  <si>
    <t>44-0928</t>
  </si>
  <si>
    <t>Cuervo, El</t>
  </si>
  <si>
    <t>44-0934</t>
  </si>
  <si>
    <t>Cuevas de Almudén</t>
  </si>
  <si>
    <t>44-0949</t>
  </si>
  <si>
    <t>Cuevas Labradas</t>
  </si>
  <si>
    <t>44-0965</t>
  </si>
  <si>
    <t>Ejulve</t>
  </si>
  <si>
    <t>44-0971</t>
  </si>
  <si>
    <t>Escorihuela</t>
  </si>
  <si>
    <t>44-0990</t>
  </si>
  <si>
    <t>Escucha</t>
  </si>
  <si>
    <t>44-1004</t>
  </si>
  <si>
    <t>Estercuel</t>
  </si>
  <si>
    <t>44-1011</t>
  </si>
  <si>
    <t>Ferreruela de Huerva</t>
  </si>
  <si>
    <t>44-1026</t>
  </si>
  <si>
    <t>Fonfría</t>
  </si>
  <si>
    <t>44-1032</t>
  </si>
  <si>
    <t>Formiche Alto</t>
  </si>
  <si>
    <t>44-1050</t>
  </si>
  <si>
    <t>Fórnoles</t>
  </si>
  <si>
    <t>44-1063</t>
  </si>
  <si>
    <t>Fortanete</t>
  </si>
  <si>
    <t>44-1079</t>
  </si>
  <si>
    <t>Foz-Calanda</t>
  </si>
  <si>
    <t>44-1085</t>
  </si>
  <si>
    <t>Fresneda, La</t>
  </si>
  <si>
    <t>44-1098</t>
  </si>
  <si>
    <t>Frías de Albarracín</t>
  </si>
  <si>
    <t>44-1102</t>
  </si>
  <si>
    <t>Fuenferrada</t>
  </si>
  <si>
    <t>44-1119</t>
  </si>
  <si>
    <t>Fuentes Calientes</t>
  </si>
  <si>
    <t>44-1124</t>
  </si>
  <si>
    <t>Fuentes Claras</t>
  </si>
  <si>
    <t>44-1130</t>
  </si>
  <si>
    <t>Fuentes de Rubielos</t>
  </si>
  <si>
    <t>44-1145</t>
  </si>
  <si>
    <t>Fuentespalda</t>
  </si>
  <si>
    <t>44-1158</t>
  </si>
  <si>
    <t>Galve</t>
  </si>
  <si>
    <t>44-1161</t>
  </si>
  <si>
    <t>Gargallo</t>
  </si>
  <si>
    <t>44-1177</t>
  </si>
  <si>
    <t>Gea de Albarracín</t>
  </si>
  <si>
    <t>44-1183</t>
  </si>
  <si>
    <t>Ginebrosa, La</t>
  </si>
  <si>
    <t>44-1196</t>
  </si>
  <si>
    <t>Griegos</t>
  </si>
  <si>
    <t>44-1200</t>
  </si>
  <si>
    <t>Guadalaviar</t>
  </si>
  <si>
    <t>44-1217</t>
  </si>
  <si>
    <t>Gúdar</t>
  </si>
  <si>
    <t>44-1222</t>
  </si>
  <si>
    <t>Híjar</t>
  </si>
  <si>
    <t>44-1238</t>
  </si>
  <si>
    <t>Hinojosa de Jarque</t>
  </si>
  <si>
    <t>44-1243</t>
  </si>
  <si>
    <t>Hoz de la Vieja, La</t>
  </si>
  <si>
    <t>44-1256</t>
  </si>
  <si>
    <t>Huesa del Común</t>
  </si>
  <si>
    <t>44-1269</t>
  </si>
  <si>
    <t>Iglesuela del Cid, La</t>
  </si>
  <si>
    <t>44-1275</t>
  </si>
  <si>
    <t>Jabaloyas</t>
  </si>
  <si>
    <t>44-1281</t>
  </si>
  <si>
    <t>Jarque de la Val</t>
  </si>
  <si>
    <t>44-1294</t>
  </si>
  <si>
    <t>Jatiel</t>
  </si>
  <si>
    <t>44-1308</t>
  </si>
  <si>
    <t>Jorcas</t>
  </si>
  <si>
    <t>44-1315</t>
  </si>
  <si>
    <t>Josa</t>
  </si>
  <si>
    <t>44-1320</t>
  </si>
  <si>
    <t>Lagueruela</t>
  </si>
  <si>
    <t>44-1336</t>
  </si>
  <si>
    <t>Lanzuela</t>
  </si>
  <si>
    <t>44-1354</t>
  </si>
  <si>
    <t>Libros</t>
  </si>
  <si>
    <t>44-1367</t>
  </si>
  <si>
    <t>Lidón</t>
  </si>
  <si>
    <t>44-1373</t>
  </si>
  <si>
    <t>Linares de Mora</t>
  </si>
  <si>
    <t>44-1413</t>
  </si>
  <si>
    <t>Lledó</t>
  </si>
  <si>
    <t>44-1389</t>
  </si>
  <si>
    <t>Loscos</t>
  </si>
  <si>
    <t>44-1428</t>
  </si>
  <si>
    <t>Maicas</t>
  </si>
  <si>
    <t>44-1434</t>
  </si>
  <si>
    <t>Manzanera</t>
  </si>
  <si>
    <t>44-1449</t>
  </si>
  <si>
    <t>Martín del Río</t>
  </si>
  <si>
    <t>44-1452</t>
  </si>
  <si>
    <t>Mas de las Matas</t>
  </si>
  <si>
    <t>44-1465</t>
  </si>
  <si>
    <t>Mata de los Olmos, La</t>
  </si>
  <si>
    <t>44-1471</t>
  </si>
  <si>
    <t>Mazaleón</t>
  </si>
  <si>
    <t>44-1487</t>
  </si>
  <si>
    <t>Mezquita de Jarque</t>
  </si>
  <si>
    <t>44-1490</t>
  </si>
  <si>
    <t>Mirambel</t>
  </si>
  <si>
    <t>44-1503</t>
  </si>
  <si>
    <t>Miravete de la Sierra</t>
  </si>
  <si>
    <t>44-1510</t>
  </si>
  <si>
    <t>Molinos</t>
  </si>
  <si>
    <t>44-1525</t>
  </si>
  <si>
    <t>Monforte de Moyuela</t>
  </si>
  <si>
    <t>44-1531</t>
  </si>
  <si>
    <t>Monreal del Campo</t>
  </si>
  <si>
    <t>44-1546</t>
  </si>
  <si>
    <t>Monroyo</t>
  </si>
  <si>
    <t>44-1559</t>
  </si>
  <si>
    <t>Montalbán</t>
  </si>
  <si>
    <t>44-1562</t>
  </si>
  <si>
    <t>Monteagudo del Castillo</t>
  </si>
  <si>
    <t>44-1578</t>
  </si>
  <si>
    <t>Monterde de Albarracín</t>
  </si>
  <si>
    <t>44-1584</t>
  </si>
  <si>
    <t>Mora de Rubielos</t>
  </si>
  <si>
    <t>44-1597</t>
  </si>
  <si>
    <t>Moscardón</t>
  </si>
  <si>
    <t>44-1601</t>
  </si>
  <si>
    <t>Mosqueruela</t>
  </si>
  <si>
    <t>44-1618</t>
  </si>
  <si>
    <t>Muniesa</t>
  </si>
  <si>
    <t>44-1639</t>
  </si>
  <si>
    <t>Noguera de Albarracín</t>
  </si>
  <si>
    <t>44-1644</t>
  </si>
  <si>
    <t>Nogueras</t>
  </si>
  <si>
    <t>44-1657</t>
  </si>
  <si>
    <t>Nogueruelas</t>
  </si>
  <si>
    <t>44-1676</t>
  </si>
  <si>
    <t>Obón</t>
  </si>
  <si>
    <t>44-1682</t>
  </si>
  <si>
    <t>Odón</t>
  </si>
  <si>
    <t>44-1695</t>
  </si>
  <si>
    <t>Ojos Negros</t>
  </si>
  <si>
    <t>44-1716</t>
  </si>
  <si>
    <t>Olba</t>
  </si>
  <si>
    <t>44-1721</t>
  </si>
  <si>
    <t>Oliete</t>
  </si>
  <si>
    <t>44-1737</t>
  </si>
  <si>
    <t>Olmos, Los</t>
  </si>
  <si>
    <t>44-1742</t>
  </si>
  <si>
    <t>Orihuela del Tremedal</t>
  </si>
  <si>
    <t>44-1755</t>
  </si>
  <si>
    <t>Orrios</t>
  </si>
  <si>
    <t>44-1768</t>
  </si>
  <si>
    <t>Palomar de Arroyos</t>
  </si>
  <si>
    <t>44-1774</t>
  </si>
  <si>
    <t>Pancrudo</t>
  </si>
  <si>
    <t>44-1780</t>
  </si>
  <si>
    <t>Parras de Castellote, Las</t>
  </si>
  <si>
    <t>44-1793</t>
  </si>
  <si>
    <t>Peñarroya de Tastavins</t>
  </si>
  <si>
    <t>44-1807</t>
  </si>
  <si>
    <t>Peracense</t>
  </si>
  <si>
    <t>44-1814</t>
  </si>
  <si>
    <t>Peralejos</t>
  </si>
  <si>
    <t>44-1829</t>
  </si>
  <si>
    <t>Perales del Alfambra</t>
  </si>
  <si>
    <t>44-1835</t>
  </si>
  <si>
    <t>Pitarque</t>
  </si>
  <si>
    <t>44-1840</t>
  </si>
  <si>
    <t>Plou</t>
  </si>
  <si>
    <t>44-1853</t>
  </si>
  <si>
    <t>Pobo, El</t>
  </si>
  <si>
    <t>44-1872</t>
  </si>
  <si>
    <t>Portellada, La</t>
  </si>
  <si>
    <t>44-1891</t>
  </si>
  <si>
    <t>Pozondón</t>
  </si>
  <si>
    <t>44-1905</t>
  </si>
  <si>
    <t>Pozuel del Campo</t>
  </si>
  <si>
    <t>44-1912</t>
  </si>
  <si>
    <t>Puebla de Híjar, La</t>
  </si>
  <si>
    <t>44-1927</t>
  </si>
  <si>
    <t>Puebla de Valverde, La</t>
  </si>
  <si>
    <t>44-1933</t>
  </si>
  <si>
    <t>Puertomingalvo</t>
  </si>
  <si>
    <t>44-1948</t>
  </si>
  <si>
    <t>Ráfales</t>
  </si>
  <si>
    <t>44-1951</t>
  </si>
  <si>
    <t>Rillo</t>
  </si>
  <si>
    <t>44-1964</t>
  </si>
  <si>
    <t>Riodeva</t>
  </si>
  <si>
    <t>44-1970</t>
  </si>
  <si>
    <t>Ródenas</t>
  </si>
  <si>
    <t>44-1986</t>
  </si>
  <si>
    <t>Royuela</t>
  </si>
  <si>
    <t>44-1999</t>
  </si>
  <si>
    <t>Rubiales</t>
  </si>
  <si>
    <t>44-2003</t>
  </si>
  <si>
    <t>Rubielos de la Cérida</t>
  </si>
  <si>
    <t>44-2010</t>
  </si>
  <si>
    <t>Rubielos de Mora</t>
  </si>
  <si>
    <t>44-2031</t>
  </si>
  <si>
    <t>Salcedillo</t>
  </si>
  <si>
    <t>44-2046</t>
  </si>
  <si>
    <t>Saldón</t>
  </si>
  <si>
    <t>44-2059</t>
  </si>
  <si>
    <t>Samper de Calanda</t>
  </si>
  <si>
    <t>44-2062</t>
  </si>
  <si>
    <t>San Agustín</t>
  </si>
  <si>
    <t>44-2078</t>
  </si>
  <si>
    <t>San Martín del Río</t>
  </si>
  <si>
    <t>44-2084</t>
  </si>
  <si>
    <t>Santa Cruz de Nogueras</t>
  </si>
  <si>
    <t>44-2097</t>
  </si>
  <si>
    <t>Santa Eulalia</t>
  </si>
  <si>
    <t>44-2101</t>
  </si>
  <si>
    <t>Sarrión</t>
  </si>
  <si>
    <t>44-2118</t>
  </si>
  <si>
    <t>Segura de los Baños</t>
  </si>
  <si>
    <t>44-2123</t>
  </si>
  <si>
    <t>Seno</t>
  </si>
  <si>
    <t>44-2139</t>
  </si>
  <si>
    <t>Singra</t>
  </si>
  <si>
    <t>44-2157</t>
  </si>
  <si>
    <t>Terriente</t>
  </si>
  <si>
    <t>44-2160</t>
  </si>
  <si>
    <t>44-2176</t>
  </si>
  <si>
    <t>Toril y Masegoso</t>
  </si>
  <si>
    <t>44-2182</t>
  </si>
  <si>
    <t>Tormón</t>
  </si>
  <si>
    <t>44-2195</t>
  </si>
  <si>
    <t>Tornos</t>
  </si>
  <si>
    <t>44-2209</t>
  </si>
  <si>
    <t>Torralba de los Sisones</t>
  </si>
  <si>
    <t>44-2237</t>
  </si>
  <si>
    <t>Torre de Arcas</t>
  </si>
  <si>
    <t>44-2242</t>
  </si>
  <si>
    <t>Torre de las Arcas</t>
  </si>
  <si>
    <t>44-2255</t>
  </si>
  <si>
    <t>Torre del Compte</t>
  </si>
  <si>
    <t>44-2274</t>
  </si>
  <si>
    <t>Torre los Negros</t>
  </si>
  <si>
    <t>44-2216</t>
  </si>
  <si>
    <t>Torrecilla de Alcañiz</t>
  </si>
  <si>
    <t>44-2221</t>
  </si>
  <si>
    <t>Torrecilla del Rebollar</t>
  </si>
  <si>
    <t>44-2268</t>
  </si>
  <si>
    <t>Torrelacárcel</t>
  </si>
  <si>
    <t>44-2280</t>
  </si>
  <si>
    <t>Torremocha de Jiloca</t>
  </si>
  <si>
    <t>44-2293</t>
  </si>
  <si>
    <t>Torres de Albarracín</t>
  </si>
  <si>
    <t>44-2307</t>
  </si>
  <si>
    <t>Torrevelilla</t>
  </si>
  <si>
    <t>44-2314</t>
  </si>
  <si>
    <t>Torrijas</t>
  </si>
  <si>
    <t>44-2329</t>
  </si>
  <si>
    <t>Torrijo del Campo</t>
  </si>
  <si>
    <t>44-2340</t>
  </si>
  <si>
    <t>Tramacastiel</t>
  </si>
  <si>
    <t>44-2353</t>
  </si>
  <si>
    <t>Tramacastilla</t>
  </si>
  <si>
    <t>44-2366</t>
  </si>
  <si>
    <t>Tronchón</t>
  </si>
  <si>
    <t>44-2372</t>
  </si>
  <si>
    <t>Urrea de Gaén</t>
  </si>
  <si>
    <t>44-2388</t>
  </si>
  <si>
    <t>Utrillas</t>
  </si>
  <si>
    <t>44-2391</t>
  </si>
  <si>
    <t>Valacloche</t>
  </si>
  <si>
    <t>44-2405</t>
  </si>
  <si>
    <t>Valbona</t>
  </si>
  <si>
    <t>44-2412</t>
  </si>
  <si>
    <t>Valdealgorfa</t>
  </si>
  <si>
    <t>44-2433</t>
  </si>
  <si>
    <t>Valdecuenca</t>
  </si>
  <si>
    <t>44-2448</t>
  </si>
  <si>
    <t>Valdelinares</t>
  </si>
  <si>
    <t>44-2451</t>
  </si>
  <si>
    <t>Valdeltormo</t>
  </si>
  <si>
    <t>44-2464</t>
  </si>
  <si>
    <t>Valderrobres</t>
  </si>
  <si>
    <t>44-2470</t>
  </si>
  <si>
    <t>Valjunquera</t>
  </si>
  <si>
    <t>44-2499</t>
  </si>
  <si>
    <t>Vallecillo, El</t>
  </si>
  <si>
    <t>44-2502</t>
  </si>
  <si>
    <t>Veguillas de la Sierra</t>
  </si>
  <si>
    <t>44-2519</t>
  </si>
  <si>
    <t>Villafranca del Campo</t>
  </si>
  <si>
    <t>44-2524</t>
  </si>
  <si>
    <t>Villahermosa del Campo</t>
  </si>
  <si>
    <t>44-2561</t>
  </si>
  <si>
    <t>Villanueva del Rebollar de la Sierra</t>
  </si>
  <si>
    <t>44-2577</t>
  </si>
  <si>
    <t>Villar del Cobo</t>
  </si>
  <si>
    <t>44-2583</t>
  </si>
  <si>
    <t>Villar del Salz</t>
  </si>
  <si>
    <t>44-2600</t>
  </si>
  <si>
    <t>Villarluengo</t>
  </si>
  <si>
    <t>44-2617</t>
  </si>
  <si>
    <t>Villarquemado</t>
  </si>
  <si>
    <t>44-2622</t>
  </si>
  <si>
    <t>Villarroya de los Pinares</t>
  </si>
  <si>
    <t>44-2638</t>
  </si>
  <si>
    <t>Villastar</t>
  </si>
  <si>
    <t>44-2643</t>
  </si>
  <si>
    <t>Villel</t>
  </si>
  <si>
    <t>44-2656</t>
  </si>
  <si>
    <t>Vinaceite</t>
  </si>
  <si>
    <t>44-2669</t>
  </si>
  <si>
    <t>Visiedo</t>
  </si>
  <si>
    <t>44-2675</t>
  </si>
  <si>
    <t>Vivel del Río Martín</t>
  </si>
  <si>
    <t>44-2681</t>
  </si>
  <si>
    <t>Zoma, La</t>
  </si>
  <si>
    <t>45-0015</t>
  </si>
  <si>
    <t>Ajofrín</t>
  </si>
  <si>
    <t>45-0020</t>
  </si>
  <si>
    <t>Alameda de la Sagra</t>
  </si>
  <si>
    <t>45-0036</t>
  </si>
  <si>
    <t>Albarreal de Tajo</t>
  </si>
  <si>
    <t>45-0041</t>
  </si>
  <si>
    <t>Alcabón</t>
  </si>
  <si>
    <t>45-0054</t>
  </si>
  <si>
    <t>Alcañizo</t>
  </si>
  <si>
    <t>45-0067</t>
  </si>
  <si>
    <t>Alcaudete de la Jara</t>
  </si>
  <si>
    <t>45-0073</t>
  </si>
  <si>
    <t>Alcolea de Tajo</t>
  </si>
  <si>
    <t>45-0089</t>
  </si>
  <si>
    <t>Aldea en Cabo</t>
  </si>
  <si>
    <t>45-0092</t>
  </si>
  <si>
    <t>Aldeanueva de Barbarroya</t>
  </si>
  <si>
    <t>45-0106</t>
  </si>
  <si>
    <t>Aldeanueva de San Bartolomé</t>
  </si>
  <si>
    <t>45-0113</t>
  </si>
  <si>
    <t>Almendral de la Cañada</t>
  </si>
  <si>
    <t>45-0128</t>
  </si>
  <si>
    <t>Almonacid de Toledo</t>
  </si>
  <si>
    <t>45-0134</t>
  </si>
  <si>
    <t>Almorox</t>
  </si>
  <si>
    <t>45-0149</t>
  </si>
  <si>
    <t>Añover de Tajo</t>
  </si>
  <si>
    <t>45-0152</t>
  </si>
  <si>
    <t>Arcicóllar</t>
  </si>
  <si>
    <t>45-0165</t>
  </si>
  <si>
    <t>Argés</t>
  </si>
  <si>
    <t>45-0171</t>
  </si>
  <si>
    <t>Azután</t>
  </si>
  <si>
    <t>45-0187</t>
  </si>
  <si>
    <t>Barcience</t>
  </si>
  <si>
    <t>45-0190</t>
  </si>
  <si>
    <t>Bargas</t>
  </si>
  <si>
    <t>45-0204</t>
  </si>
  <si>
    <t>Belvís de la Jara</t>
  </si>
  <si>
    <t>45-0211</t>
  </si>
  <si>
    <t>Borox</t>
  </si>
  <si>
    <t>45-0226</t>
  </si>
  <si>
    <t>Buenaventura</t>
  </si>
  <si>
    <t>45-0232</t>
  </si>
  <si>
    <t>Burguillos de Toledo</t>
  </si>
  <si>
    <t>45-0247</t>
  </si>
  <si>
    <t>Burujón</t>
  </si>
  <si>
    <t>45-0250</t>
  </si>
  <si>
    <t>Cabañas de la Sagra</t>
  </si>
  <si>
    <t>45-0263</t>
  </si>
  <si>
    <t>Cabañas de Yepes</t>
  </si>
  <si>
    <t>45-0279</t>
  </si>
  <si>
    <t>Cabezamesada</t>
  </si>
  <si>
    <t>45-0285</t>
  </si>
  <si>
    <t>Calera y Chozas</t>
  </si>
  <si>
    <t>45-0298</t>
  </si>
  <si>
    <t>Caleruela</t>
  </si>
  <si>
    <t>45-0302</t>
  </si>
  <si>
    <t>Calzada de Oropesa</t>
  </si>
  <si>
    <t>45-0319</t>
  </si>
  <si>
    <t>Camarena</t>
  </si>
  <si>
    <t>45-0324</t>
  </si>
  <si>
    <t>Camarenilla</t>
  </si>
  <si>
    <t>45-0330</t>
  </si>
  <si>
    <t>Campillo de la Jara, El</t>
  </si>
  <si>
    <t>45-0345</t>
  </si>
  <si>
    <t>Camuñas</t>
  </si>
  <si>
    <t>45-0358</t>
  </si>
  <si>
    <t>Cardiel de los Montes</t>
  </si>
  <si>
    <t>45-0361</t>
  </si>
  <si>
    <t>Carmena</t>
  </si>
  <si>
    <t>45-0377</t>
  </si>
  <si>
    <t>Carpio de Tajo, El</t>
  </si>
  <si>
    <t>45-0383</t>
  </si>
  <si>
    <t>Carranque</t>
  </si>
  <si>
    <t>45-0396</t>
  </si>
  <si>
    <t>Carriches</t>
  </si>
  <si>
    <t>45-0400</t>
  </si>
  <si>
    <t>Casar de Escalona, El</t>
  </si>
  <si>
    <t>45-0417</t>
  </si>
  <si>
    <t>Casarrubios del Monte</t>
  </si>
  <si>
    <t>45-0422</t>
  </si>
  <si>
    <t>Casasbuenas</t>
  </si>
  <si>
    <t>45-0438</t>
  </si>
  <si>
    <t>Castillo de Bayuela</t>
  </si>
  <si>
    <t>45-0456</t>
  </si>
  <si>
    <t>Cazalegas</t>
  </si>
  <si>
    <t>45-0469</t>
  </si>
  <si>
    <t>Cebolla</t>
  </si>
  <si>
    <t>45-0475</t>
  </si>
  <si>
    <t>Cedillo del Condado</t>
  </si>
  <si>
    <t>45-0481</t>
  </si>
  <si>
    <t>Cerralbos, Los</t>
  </si>
  <si>
    <t>45-0494</t>
  </si>
  <si>
    <t>Cervera de los Montes</t>
  </si>
  <si>
    <t>45-0566</t>
  </si>
  <si>
    <t>Chozas de Canales</t>
  </si>
  <si>
    <t>45-0572</t>
  </si>
  <si>
    <t>Chueca</t>
  </si>
  <si>
    <t>45-0507</t>
  </si>
  <si>
    <t>Ciruelos</t>
  </si>
  <si>
    <t>45-0514</t>
  </si>
  <si>
    <t>Cobeja</t>
  </si>
  <si>
    <t>45-0529</t>
  </si>
  <si>
    <t>Cobisa</t>
  </si>
  <si>
    <t>45-0535</t>
  </si>
  <si>
    <t>Consuegra</t>
  </si>
  <si>
    <t>45-0540</t>
  </si>
  <si>
    <t>Corral de Almaguer</t>
  </si>
  <si>
    <t>45-0553</t>
  </si>
  <si>
    <t>Cuerva</t>
  </si>
  <si>
    <t>45-0588</t>
  </si>
  <si>
    <t>Domingo Pérez</t>
  </si>
  <si>
    <t>45-0591</t>
  </si>
  <si>
    <t>Dosbarrios</t>
  </si>
  <si>
    <t>45-0605</t>
  </si>
  <si>
    <t>Erustes</t>
  </si>
  <si>
    <t>45-0612</t>
  </si>
  <si>
    <t>Escalona</t>
  </si>
  <si>
    <t>45-0627</t>
  </si>
  <si>
    <t>Escalonilla</t>
  </si>
  <si>
    <t>45-0633</t>
  </si>
  <si>
    <t>Espinoso del Rey</t>
  </si>
  <si>
    <t>45-0648</t>
  </si>
  <si>
    <t>Esquivias</t>
  </si>
  <si>
    <t>45-0651</t>
  </si>
  <si>
    <t>Estrella, La</t>
  </si>
  <si>
    <t>45-0664</t>
  </si>
  <si>
    <t>Fuensalida</t>
  </si>
  <si>
    <t>45-0670</t>
  </si>
  <si>
    <t>Gálvez</t>
  </si>
  <si>
    <t>45-0686</t>
  </si>
  <si>
    <t>Garciotum</t>
  </si>
  <si>
    <t>45-0699</t>
  </si>
  <si>
    <t>Gerindote</t>
  </si>
  <si>
    <t>45-0703</t>
  </si>
  <si>
    <t>Guadamur</t>
  </si>
  <si>
    <t>45-0710</t>
  </si>
  <si>
    <t>Guardia, La</t>
  </si>
  <si>
    <t>45-0725</t>
  </si>
  <si>
    <t>Herencias, Las</t>
  </si>
  <si>
    <t>45-0731</t>
  </si>
  <si>
    <t>Herreruela de Oropesa</t>
  </si>
  <si>
    <t>45-0746</t>
  </si>
  <si>
    <t>Hinojosa de San Vicente</t>
  </si>
  <si>
    <t>45-0759</t>
  </si>
  <si>
    <t>Hontanar</t>
  </si>
  <si>
    <t>45-0762</t>
  </si>
  <si>
    <t>Hormigos</t>
  </si>
  <si>
    <t>45-0778</t>
  </si>
  <si>
    <t>Huecas</t>
  </si>
  <si>
    <t>45-0784</t>
  </si>
  <si>
    <t>Huerta de Valdecarábanos</t>
  </si>
  <si>
    <t>45-0797</t>
  </si>
  <si>
    <t>Iglesuela, La</t>
  </si>
  <si>
    <t>45-0801</t>
  </si>
  <si>
    <t>Illán de Vacas</t>
  </si>
  <si>
    <t>45-0818</t>
  </si>
  <si>
    <t>Illescas</t>
  </si>
  <si>
    <t>45-0823</t>
  </si>
  <si>
    <t>Lagartera</t>
  </si>
  <si>
    <t>45-0839</t>
  </si>
  <si>
    <t>Layos</t>
  </si>
  <si>
    <t>45-0844</t>
  </si>
  <si>
    <t>Lillo</t>
  </si>
  <si>
    <t>45-0857</t>
  </si>
  <si>
    <t>Lominchar</t>
  </si>
  <si>
    <t>45-0860</t>
  </si>
  <si>
    <t>Lucillos</t>
  </si>
  <si>
    <t>45-0876</t>
  </si>
  <si>
    <t>Madridejos</t>
  </si>
  <si>
    <t>45-0882</t>
  </si>
  <si>
    <t>Magán</t>
  </si>
  <si>
    <t>45-0895</t>
  </si>
  <si>
    <t>Malpica de Tajo</t>
  </si>
  <si>
    <t>45-0909</t>
  </si>
  <si>
    <t>Manzaneque</t>
  </si>
  <si>
    <t>45-0916</t>
  </si>
  <si>
    <t>Maqueda</t>
  </si>
  <si>
    <t>45-0921</t>
  </si>
  <si>
    <t>Marjaliza</t>
  </si>
  <si>
    <t>45-0937</t>
  </si>
  <si>
    <t>Marrupe</t>
  </si>
  <si>
    <t>45-0942</t>
  </si>
  <si>
    <t>Mascaraque</t>
  </si>
  <si>
    <t>45-0955</t>
  </si>
  <si>
    <t>Mata, La</t>
  </si>
  <si>
    <t>45-0968</t>
  </si>
  <si>
    <t>Mazarambroz</t>
  </si>
  <si>
    <t>45-0974</t>
  </si>
  <si>
    <t>Mejorada</t>
  </si>
  <si>
    <t>45-0980</t>
  </si>
  <si>
    <t>Menasalbas</t>
  </si>
  <si>
    <t>45-0993</t>
  </si>
  <si>
    <t>Méntrida</t>
  </si>
  <si>
    <t>45-1007</t>
  </si>
  <si>
    <t>Mesegar de Tajo</t>
  </si>
  <si>
    <t>45-1014</t>
  </si>
  <si>
    <t>Miguel Esteban</t>
  </si>
  <si>
    <t>45-1029</t>
  </si>
  <si>
    <t>Mocejón</t>
  </si>
  <si>
    <t>45-1035</t>
  </si>
  <si>
    <t>Mohedas de la Jara</t>
  </si>
  <si>
    <t>45-1040</t>
  </si>
  <si>
    <t>Montearagón</t>
  </si>
  <si>
    <t>45-1053</t>
  </si>
  <si>
    <t>Montesclaros</t>
  </si>
  <si>
    <t>45-1066</t>
  </si>
  <si>
    <t>Mora</t>
  </si>
  <si>
    <t>45-1072</t>
  </si>
  <si>
    <t>Nambroca</t>
  </si>
  <si>
    <t>45-1088</t>
  </si>
  <si>
    <t>Nava de Ricomalillo, La</t>
  </si>
  <si>
    <t>45-1091</t>
  </si>
  <si>
    <t>Navahermosa</t>
  </si>
  <si>
    <t>45-1105</t>
  </si>
  <si>
    <t>Navalcán</t>
  </si>
  <si>
    <t>45-1112</t>
  </si>
  <si>
    <t>Navalmoralejo</t>
  </si>
  <si>
    <t>45-1127</t>
  </si>
  <si>
    <t>Navalmorales, Los</t>
  </si>
  <si>
    <t>45-1133</t>
  </si>
  <si>
    <t>Navalucillos, Los</t>
  </si>
  <si>
    <t>45-1148</t>
  </si>
  <si>
    <t>Navamorcuende</t>
  </si>
  <si>
    <t>45-1151</t>
  </si>
  <si>
    <t>Noblejas</t>
  </si>
  <si>
    <t>45-1164</t>
  </si>
  <si>
    <t>Noez</t>
  </si>
  <si>
    <t>45-1170</t>
  </si>
  <si>
    <t>Nombela</t>
  </si>
  <si>
    <t>45-1186</t>
  </si>
  <si>
    <t>Novés</t>
  </si>
  <si>
    <t>45-1199</t>
  </si>
  <si>
    <t>Numancia de la Sagra</t>
  </si>
  <si>
    <t>45-1203</t>
  </si>
  <si>
    <t>Nuño Gómez</t>
  </si>
  <si>
    <t>45-1210</t>
  </si>
  <si>
    <t>Ocaña</t>
  </si>
  <si>
    <t>45-1225</t>
  </si>
  <si>
    <t>Olías del Rey</t>
  </si>
  <si>
    <t>45-1231</t>
  </si>
  <si>
    <t>Ontígola</t>
  </si>
  <si>
    <t>45-1246</t>
  </si>
  <si>
    <t>Orgaz</t>
  </si>
  <si>
    <t>45-1259</t>
  </si>
  <si>
    <t>Oropesa</t>
  </si>
  <si>
    <t>45-1262</t>
  </si>
  <si>
    <t>Otero</t>
  </si>
  <si>
    <t>45-1278</t>
  </si>
  <si>
    <t>Palomeque</t>
  </si>
  <si>
    <t>45-1284</t>
  </si>
  <si>
    <t>Pantoja</t>
  </si>
  <si>
    <t>45-1297</t>
  </si>
  <si>
    <t>Paredes de Escalona</t>
  </si>
  <si>
    <t>45-1301</t>
  </si>
  <si>
    <t>Parrillas</t>
  </si>
  <si>
    <t>45-1318</t>
  </si>
  <si>
    <t>Pelahustán</t>
  </si>
  <si>
    <t>45-1323</t>
  </si>
  <si>
    <t>Pepino</t>
  </si>
  <si>
    <t>45-1339</t>
  </si>
  <si>
    <t>Polán</t>
  </si>
  <si>
    <t>45-1344</t>
  </si>
  <si>
    <t>Portillo de Toledo</t>
  </si>
  <si>
    <t>45-1357</t>
  </si>
  <si>
    <t>Puebla de Almoradiel, La</t>
  </si>
  <si>
    <t>45-1360</t>
  </si>
  <si>
    <t>Puebla de Montalbán, La</t>
  </si>
  <si>
    <t>45-1376</t>
  </si>
  <si>
    <t>Pueblanueva, La</t>
  </si>
  <si>
    <t>45-1382</t>
  </si>
  <si>
    <t>Puente del Arzobispo, El</t>
  </si>
  <si>
    <t>45-1395</t>
  </si>
  <si>
    <t>Puerto de San Vicente</t>
  </si>
  <si>
    <t>45-1409</t>
  </si>
  <si>
    <t>Pulgar</t>
  </si>
  <si>
    <t>45-1416</t>
  </si>
  <si>
    <t>Quero</t>
  </si>
  <si>
    <t>45-1421</t>
  </si>
  <si>
    <t>Quintanar de la Orden</t>
  </si>
  <si>
    <t>45-1437</t>
  </si>
  <si>
    <t>Quismondo</t>
  </si>
  <si>
    <t>45-1442</t>
  </si>
  <si>
    <t>Real de San Vicente, El</t>
  </si>
  <si>
    <t>45-1455</t>
  </si>
  <si>
    <t>Recas</t>
  </si>
  <si>
    <t>45-1468</t>
  </si>
  <si>
    <t>Retamoso de la Jara</t>
  </si>
  <si>
    <t>45-1474</t>
  </si>
  <si>
    <t>Rielves</t>
  </si>
  <si>
    <t>45-1480</t>
  </si>
  <si>
    <t>Robledo del Mazo</t>
  </si>
  <si>
    <t>45-1493</t>
  </si>
  <si>
    <t>Romeral, El</t>
  </si>
  <si>
    <t>45-1506</t>
  </si>
  <si>
    <t>San Bartolomé de las Abiertas</t>
  </si>
  <si>
    <t>45-1513</t>
  </si>
  <si>
    <t>San Martín de Montalbán</t>
  </si>
  <si>
    <t>45-1528</t>
  </si>
  <si>
    <t>San Martín de Pusa</t>
  </si>
  <si>
    <t>45-1534</t>
  </si>
  <si>
    <t>San Pablo de los Montes</t>
  </si>
  <si>
    <t>45-1549</t>
  </si>
  <si>
    <t>San Román de los Montes</t>
  </si>
  <si>
    <t>45-1552</t>
  </si>
  <si>
    <t>Santa Ana de Pusa</t>
  </si>
  <si>
    <t>45-1565</t>
  </si>
  <si>
    <t>Santa Cruz de la Zarza</t>
  </si>
  <si>
    <t>45-1571</t>
  </si>
  <si>
    <t>Santa Cruz del Retamar</t>
  </si>
  <si>
    <t>45-1587</t>
  </si>
  <si>
    <t>Santa Olalla</t>
  </si>
  <si>
    <t>45-9016</t>
  </si>
  <si>
    <t>Santo Domingo-Caudilla</t>
  </si>
  <si>
    <t>45-1590</t>
  </si>
  <si>
    <t>Sartajada</t>
  </si>
  <si>
    <t>45-1604</t>
  </si>
  <si>
    <t>Segurilla</t>
  </si>
  <si>
    <t>45-1611</t>
  </si>
  <si>
    <t>Seseña</t>
  </si>
  <si>
    <t>45-1626</t>
  </si>
  <si>
    <t>Sevilleja de la Jara</t>
  </si>
  <si>
    <t>45-1632</t>
  </si>
  <si>
    <t>Sonseca</t>
  </si>
  <si>
    <t>45-1647</t>
  </si>
  <si>
    <t>Sotillo de las Palomas</t>
  </si>
  <si>
    <t>45-1650</t>
  </si>
  <si>
    <t>Talavera de la Reina</t>
  </si>
  <si>
    <t>45-1663</t>
  </si>
  <si>
    <t>Tembleque</t>
  </si>
  <si>
    <t>45-1679</t>
  </si>
  <si>
    <t>Toboso, El</t>
  </si>
  <si>
    <t>45-1685</t>
  </si>
  <si>
    <t>45-1698</t>
  </si>
  <si>
    <t>Torralba de Oropesa</t>
  </si>
  <si>
    <t>45-1719</t>
  </si>
  <si>
    <t>Torre de Esteban Hambrán, La</t>
  </si>
  <si>
    <t>45-1702</t>
  </si>
  <si>
    <t>Torrecilla de la Jara</t>
  </si>
  <si>
    <t>45-1724</t>
  </si>
  <si>
    <t>Torrico</t>
  </si>
  <si>
    <t>45-1730</t>
  </si>
  <si>
    <t>Torrijos</t>
  </si>
  <si>
    <t>45-1745</t>
  </si>
  <si>
    <t>Totanés</t>
  </si>
  <si>
    <t>45-1758</t>
  </si>
  <si>
    <t>Turleque</t>
  </si>
  <si>
    <t>45-1761</t>
  </si>
  <si>
    <t>Ugena</t>
  </si>
  <si>
    <t>45-1777</t>
  </si>
  <si>
    <t>Urda</t>
  </si>
  <si>
    <t>45-1796</t>
  </si>
  <si>
    <t>Valdeverdeja</t>
  </si>
  <si>
    <t>45-1800</t>
  </si>
  <si>
    <t>Valmojado</t>
  </si>
  <si>
    <t>45-1817</t>
  </si>
  <si>
    <t>Velada</t>
  </si>
  <si>
    <t>45-1822</t>
  </si>
  <si>
    <t>Ventas con Peña Aguilera, Las</t>
  </si>
  <si>
    <t>45-1838</t>
  </si>
  <si>
    <t>Ventas de Retamosa, Las</t>
  </si>
  <si>
    <t>45-1843</t>
  </si>
  <si>
    <t>Ventas de San Julián, Las</t>
  </si>
  <si>
    <t>45-1869</t>
  </si>
  <si>
    <t>Villa de Don Fadrique, La</t>
  </si>
  <si>
    <t>45-1856</t>
  </si>
  <si>
    <t>Villacañas</t>
  </si>
  <si>
    <t>45-1875</t>
  </si>
  <si>
    <t>Villafranca de los Caballeros</t>
  </si>
  <si>
    <t>45-1881</t>
  </si>
  <si>
    <t>Villaluenga de la Sagra</t>
  </si>
  <si>
    <t>45-1894</t>
  </si>
  <si>
    <t>Villamiel de Toledo</t>
  </si>
  <si>
    <t>45-1908</t>
  </si>
  <si>
    <t>Villaminaya</t>
  </si>
  <si>
    <t>45-1915</t>
  </si>
  <si>
    <t>Villamuelas</t>
  </si>
  <si>
    <t>45-1920</t>
  </si>
  <si>
    <t>Villanueva de Alcardete</t>
  </si>
  <si>
    <t>45-1936</t>
  </si>
  <si>
    <t>Villanueva de Bogas</t>
  </si>
  <si>
    <t>45-1941</t>
  </si>
  <si>
    <t>Villarejo de Montalbán</t>
  </si>
  <si>
    <t>45-1954</t>
  </si>
  <si>
    <t>Villarrubia de Santiago</t>
  </si>
  <si>
    <t>45-1967</t>
  </si>
  <si>
    <t>Villaseca de la Sagra</t>
  </si>
  <si>
    <t>45-1973</t>
  </si>
  <si>
    <t>Villasequilla</t>
  </si>
  <si>
    <t>45-1989</t>
  </si>
  <si>
    <t>Villatobas</t>
  </si>
  <si>
    <t>45-1992</t>
  </si>
  <si>
    <t>Viso de San Juan, El</t>
  </si>
  <si>
    <t>45-2006</t>
  </si>
  <si>
    <t>Yébenes, Los</t>
  </si>
  <si>
    <t>45-2013</t>
  </si>
  <si>
    <t>Yeles</t>
  </si>
  <si>
    <t>45-2028</t>
  </si>
  <si>
    <t>Yepes</t>
  </si>
  <si>
    <t>45-2034</t>
  </si>
  <si>
    <t>Yuncler</t>
  </si>
  <si>
    <t>45-2049</t>
  </si>
  <si>
    <t>Yunclillos</t>
  </si>
  <si>
    <t>45-2052</t>
  </si>
  <si>
    <t>Yuncos</t>
  </si>
  <si>
    <t>46-0018</t>
  </si>
  <si>
    <t>Ademuz</t>
  </si>
  <si>
    <t>46-0023</t>
  </si>
  <si>
    <t>Ador</t>
  </si>
  <si>
    <t>46-0044</t>
  </si>
  <si>
    <t>Agullent</t>
  </si>
  <si>
    <t>46-0425</t>
  </si>
  <si>
    <t>Aielo de Malferit</t>
  </si>
  <si>
    <t>46-0431</t>
  </si>
  <si>
    <t>Aielo de Rugat</t>
  </si>
  <si>
    <t>46-0057</t>
  </si>
  <si>
    <t>Alaquàs</t>
  </si>
  <si>
    <t>46-0060</t>
  </si>
  <si>
    <t>Albaida</t>
  </si>
  <si>
    <t>46-0076</t>
  </si>
  <si>
    <t>Albal</t>
  </si>
  <si>
    <t>46-0082</t>
  </si>
  <si>
    <t>Albalat de la Ribera</t>
  </si>
  <si>
    <t>46-0095</t>
  </si>
  <si>
    <t>Albalat dels Sorells</t>
  </si>
  <si>
    <t>46-0109</t>
  </si>
  <si>
    <t>Albalat dels Tarongers</t>
  </si>
  <si>
    <t>46-0116</t>
  </si>
  <si>
    <t>Alberic</t>
  </si>
  <si>
    <t>46-0121</t>
  </si>
  <si>
    <t>Alborache</t>
  </si>
  <si>
    <t>46-0137</t>
  </si>
  <si>
    <t>Alboraya</t>
  </si>
  <si>
    <t>46-0142</t>
  </si>
  <si>
    <t>Albuixech</t>
  </si>
  <si>
    <t>46-0168</t>
  </si>
  <si>
    <t>Alcàntera de Xúquer</t>
  </si>
  <si>
    <t>46-0155</t>
  </si>
  <si>
    <t>Alcàsser</t>
  </si>
  <si>
    <t>46-0180</t>
  </si>
  <si>
    <t>Alcublas</t>
  </si>
  <si>
    <t>46-0207</t>
  </si>
  <si>
    <t>Alcúdia de Crespins, l'</t>
  </si>
  <si>
    <t>46-0193</t>
  </si>
  <si>
    <t>Alcúdia, l'</t>
  </si>
  <si>
    <t>46-0214</t>
  </si>
  <si>
    <t>Aldaia</t>
  </si>
  <si>
    <t>46-0229</t>
  </si>
  <si>
    <t>Alfafar</t>
  </si>
  <si>
    <t>46-0240</t>
  </si>
  <si>
    <t>Alfara de la Baronia</t>
  </si>
  <si>
    <t>46-0253</t>
  </si>
  <si>
    <t>Alfara del Patriarca</t>
  </si>
  <si>
    <t>46-0266</t>
  </si>
  <si>
    <t>Alfarp</t>
  </si>
  <si>
    <t>46-0272</t>
  </si>
  <si>
    <t>Alfarrasí</t>
  </si>
  <si>
    <t>46-0235</t>
  </si>
  <si>
    <t>Alfauir</t>
  </si>
  <si>
    <t>46-0288</t>
  </si>
  <si>
    <t>Algar de Palancia</t>
  </si>
  <si>
    <t>46-0291</t>
  </si>
  <si>
    <t>Algemesí</t>
  </si>
  <si>
    <t>46-0305</t>
  </si>
  <si>
    <t>Algimia de Alfara</t>
  </si>
  <si>
    <t>46-0312</t>
  </si>
  <si>
    <t>Alginet</t>
  </si>
  <si>
    <t>46-0327</t>
  </si>
  <si>
    <t>Almàssera</t>
  </si>
  <si>
    <t>46-0333</t>
  </si>
  <si>
    <t>Almiserà</t>
  </si>
  <si>
    <t>46-0348</t>
  </si>
  <si>
    <t>Almoines</t>
  </si>
  <si>
    <t>46-0351</t>
  </si>
  <si>
    <t>Almussafes</t>
  </si>
  <si>
    <t>46-0364</t>
  </si>
  <si>
    <t>Alpuente</t>
  </si>
  <si>
    <t>46-0370</t>
  </si>
  <si>
    <t>Alqueria de la Comtessa, l'</t>
  </si>
  <si>
    <t>46-0174</t>
  </si>
  <si>
    <t>Alzira</t>
  </si>
  <si>
    <t>46-0386</t>
  </si>
  <si>
    <t>Andilla</t>
  </si>
  <si>
    <t>46-0399</t>
  </si>
  <si>
    <t>Anna</t>
  </si>
  <si>
    <t>46-0403</t>
  </si>
  <si>
    <t>Antella</t>
  </si>
  <si>
    <t>46-0410</t>
  </si>
  <si>
    <t>Aras de los Olmos</t>
  </si>
  <si>
    <t>46-0039</t>
  </si>
  <si>
    <t>Atzeneta d'Albaida</t>
  </si>
  <si>
    <t>46-0446</t>
  </si>
  <si>
    <t>Ayora</t>
  </si>
  <si>
    <t>46-0462</t>
  </si>
  <si>
    <t>Barx</t>
  </si>
  <si>
    <t>46-0459</t>
  </si>
  <si>
    <t>Barxeta</t>
  </si>
  <si>
    <t>46-0478</t>
  </si>
  <si>
    <t>Bèlgida</t>
  </si>
  <si>
    <t>46-0484</t>
  </si>
  <si>
    <t>Bellreguard</t>
  </si>
  <si>
    <t>46-0497</t>
  </si>
  <si>
    <t>Bellús</t>
  </si>
  <si>
    <t>46-0500</t>
  </si>
  <si>
    <t>Benagéber</t>
  </si>
  <si>
    <t>46-0517</t>
  </si>
  <si>
    <t>Benaguasil</t>
  </si>
  <si>
    <t>46-0522</t>
  </si>
  <si>
    <t>Benavites</t>
  </si>
  <si>
    <t>46-0538</t>
  </si>
  <si>
    <t>Beneixida</t>
  </si>
  <si>
    <t>46-0543</t>
  </si>
  <si>
    <t>Benetússer</t>
  </si>
  <si>
    <t>46-0556</t>
  </si>
  <si>
    <t>Beniarjó</t>
  </si>
  <si>
    <t>46-0569</t>
  </si>
  <si>
    <t>Beniatjar</t>
  </si>
  <si>
    <t>46-0575</t>
  </si>
  <si>
    <t>Benicolet</t>
  </si>
  <si>
    <t>46-9045</t>
  </si>
  <si>
    <t>Benicull de Xúquer</t>
  </si>
  <si>
    <t>46-0608</t>
  </si>
  <si>
    <t>Benifaió</t>
  </si>
  <si>
    <t>46-0594</t>
  </si>
  <si>
    <t>Benifairó de la Valldigna</t>
  </si>
  <si>
    <t>46-0581</t>
  </si>
  <si>
    <t>Benifairó de les Valls</t>
  </si>
  <si>
    <t>46-0615</t>
  </si>
  <si>
    <t>Beniflá</t>
  </si>
  <si>
    <t>46-0620</t>
  </si>
  <si>
    <t>Benigànim</t>
  </si>
  <si>
    <t>46-0636</t>
  </si>
  <si>
    <t>Benimodo</t>
  </si>
  <si>
    <t>46-0641</t>
  </si>
  <si>
    <t>Benimuslem</t>
  </si>
  <si>
    <t>46-0654</t>
  </si>
  <si>
    <t>Beniparrell</t>
  </si>
  <si>
    <t>46-0667</t>
  </si>
  <si>
    <t>Benirredrà</t>
  </si>
  <si>
    <t>46-0673</t>
  </si>
  <si>
    <t>Benisanó</t>
  </si>
  <si>
    <t>46-0689</t>
  </si>
  <si>
    <t>Benissoda</t>
  </si>
  <si>
    <t>46-0692</t>
  </si>
  <si>
    <t>Benisuera</t>
  </si>
  <si>
    <t>46-0706</t>
  </si>
  <si>
    <t>Bétera</t>
  </si>
  <si>
    <t>46-0713</t>
  </si>
  <si>
    <t>Bicorp</t>
  </si>
  <si>
    <t>46-0728</t>
  </si>
  <si>
    <t>Bocairent</t>
  </si>
  <si>
    <t>46-0734</t>
  </si>
  <si>
    <t>Bolbaite</t>
  </si>
  <si>
    <t>46-0749</t>
  </si>
  <si>
    <t>Bonrepòs i Mirambell</t>
  </si>
  <si>
    <t>46-0752</t>
  </si>
  <si>
    <t>Bufali</t>
  </si>
  <si>
    <t>46-0765</t>
  </si>
  <si>
    <t>Bugarra</t>
  </si>
  <si>
    <t>46-0771</t>
  </si>
  <si>
    <t>Buñol</t>
  </si>
  <si>
    <t>46-0787</t>
  </si>
  <si>
    <t>Burjassot</t>
  </si>
  <si>
    <t>46-0790</t>
  </si>
  <si>
    <t>Calles</t>
  </si>
  <si>
    <t>46-0804</t>
  </si>
  <si>
    <t>Camporrobles</t>
  </si>
  <si>
    <t>46-0811</t>
  </si>
  <si>
    <t>Canals</t>
  </si>
  <si>
    <t>46-0826</t>
  </si>
  <si>
    <t>Canet d'En Berenguer</t>
  </si>
  <si>
    <t>46-0832</t>
  </si>
  <si>
    <t>Carcaixent</t>
  </si>
  <si>
    <t>46-0847</t>
  </si>
  <si>
    <t>Càrcer</t>
  </si>
  <si>
    <t>46-0850</t>
  </si>
  <si>
    <t>Carlet</t>
  </si>
  <si>
    <t>46-0863</t>
  </si>
  <si>
    <t>Carrícola</t>
  </si>
  <si>
    <t>46-0879</t>
  </si>
  <si>
    <t>Casas Altas</t>
  </si>
  <si>
    <t>46-0885</t>
  </si>
  <si>
    <t>Casas Bajas</t>
  </si>
  <si>
    <t>46-0898</t>
  </si>
  <si>
    <t>Casinos</t>
  </si>
  <si>
    <t>46-0902</t>
  </si>
  <si>
    <t>Castelló de Rugat</t>
  </si>
  <si>
    <t>46-0919</t>
  </si>
  <si>
    <t>Castellonet de la Conquesta</t>
  </si>
  <si>
    <t>46-0924</t>
  </si>
  <si>
    <t>Castielfabib</t>
  </si>
  <si>
    <t>46-0930</t>
  </si>
  <si>
    <t>Catadau</t>
  </si>
  <si>
    <t>46-0945</t>
  </si>
  <si>
    <t>Catarroja</t>
  </si>
  <si>
    <t>46-0958</t>
  </si>
  <si>
    <t>Caudete de las Fuentes</t>
  </si>
  <si>
    <t>46-0961</t>
  </si>
  <si>
    <t>Cerdà</t>
  </si>
  <si>
    <t>46-1075</t>
  </si>
  <si>
    <t>Chella</t>
  </si>
  <si>
    <t>46-1069</t>
  </si>
  <si>
    <t>Chelva</t>
  </si>
  <si>
    <t>46-1081</t>
  </si>
  <si>
    <t>Chera</t>
  </si>
  <si>
    <t>46-1094</t>
  </si>
  <si>
    <t>Cheste</t>
  </si>
  <si>
    <t>46-1115</t>
  </si>
  <si>
    <t>Chiva</t>
  </si>
  <si>
    <t>46-1120</t>
  </si>
  <si>
    <t>Chulilla</t>
  </si>
  <si>
    <t>46-0977</t>
  </si>
  <si>
    <t>Cofrentes</t>
  </si>
  <si>
    <t>46-0983</t>
  </si>
  <si>
    <t>Corbera</t>
  </si>
  <si>
    <t>46-0996</t>
  </si>
  <si>
    <t>Cortes de Pallás</t>
  </si>
  <si>
    <t>46-1000</t>
  </si>
  <si>
    <t>Cotes</t>
  </si>
  <si>
    <t>46-1056</t>
  </si>
  <si>
    <t>Cullera</t>
  </si>
  <si>
    <t>46-1136</t>
  </si>
  <si>
    <t>Daimús</t>
  </si>
  <si>
    <t>46-1141</t>
  </si>
  <si>
    <t>Domeño</t>
  </si>
  <si>
    <t>46-1154</t>
  </si>
  <si>
    <t>Dos Aguas</t>
  </si>
  <si>
    <t>46-1167</t>
  </si>
  <si>
    <t>Eliana, l'</t>
  </si>
  <si>
    <t>46-1173</t>
  </si>
  <si>
    <t>Emperador</t>
  </si>
  <si>
    <t>46-1189</t>
  </si>
  <si>
    <t>Enguera</t>
  </si>
  <si>
    <t>46-1192</t>
  </si>
  <si>
    <t>Ènova, l'</t>
  </si>
  <si>
    <t>46-1206</t>
  </si>
  <si>
    <t>Estivella</t>
  </si>
  <si>
    <t>46-1213</t>
  </si>
  <si>
    <t>Estubeny</t>
  </si>
  <si>
    <t>46-1228</t>
  </si>
  <si>
    <t>Faura</t>
  </si>
  <si>
    <t>46-1234</t>
  </si>
  <si>
    <t>Favara</t>
  </si>
  <si>
    <t>46-1265</t>
  </si>
  <si>
    <t>Foios</t>
  </si>
  <si>
    <t>46-1287</t>
  </si>
  <si>
    <t>Font de la Figuera, la</t>
  </si>
  <si>
    <t>46-1271</t>
  </si>
  <si>
    <t>Font d'En Carròs, la</t>
  </si>
  <si>
    <t>46-1249</t>
  </si>
  <si>
    <t>Fontanars dels Alforins</t>
  </si>
  <si>
    <t>46-1252</t>
  </si>
  <si>
    <t>Fortaleny</t>
  </si>
  <si>
    <t>46-1290</t>
  </si>
  <si>
    <t>Fuenterrobles</t>
  </si>
  <si>
    <t>46-1311</t>
  </si>
  <si>
    <t>Gandia</t>
  </si>
  <si>
    <t>46-9024</t>
  </si>
  <si>
    <t>Gátova</t>
  </si>
  <si>
    <t>46-1304</t>
  </si>
  <si>
    <t>Gavarda</t>
  </si>
  <si>
    <t>46-1326</t>
  </si>
  <si>
    <t>Genovés</t>
  </si>
  <si>
    <t>46-1332</t>
  </si>
  <si>
    <t>Gestalgar</t>
  </si>
  <si>
    <t>46-1347</t>
  </si>
  <si>
    <t>Gilet</t>
  </si>
  <si>
    <t>46-1350</t>
  </si>
  <si>
    <t>Godella</t>
  </si>
  <si>
    <t>46-1363</t>
  </si>
  <si>
    <t>Godelleta</t>
  </si>
  <si>
    <t>46-1379</t>
  </si>
  <si>
    <t>Granja de la Costera, la</t>
  </si>
  <si>
    <t>46-1385</t>
  </si>
  <si>
    <t>Guadasséquies</t>
  </si>
  <si>
    <t>46-1398</t>
  </si>
  <si>
    <t>Guadassuar</t>
  </si>
  <si>
    <t>46-1402</t>
  </si>
  <si>
    <t>Guardamar de la Safor</t>
  </si>
  <si>
    <t>46-1419</t>
  </si>
  <si>
    <t>Higueruelas</t>
  </si>
  <si>
    <t>46-1424</t>
  </si>
  <si>
    <t>Jalance</t>
  </si>
  <si>
    <t>46-1445</t>
  </si>
  <si>
    <t>Jarafuel</t>
  </si>
  <si>
    <t>46-1542</t>
  </si>
  <si>
    <t>Llanera de Ranes</t>
  </si>
  <si>
    <t>46-1555</t>
  </si>
  <si>
    <t>Llaurí</t>
  </si>
  <si>
    <t>46-1477</t>
  </si>
  <si>
    <t>Llíria</t>
  </si>
  <si>
    <t>46-1521</t>
  </si>
  <si>
    <t>Llocnou de la Corona</t>
  </si>
  <si>
    <t>46-1537</t>
  </si>
  <si>
    <t>Llocnou de Sant Jeroni</t>
  </si>
  <si>
    <t>46-1516</t>
  </si>
  <si>
    <t>Llocnou d'En Fenollet</t>
  </si>
  <si>
    <t>46-1568</t>
  </si>
  <si>
    <t>Llombai</t>
  </si>
  <si>
    <t>46-1574</t>
  </si>
  <si>
    <t>Llosa de Ranes, la</t>
  </si>
  <si>
    <t>46-1509</t>
  </si>
  <si>
    <t>Llutxent</t>
  </si>
  <si>
    <t>46-1483</t>
  </si>
  <si>
    <t>Loriguilla</t>
  </si>
  <si>
    <t>46-1496</t>
  </si>
  <si>
    <t>Losa del Obispo</t>
  </si>
  <si>
    <t>46-1580</t>
  </si>
  <si>
    <t>Macastre</t>
  </si>
  <si>
    <t>46-1593</t>
  </si>
  <si>
    <t>Manises</t>
  </si>
  <si>
    <t>46-1607</t>
  </si>
  <si>
    <t>Manuel</t>
  </si>
  <si>
    <t>46-1614</t>
  </si>
  <si>
    <t>Marines</t>
  </si>
  <si>
    <t>46-1629</t>
  </si>
  <si>
    <t>Massalavés</t>
  </si>
  <si>
    <t>46-1635</t>
  </si>
  <si>
    <t>Massalfassar</t>
  </si>
  <si>
    <t>46-1640</t>
  </si>
  <si>
    <t>Massamagrell</t>
  </si>
  <si>
    <t>46-1653</t>
  </si>
  <si>
    <t>Massanassa</t>
  </si>
  <si>
    <t>46-1666</t>
  </si>
  <si>
    <t>Meliana</t>
  </si>
  <si>
    <t>46-1672</t>
  </si>
  <si>
    <t>Millares</t>
  </si>
  <si>
    <t>46-1688</t>
  </si>
  <si>
    <t>Miramar</t>
  </si>
  <si>
    <t>46-1691</t>
  </si>
  <si>
    <t>Mislata</t>
  </si>
  <si>
    <t>46-1705</t>
  </si>
  <si>
    <t>Mogente/Moixent</t>
  </si>
  <si>
    <t>46-1712</t>
  </si>
  <si>
    <t>Moncada</t>
  </si>
  <si>
    <t>46-1733</t>
  </si>
  <si>
    <t>Montaverner</t>
  </si>
  <si>
    <t>46-1748</t>
  </si>
  <si>
    <t>Montesa</t>
  </si>
  <si>
    <t>46-1751</t>
  </si>
  <si>
    <t>Montitxelvo/Montichelvo</t>
  </si>
  <si>
    <t>46-1764</t>
  </si>
  <si>
    <t>Montroi/Montroy</t>
  </si>
  <si>
    <t>46-1727</t>
  </si>
  <si>
    <t>Montserrat</t>
  </si>
  <si>
    <t>46-1770</t>
  </si>
  <si>
    <t>Museros</t>
  </si>
  <si>
    <t>46-1786</t>
  </si>
  <si>
    <t>Náquera</t>
  </si>
  <si>
    <t>46-1799</t>
  </si>
  <si>
    <t>Navarrés</t>
  </si>
  <si>
    <t>46-1803</t>
  </si>
  <si>
    <t>Novelé/Novetlè</t>
  </si>
  <si>
    <t>46-1810</t>
  </si>
  <si>
    <t>Oliva</t>
  </si>
  <si>
    <t>46-1831</t>
  </si>
  <si>
    <t>Olleria, l'</t>
  </si>
  <si>
    <t>46-1825</t>
  </si>
  <si>
    <t>Olocau</t>
  </si>
  <si>
    <t>46-1846</t>
  </si>
  <si>
    <t>Ontinyent</t>
  </si>
  <si>
    <t>46-1859</t>
  </si>
  <si>
    <t>Otos</t>
  </si>
  <si>
    <t>46-1862</t>
  </si>
  <si>
    <t>Paiporta</t>
  </si>
  <si>
    <t>46-1878</t>
  </si>
  <si>
    <t>Palma de Gandía</t>
  </si>
  <si>
    <t>46-1884</t>
  </si>
  <si>
    <t>Palmera</t>
  </si>
  <si>
    <t>46-1897</t>
  </si>
  <si>
    <t>Palomar, el</t>
  </si>
  <si>
    <t>46-1901</t>
  </si>
  <si>
    <t>Paterna</t>
  </si>
  <si>
    <t>46-1918</t>
  </si>
  <si>
    <t>Pedralba</t>
  </si>
  <si>
    <t>46-1923</t>
  </si>
  <si>
    <t>Petrés</t>
  </si>
  <si>
    <t>46-1939</t>
  </si>
  <si>
    <t>Picanya</t>
  </si>
  <si>
    <t>46-1944</t>
  </si>
  <si>
    <t>Picassent</t>
  </si>
  <si>
    <t>46-1957</t>
  </si>
  <si>
    <t>Piles</t>
  </si>
  <si>
    <t>46-1960</t>
  </si>
  <si>
    <t>Pinet</t>
  </si>
  <si>
    <t>46-1995</t>
  </si>
  <si>
    <t>Pobla de Farnals, la</t>
  </si>
  <si>
    <t>46-2021</t>
  </si>
  <si>
    <t>Pobla de Vallbona, la</t>
  </si>
  <si>
    <t>46-2009</t>
  </si>
  <si>
    <t>Pobla del Duc, la</t>
  </si>
  <si>
    <t>46-2037</t>
  </si>
  <si>
    <t>Pobla Llarga, la</t>
  </si>
  <si>
    <t>46-1976</t>
  </si>
  <si>
    <t>Polinyà de Xúquer</t>
  </si>
  <si>
    <t>46-1982</t>
  </si>
  <si>
    <t>Potríes</t>
  </si>
  <si>
    <t>46-2055</t>
  </si>
  <si>
    <t>Puçol</t>
  </si>
  <si>
    <t>46-2016</t>
  </si>
  <si>
    <t>Puebla de San Miguel</t>
  </si>
  <si>
    <t>46-2042</t>
  </si>
  <si>
    <t>Puig de Santa Maria, el</t>
  </si>
  <si>
    <t>46-1017</t>
  </si>
  <si>
    <t>Quart de les Valls</t>
  </si>
  <si>
    <t>46-1022</t>
  </si>
  <si>
    <t>Quart de Poblet</t>
  </si>
  <si>
    <t>46-1038</t>
  </si>
  <si>
    <t>Quartell</t>
  </si>
  <si>
    <t>46-1043</t>
  </si>
  <si>
    <t>Quatretonda</t>
  </si>
  <si>
    <t>46-2068</t>
  </si>
  <si>
    <t>Quesa</t>
  </si>
  <si>
    <t>46-2074</t>
  </si>
  <si>
    <t>Rafelbunyol</t>
  </si>
  <si>
    <t>46-2080</t>
  </si>
  <si>
    <t>Rafelcofer</t>
  </si>
  <si>
    <t>46-2093</t>
  </si>
  <si>
    <t>Rafelguaraf</t>
  </si>
  <si>
    <t>46-2107</t>
  </si>
  <si>
    <t>Ráfol de Salem</t>
  </si>
  <si>
    <t>46-2129</t>
  </si>
  <si>
    <t>Real</t>
  </si>
  <si>
    <t>46-2114</t>
  </si>
  <si>
    <t>Real de Gandía</t>
  </si>
  <si>
    <t>46-2135</t>
  </si>
  <si>
    <t>Requena</t>
  </si>
  <si>
    <t>46-2140</t>
  </si>
  <si>
    <t>Riba-roja de Túria</t>
  </si>
  <si>
    <t>46-2153</t>
  </si>
  <si>
    <t>Riola</t>
  </si>
  <si>
    <t>46-2166</t>
  </si>
  <si>
    <t>Rocafort</t>
  </si>
  <si>
    <t>46-2172</t>
  </si>
  <si>
    <t>Rotglà i Corberà</t>
  </si>
  <si>
    <t>46-2188</t>
  </si>
  <si>
    <t>Rótova</t>
  </si>
  <si>
    <t>46-2191</t>
  </si>
  <si>
    <t>Rugat</t>
  </si>
  <si>
    <t>46-2205</t>
  </si>
  <si>
    <t>Sagunto/Sagunt</t>
  </si>
  <si>
    <t>46-2212</t>
  </si>
  <si>
    <t>Salem</t>
  </si>
  <si>
    <t>46-9030</t>
  </si>
  <si>
    <t>San Antonio de Benagéber</t>
  </si>
  <si>
    <t>46-2227</t>
  </si>
  <si>
    <t>Sant Joanet</t>
  </si>
  <si>
    <t>46-2233</t>
  </si>
  <si>
    <t>Sedaví</t>
  </si>
  <si>
    <t>46-2248</t>
  </si>
  <si>
    <t>Segart</t>
  </si>
  <si>
    <t>46-2251</t>
  </si>
  <si>
    <t>Sellent</t>
  </si>
  <si>
    <t>46-2264</t>
  </si>
  <si>
    <t>Sempere</t>
  </si>
  <si>
    <t>46-2270</t>
  </si>
  <si>
    <t>Senyera</t>
  </si>
  <si>
    <t>46-2286</t>
  </si>
  <si>
    <t>Serra</t>
  </si>
  <si>
    <t>46-2299</t>
  </si>
  <si>
    <t>Siete Aguas</t>
  </si>
  <si>
    <t>46-2303</t>
  </si>
  <si>
    <t>Silla</t>
  </si>
  <si>
    <t>46-2310</t>
  </si>
  <si>
    <t>Simat de la Valldigna</t>
  </si>
  <si>
    <t>46-2325</t>
  </si>
  <si>
    <t>Sinarcas</t>
  </si>
  <si>
    <t>46-2331</t>
  </si>
  <si>
    <t>Sollana</t>
  </si>
  <si>
    <t>46-2346</t>
  </si>
  <si>
    <t>Sot de Chera</t>
  </si>
  <si>
    <t>46-2359</t>
  </si>
  <si>
    <t>Sueca</t>
  </si>
  <si>
    <t>46-2362</t>
  </si>
  <si>
    <t>Sumacàrcer</t>
  </si>
  <si>
    <t>46-2378</t>
  </si>
  <si>
    <t>Tavernes Blanques</t>
  </si>
  <si>
    <t>46-2384</t>
  </si>
  <si>
    <t>Tavernes de la Valldigna</t>
  </si>
  <si>
    <t>46-2397</t>
  </si>
  <si>
    <t>Teresa de Cofrentes</t>
  </si>
  <si>
    <t>46-2401</t>
  </si>
  <si>
    <t>Terrateig</t>
  </si>
  <si>
    <t>46-2418</t>
  </si>
  <si>
    <t>Titaguas</t>
  </si>
  <si>
    <t>46-2423</t>
  </si>
  <si>
    <t>Torrebaja</t>
  </si>
  <si>
    <t>46-2439</t>
  </si>
  <si>
    <t>Torrella</t>
  </si>
  <si>
    <t>46-2444</t>
  </si>
  <si>
    <t>46-2457</t>
  </si>
  <si>
    <t>Torres Torres</t>
  </si>
  <si>
    <t>46-2460</t>
  </si>
  <si>
    <t>Tous</t>
  </si>
  <si>
    <t>46-2476</t>
  </si>
  <si>
    <t>Tuéjar</t>
  </si>
  <si>
    <t>46-2482</t>
  </si>
  <si>
    <t>Turís</t>
  </si>
  <si>
    <t>46-2495</t>
  </si>
  <si>
    <t>Utiel</t>
  </si>
  <si>
    <t>46-2508</t>
  </si>
  <si>
    <t>Valencia</t>
  </si>
  <si>
    <t>46-2515</t>
  </si>
  <si>
    <t>Vallada</t>
  </si>
  <si>
    <t>46-2520</t>
  </si>
  <si>
    <t>Vallanca</t>
  </si>
  <si>
    <t>46-2536</t>
  </si>
  <si>
    <t>Vallés</t>
  </si>
  <si>
    <t>46-2541</t>
  </si>
  <si>
    <t>Venta del Moro</t>
  </si>
  <si>
    <t>46-2554</t>
  </si>
  <si>
    <t>Vilallonga/Villalonga</t>
  </si>
  <si>
    <t>46-2567</t>
  </si>
  <si>
    <t>Vilamarxant</t>
  </si>
  <si>
    <t>46-2573</t>
  </si>
  <si>
    <t>Villanueva de Castellón</t>
  </si>
  <si>
    <t>46-2589</t>
  </si>
  <si>
    <t>Villar del Arzobispo</t>
  </si>
  <si>
    <t>46-2592</t>
  </si>
  <si>
    <t>Villargordo del Cabriel</t>
  </si>
  <si>
    <t>46-2606</t>
  </si>
  <si>
    <t>Vinalesa</t>
  </si>
  <si>
    <t>46-1458</t>
  </si>
  <si>
    <t>Xàtiva</t>
  </si>
  <si>
    <t>46-1430</t>
  </si>
  <si>
    <t>Xeraco</t>
  </si>
  <si>
    <t>46-1461</t>
  </si>
  <si>
    <t>Xeresa</t>
  </si>
  <si>
    <t>46-1108</t>
  </si>
  <si>
    <t>Xirivella</t>
  </si>
  <si>
    <t>46-2613</t>
  </si>
  <si>
    <t>Yátova</t>
  </si>
  <si>
    <t>46-2628</t>
  </si>
  <si>
    <t>Yesa, La</t>
  </si>
  <si>
    <t>46-2634</t>
  </si>
  <si>
    <t>Zarra</t>
  </si>
  <si>
    <t>47-0014</t>
  </si>
  <si>
    <t>Adalia</t>
  </si>
  <si>
    <t>47-0029</t>
  </si>
  <si>
    <t>Aguasal</t>
  </si>
  <si>
    <t>47-0035</t>
  </si>
  <si>
    <t>Aguilar de Campos</t>
  </si>
  <si>
    <t>47-0040</t>
  </si>
  <si>
    <t>Alaejos</t>
  </si>
  <si>
    <t>47-0053</t>
  </si>
  <si>
    <t>Alcazarén</t>
  </si>
  <si>
    <t>47-0066</t>
  </si>
  <si>
    <t>Aldea de San Miguel</t>
  </si>
  <si>
    <t>47-0072</t>
  </si>
  <si>
    <t>Aldeamayor de San Martín</t>
  </si>
  <si>
    <t>47-0088</t>
  </si>
  <si>
    <t>Almenara de Adaja</t>
  </si>
  <si>
    <t>47-0091</t>
  </si>
  <si>
    <t>Amusquillo</t>
  </si>
  <si>
    <t>47-0105</t>
  </si>
  <si>
    <t>Arroyo de la Encomienda</t>
  </si>
  <si>
    <t>47-0112</t>
  </si>
  <si>
    <t>Ataquines</t>
  </si>
  <si>
    <t>47-0127</t>
  </si>
  <si>
    <t>Bahabón</t>
  </si>
  <si>
    <t>47-0133</t>
  </si>
  <si>
    <t>Barcial de la Loma</t>
  </si>
  <si>
    <t>47-0148</t>
  </si>
  <si>
    <t>Barruelo del Valle</t>
  </si>
  <si>
    <t>47-0151</t>
  </si>
  <si>
    <t>Becilla de Valderaduey</t>
  </si>
  <si>
    <t>47-0164</t>
  </si>
  <si>
    <t>Benafarces</t>
  </si>
  <si>
    <t>47-0170</t>
  </si>
  <si>
    <t>Bercero</t>
  </si>
  <si>
    <t>47-0186</t>
  </si>
  <si>
    <t>Berceruelo</t>
  </si>
  <si>
    <t>47-0199</t>
  </si>
  <si>
    <t>Berrueces</t>
  </si>
  <si>
    <t>47-0203</t>
  </si>
  <si>
    <t>Bobadilla del Campo</t>
  </si>
  <si>
    <t>47-0210</t>
  </si>
  <si>
    <t>Bocigas</t>
  </si>
  <si>
    <t>47-0225</t>
  </si>
  <si>
    <t>Bocos de Duero</t>
  </si>
  <si>
    <t>47-0231</t>
  </si>
  <si>
    <t>Boecillo</t>
  </si>
  <si>
    <t>47-0246</t>
  </si>
  <si>
    <t>Bolaños de Campos</t>
  </si>
  <si>
    <t>47-0259</t>
  </si>
  <si>
    <t>Brahojos de Medina</t>
  </si>
  <si>
    <t>47-0262</t>
  </si>
  <si>
    <t>Bustillo de Chaves</t>
  </si>
  <si>
    <t>47-0278</t>
  </si>
  <si>
    <t>Cabezón de Pisuerga</t>
  </si>
  <si>
    <t>47-0284</t>
  </si>
  <si>
    <t>Cabezón de Valderaduey</t>
  </si>
  <si>
    <t>47-0297</t>
  </si>
  <si>
    <t>Cabreros del Monte</t>
  </si>
  <si>
    <t>47-0301</t>
  </si>
  <si>
    <t>Campaspero</t>
  </si>
  <si>
    <t>47-0318</t>
  </si>
  <si>
    <t>47-0323</t>
  </si>
  <si>
    <t>Camporredondo</t>
  </si>
  <si>
    <t>47-0339</t>
  </si>
  <si>
    <t>Canalejas de Peñafiel</t>
  </si>
  <si>
    <t>47-0344</t>
  </si>
  <si>
    <t>Canillas de Esgueva</t>
  </si>
  <si>
    <t>47-0357</t>
  </si>
  <si>
    <t>Carpio</t>
  </si>
  <si>
    <t>47-0360</t>
  </si>
  <si>
    <t>Casasola de Arión</t>
  </si>
  <si>
    <t>47-0376</t>
  </si>
  <si>
    <t>Castrejón de Trabancos</t>
  </si>
  <si>
    <t>47-0382</t>
  </si>
  <si>
    <t>Castrillo de Duero</t>
  </si>
  <si>
    <t>47-0395</t>
  </si>
  <si>
    <t>Castrillo-Tejeriego</t>
  </si>
  <si>
    <t>47-0409</t>
  </si>
  <si>
    <t>Castrobol</t>
  </si>
  <si>
    <t>47-0416</t>
  </si>
  <si>
    <t>Castrodeza</t>
  </si>
  <si>
    <t>47-0421</t>
  </si>
  <si>
    <t>Castromembibre</t>
  </si>
  <si>
    <t>47-0437</t>
  </si>
  <si>
    <t>Castromonte</t>
  </si>
  <si>
    <t>47-0442</t>
  </si>
  <si>
    <t>Castronuevo de Esgueva</t>
  </si>
  <si>
    <t>47-0455</t>
  </si>
  <si>
    <t>Castronuño</t>
  </si>
  <si>
    <t>47-0468</t>
  </si>
  <si>
    <t>Castroponce</t>
  </si>
  <si>
    <t>47-0474</t>
  </si>
  <si>
    <t>Castroverde de Cerrato</t>
  </si>
  <si>
    <t>47-0480</t>
  </si>
  <si>
    <t>Ceinos de Campos</t>
  </si>
  <si>
    <t>47-0493</t>
  </si>
  <si>
    <t>Cervillego de la Cruz</t>
  </si>
  <si>
    <t>47-0506</t>
  </si>
  <si>
    <t>Cigales</t>
  </si>
  <si>
    <t>47-0513</t>
  </si>
  <si>
    <t>Ciguñuela</t>
  </si>
  <si>
    <t>47-0528</t>
  </si>
  <si>
    <t>Cistérniga</t>
  </si>
  <si>
    <t>47-0534</t>
  </si>
  <si>
    <t>Cogeces de Íscar</t>
  </si>
  <si>
    <t>47-0549</t>
  </si>
  <si>
    <t>Cogeces del Monte</t>
  </si>
  <si>
    <t>47-0552</t>
  </si>
  <si>
    <t>Corcos</t>
  </si>
  <si>
    <t>47-0565</t>
  </si>
  <si>
    <t>Corrales de Duero</t>
  </si>
  <si>
    <t>47-0571</t>
  </si>
  <si>
    <t>Cubillas de Santa Marta</t>
  </si>
  <si>
    <t>47-0587</t>
  </si>
  <si>
    <t>Cuenca de Campos</t>
  </si>
  <si>
    <t>47-0590</t>
  </si>
  <si>
    <t>Curiel de Duero</t>
  </si>
  <si>
    <t>47-0604</t>
  </si>
  <si>
    <t>Encinas de Esgueva</t>
  </si>
  <si>
    <t>47-0611</t>
  </si>
  <si>
    <t>Esguevillas de Esgueva</t>
  </si>
  <si>
    <t>47-0626</t>
  </si>
  <si>
    <t>Fombellida</t>
  </si>
  <si>
    <t>47-0632</t>
  </si>
  <si>
    <t>Fompedraza</t>
  </si>
  <si>
    <t>47-0647</t>
  </si>
  <si>
    <t>Fontihoyuelo</t>
  </si>
  <si>
    <t>47-0650</t>
  </si>
  <si>
    <t>Fresno el Viejo</t>
  </si>
  <si>
    <t>47-0663</t>
  </si>
  <si>
    <t>Fuensaldaña</t>
  </si>
  <si>
    <t>47-0679</t>
  </si>
  <si>
    <t>Fuente el Sol</t>
  </si>
  <si>
    <t>47-0685</t>
  </si>
  <si>
    <t>Fuente-Olmedo</t>
  </si>
  <si>
    <t>47-0698</t>
  </si>
  <si>
    <t>Gallegos de Hornija</t>
  </si>
  <si>
    <t>47-0702</t>
  </si>
  <si>
    <t>Gatón de Campos</t>
  </si>
  <si>
    <t>47-0719</t>
  </si>
  <si>
    <t>Geria</t>
  </si>
  <si>
    <t>47-0730</t>
  </si>
  <si>
    <t>Herrín de Campos</t>
  </si>
  <si>
    <t>47-0745</t>
  </si>
  <si>
    <t>Hornillos de Eresma</t>
  </si>
  <si>
    <t>47-0758</t>
  </si>
  <si>
    <t>Íscar</t>
  </si>
  <si>
    <t>47-0761</t>
  </si>
  <si>
    <t>Laguna de Duero</t>
  </si>
  <si>
    <t>47-0777</t>
  </si>
  <si>
    <t>Langayo</t>
  </si>
  <si>
    <t>47-0796</t>
  </si>
  <si>
    <t>Llano de Olmedo</t>
  </si>
  <si>
    <t>47-0783</t>
  </si>
  <si>
    <t>Lomoviejo</t>
  </si>
  <si>
    <t>47-0800</t>
  </si>
  <si>
    <t>Manzanillo</t>
  </si>
  <si>
    <t>47-0817</t>
  </si>
  <si>
    <t>Marzales</t>
  </si>
  <si>
    <t>47-0822</t>
  </si>
  <si>
    <t>Matapozuelos</t>
  </si>
  <si>
    <t>47-0838</t>
  </si>
  <si>
    <t>Matilla de los Caños</t>
  </si>
  <si>
    <t>47-0843</t>
  </si>
  <si>
    <t>Mayorga</t>
  </si>
  <si>
    <t>47-0869</t>
  </si>
  <si>
    <t>Medina de Rioseco</t>
  </si>
  <si>
    <t>47-0856</t>
  </si>
  <si>
    <t>Medina del Campo</t>
  </si>
  <si>
    <t>47-0875</t>
  </si>
  <si>
    <t>Megeces</t>
  </si>
  <si>
    <t>47-0881</t>
  </si>
  <si>
    <t>Melgar de Abajo</t>
  </si>
  <si>
    <t>47-0894</t>
  </si>
  <si>
    <t>Melgar de Arriba</t>
  </si>
  <si>
    <t>47-0908</t>
  </si>
  <si>
    <t>Mojados</t>
  </si>
  <si>
    <t>47-0915</t>
  </si>
  <si>
    <t>Monasterio de Vega</t>
  </si>
  <si>
    <t>47-0920</t>
  </si>
  <si>
    <t>Montealegre de Campos</t>
  </si>
  <si>
    <t>47-0936</t>
  </si>
  <si>
    <t>Montemayor de Pililla</t>
  </si>
  <si>
    <t>47-0941</t>
  </si>
  <si>
    <t>Moral de la Reina</t>
  </si>
  <si>
    <t>47-0954</t>
  </si>
  <si>
    <t>Moraleja de las Panaderas</t>
  </si>
  <si>
    <t>47-0967</t>
  </si>
  <si>
    <t>Morales de Campos</t>
  </si>
  <si>
    <t>47-0973</t>
  </si>
  <si>
    <t>Mota del Marqués</t>
  </si>
  <si>
    <t>47-0989</t>
  </si>
  <si>
    <t>Mucientes</t>
  </si>
  <si>
    <t>47-0992</t>
  </si>
  <si>
    <t>Mudarra, La</t>
  </si>
  <si>
    <t>47-1006</t>
  </si>
  <si>
    <t>Muriel</t>
  </si>
  <si>
    <t>47-1013</t>
  </si>
  <si>
    <t>Nava del Rey</t>
  </si>
  <si>
    <t>47-1028</t>
  </si>
  <si>
    <t>Nueva Villa de las Torres</t>
  </si>
  <si>
    <t>47-1034</t>
  </si>
  <si>
    <t>Olivares de Duero</t>
  </si>
  <si>
    <t>47-1049</t>
  </si>
  <si>
    <t>Olmedo</t>
  </si>
  <si>
    <t>47-1052</t>
  </si>
  <si>
    <t>Olmos de Esgueva</t>
  </si>
  <si>
    <t>47-1065</t>
  </si>
  <si>
    <t>Olmos de Peñafiel</t>
  </si>
  <si>
    <t>47-1090</t>
  </si>
  <si>
    <t>Palazuelo de Vedija</t>
  </si>
  <si>
    <t>47-1104</t>
  </si>
  <si>
    <t>Parrilla, La</t>
  </si>
  <si>
    <t>47-1111</t>
  </si>
  <si>
    <t>Pedraja de Portillo, La</t>
  </si>
  <si>
    <t>47-1126</t>
  </si>
  <si>
    <t>Pedrajas de San Esteban</t>
  </si>
  <si>
    <t>47-1132</t>
  </si>
  <si>
    <t>Pedrosa del Rey</t>
  </si>
  <si>
    <t>47-1147</t>
  </si>
  <si>
    <t>Peñafiel</t>
  </si>
  <si>
    <t>47-1150</t>
  </si>
  <si>
    <t>Peñaflor de Hornija</t>
  </si>
  <si>
    <t>47-1163</t>
  </si>
  <si>
    <t>Pesquera de Duero</t>
  </si>
  <si>
    <t>47-1179</t>
  </si>
  <si>
    <t>Piña de Esgueva</t>
  </si>
  <si>
    <t>47-1185</t>
  </si>
  <si>
    <t>Piñel de Abajo</t>
  </si>
  <si>
    <t>47-1198</t>
  </si>
  <si>
    <t>Piñel de Arriba</t>
  </si>
  <si>
    <t>47-1219</t>
  </si>
  <si>
    <t>Pollos</t>
  </si>
  <si>
    <t>47-1224</t>
  </si>
  <si>
    <t>Portillo</t>
  </si>
  <si>
    <t>47-1230</t>
  </si>
  <si>
    <t>Pozal de Gallinas</t>
  </si>
  <si>
    <t>47-1245</t>
  </si>
  <si>
    <t>Pozaldez</t>
  </si>
  <si>
    <t>47-1258</t>
  </si>
  <si>
    <t>Pozuelo de la Orden</t>
  </si>
  <si>
    <t>47-1261</t>
  </si>
  <si>
    <t>Puras</t>
  </si>
  <si>
    <t>47-1277</t>
  </si>
  <si>
    <t>Quintanilla de Arriba</t>
  </si>
  <si>
    <t>47-1296</t>
  </si>
  <si>
    <t>Quintanilla de Onésimo</t>
  </si>
  <si>
    <t>47-1300</t>
  </si>
  <si>
    <t>Quintanilla de Trigueros</t>
  </si>
  <si>
    <t>47-1283</t>
  </si>
  <si>
    <t>Quintanilla del Molar</t>
  </si>
  <si>
    <t>47-1317</t>
  </si>
  <si>
    <t>Rábano</t>
  </si>
  <si>
    <t>47-1322</t>
  </si>
  <si>
    <t>Ramiro</t>
  </si>
  <si>
    <t>47-1338</t>
  </si>
  <si>
    <t>Renedo de Esgueva</t>
  </si>
  <si>
    <t>47-1343</t>
  </si>
  <si>
    <t>Roales de Campos</t>
  </si>
  <si>
    <t>47-1356</t>
  </si>
  <si>
    <t>Robladillo</t>
  </si>
  <si>
    <t>47-1375</t>
  </si>
  <si>
    <t>Roturas</t>
  </si>
  <si>
    <t>47-1381</t>
  </si>
  <si>
    <t>Rubí de Bracamonte</t>
  </si>
  <si>
    <t>47-1394</t>
  </si>
  <si>
    <t>Rueda</t>
  </si>
  <si>
    <t>47-1408</t>
  </si>
  <si>
    <t>Saelices de Mayorga</t>
  </si>
  <si>
    <t>47-1415</t>
  </si>
  <si>
    <t>Salvador de Zapardiel</t>
  </si>
  <si>
    <t>47-1420</t>
  </si>
  <si>
    <t>San Cebrián de Mazote</t>
  </si>
  <si>
    <t>47-1436</t>
  </si>
  <si>
    <t>San Llorente</t>
  </si>
  <si>
    <t>47-1441</t>
  </si>
  <si>
    <t>San Martín de Valvení</t>
  </si>
  <si>
    <t>47-1454</t>
  </si>
  <si>
    <t>San Miguel del Arroyo</t>
  </si>
  <si>
    <t>47-1467</t>
  </si>
  <si>
    <t>San Miguel del Pino</t>
  </si>
  <si>
    <t>47-1473</t>
  </si>
  <si>
    <t>San Pablo de la Moraleja</t>
  </si>
  <si>
    <t>47-1489</t>
  </si>
  <si>
    <t>San Pedro de Latarce</t>
  </si>
  <si>
    <t>47-1492</t>
  </si>
  <si>
    <t>San Pelayo</t>
  </si>
  <si>
    <t>47-1505</t>
  </si>
  <si>
    <t>San Román de Hornija</t>
  </si>
  <si>
    <t>47-1512</t>
  </si>
  <si>
    <t>San Salvador</t>
  </si>
  <si>
    <t>47-1564</t>
  </si>
  <si>
    <t>San Vicente del Palacio</t>
  </si>
  <si>
    <t>47-1527</t>
  </si>
  <si>
    <t>Santa Eufemia del Arroyo</t>
  </si>
  <si>
    <t>47-1533</t>
  </si>
  <si>
    <t>Santervás de Campos</t>
  </si>
  <si>
    <t>47-1548</t>
  </si>
  <si>
    <t>Santibáñez de Valcorba</t>
  </si>
  <si>
    <t>47-1551</t>
  </si>
  <si>
    <t>Santovenia de Pisuerga</t>
  </si>
  <si>
    <t>47-1570</t>
  </si>
  <si>
    <t>Sardón de Duero</t>
  </si>
  <si>
    <t>47-1586</t>
  </si>
  <si>
    <t>Seca, La</t>
  </si>
  <si>
    <t>47-1599</t>
  </si>
  <si>
    <t>Serrada</t>
  </si>
  <si>
    <t>47-1603</t>
  </si>
  <si>
    <t>Siete Iglesias de Trabancos</t>
  </si>
  <si>
    <t>47-1610</t>
  </si>
  <si>
    <t>Simancas</t>
  </si>
  <si>
    <t>47-1625</t>
  </si>
  <si>
    <t>Tamariz de Campos</t>
  </si>
  <si>
    <t>47-1631</t>
  </si>
  <si>
    <t>Tiedra</t>
  </si>
  <si>
    <t>47-1646</t>
  </si>
  <si>
    <t>Tordehumos</t>
  </si>
  <si>
    <t>47-1659</t>
  </si>
  <si>
    <t>Tordesillas</t>
  </si>
  <si>
    <t>47-1697</t>
  </si>
  <si>
    <t>Torre de Esgueva</t>
  </si>
  <si>
    <t>47-1701</t>
  </si>
  <si>
    <t>Torre de Peñafiel</t>
  </si>
  <si>
    <t>47-1662</t>
  </si>
  <si>
    <t>Torrecilla de la Abadesa</t>
  </si>
  <si>
    <t>47-1678</t>
  </si>
  <si>
    <t>Torrecilla de la Orden</t>
  </si>
  <si>
    <t>47-1684</t>
  </si>
  <si>
    <t>Torrecilla de la Torre</t>
  </si>
  <si>
    <t>47-1718</t>
  </si>
  <si>
    <t>Torrelobatón</t>
  </si>
  <si>
    <t>47-1723</t>
  </si>
  <si>
    <t>Torrescárcela</t>
  </si>
  <si>
    <t>47-1739</t>
  </si>
  <si>
    <t>Traspinedo</t>
  </si>
  <si>
    <t>47-1744</t>
  </si>
  <si>
    <t>Trigueros del Valle</t>
  </si>
  <si>
    <t>47-1757</t>
  </si>
  <si>
    <t>Tudela de Duero</t>
  </si>
  <si>
    <t>47-1760</t>
  </si>
  <si>
    <t>Unión de Campos, La</t>
  </si>
  <si>
    <t>47-1776</t>
  </si>
  <si>
    <t>Urones de Castroponce</t>
  </si>
  <si>
    <t>47-1782</t>
  </si>
  <si>
    <t>Urueña</t>
  </si>
  <si>
    <t>47-1795</t>
  </si>
  <si>
    <t>Valbuena de Duero</t>
  </si>
  <si>
    <t>47-1809</t>
  </si>
  <si>
    <t>Valdearcos de la Vega</t>
  </si>
  <si>
    <t>47-1816</t>
  </si>
  <si>
    <t>Valdenebro de los Valles</t>
  </si>
  <si>
    <t>47-1821</t>
  </si>
  <si>
    <t>Valdestillas</t>
  </si>
  <si>
    <t>47-1837</t>
  </si>
  <si>
    <t>Valdunquillo</t>
  </si>
  <si>
    <t>47-1868</t>
  </si>
  <si>
    <t>47-1842</t>
  </si>
  <si>
    <t>Valoria la Buena</t>
  </si>
  <si>
    <t>47-1855</t>
  </si>
  <si>
    <t>Valverde de Campos</t>
  </si>
  <si>
    <t>47-1874</t>
  </si>
  <si>
    <t>Vega de Ruiponce</t>
  </si>
  <si>
    <t>47-1880</t>
  </si>
  <si>
    <t>Vega de Valdetronco</t>
  </si>
  <si>
    <t>47-1893</t>
  </si>
  <si>
    <t>Velascálvaro</t>
  </si>
  <si>
    <t>47-1907</t>
  </si>
  <si>
    <t>Velilla</t>
  </si>
  <si>
    <t>47-1914</t>
  </si>
  <si>
    <t>Velliza</t>
  </si>
  <si>
    <t>47-1929</t>
  </si>
  <si>
    <t>Ventosa de la Cuesta</t>
  </si>
  <si>
    <t>47-1935</t>
  </si>
  <si>
    <t>Viana de Cega</t>
  </si>
  <si>
    <t>47-1953</t>
  </si>
  <si>
    <t>Villabáñez</t>
  </si>
  <si>
    <t>47-1966</t>
  </si>
  <si>
    <t>Villabaruz de Campos</t>
  </si>
  <si>
    <t>47-1972</t>
  </si>
  <si>
    <t>Villabrágima</t>
  </si>
  <si>
    <t>47-1988</t>
  </si>
  <si>
    <t>Villacarralón</t>
  </si>
  <si>
    <t>47-1991</t>
  </si>
  <si>
    <t>Villacid de Campos</t>
  </si>
  <si>
    <t>47-2005</t>
  </si>
  <si>
    <t>Villaco</t>
  </si>
  <si>
    <t>47-2033</t>
  </si>
  <si>
    <t>Villafrades de Campos</t>
  </si>
  <si>
    <t>47-2048</t>
  </si>
  <si>
    <t>Villafranca de Duero</t>
  </si>
  <si>
    <t>47-2051</t>
  </si>
  <si>
    <t>Villafrechós</t>
  </si>
  <si>
    <t>47-2064</t>
  </si>
  <si>
    <t>Villafuerte</t>
  </si>
  <si>
    <t>47-2070</t>
  </si>
  <si>
    <t>Villagarcía de Campos</t>
  </si>
  <si>
    <t>47-2086</t>
  </si>
  <si>
    <t>Villagómez la Nueva</t>
  </si>
  <si>
    <t>47-2099</t>
  </si>
  <si>
    <t>Villalán de Campos</t>
  </si>
  <si>
    <t>47-2103</t>
  </si>
  <si>
    <t>Villalar de los Comuneros</t>
  </si>
  <si>
    <t>47-2110</t>
  </si>
  <si>
    <t>Villalba de la Loma</t>
  </si>
  <si>
    <t>47-2125</t>
  </si>
  <si>
    <t>Villalba de los Alcores</t>
  </si>
  <si>
    <t>47-2131</t>
  </si>
  <si>
    <t>Villalbarba</t>
  </si>
  <si>
    <t>47-2146</t>
  </si>
  <si>
    <t>Villalón de Campos</t>
  </si>
  <si>
    <t>47-2159</t>
  </si>
  <si>
    <t>Villamuriel de Campos</t>
  </si>
  <si>
    <t>47-2162</t>
  </si>
  <si>
    <t>Villán de Tordesillas</t>
  </si>
  <si>
    <t>47-2178</t>
  </si>
  <si>
    <t>Villanubla</t>
  </si>
  <si>
    <t>47-2184</t>
  </si>
  <si>
    <t>Villanueva de Duero</t>
  </si>
  <si>
    <t>47-2197</t>
  </si>
  <si>
    <t>Villanueva de la Condesa</t>
  </si>
  <si>
    <t>47-2201</t>
  </si>
  <si>
    <t>Villanueva de los Caballeros</t>
  </si>
  <si>
    <t>47-2218</t>
  </si>
  <si>
    <t>47-2223</t>
  </si>
  <si>
    <t>Villanueva de San Mancio</t>
  </si>
  <si>
    <t>47-2239</t>
  </si>
  <si>
    <t>Villardefrades</t>
  </si>
  <si>
    <t>47-2244</t>
  </si>
  <si>
    <t>Villarmentero de Esgueva</t>
  </si>
  <si>
    <t>47-2257</t>
  </si>
  <si>
    <t>Villasexmir</t>
  </si>
  <si>
    <t>47-2260</t>
  </si>
  <si>
    <t>Villavaquerín</t>
  </si>
  <si>
    <t>47-2276</t>
  </si>
  <si>
    <t>Villavellid</t>
  </si>
  <si>
    <t>47-2282</t>
  </si>
  <si>
    <t>Villaverde de Medina</t>
  </si>
  <si>
    <t>47-2295</t>
  </si>
  <si>
    <t>Villavicencio de los Caballeros</t>
  </si>
  <si>
    <t>47-1940</t>
  </si>
  <si>
    <t>Viloria</t>
  </si>
  <si>
    <t>47-2309</t>
  </si>
  <si>
    <t>Wamba</t>
  </si>
  <si>
    <t>47-2316</t>
  </si>
  <si>
    <t>Zaratán</t>
  </si>
  <si>
    <t>47-2321</t>
  </si>
  <si>
    <t>48-0010</t>
  </si>
  <si>
    <t>Abadiño</t>
  </si>
  <si>
    <t>48-0025</t>
  </si>
  <si>
    <t>Abanto y Ciérvana-Abanto Zierbena</t>
  </si>
  <si>
    <t>48-9119</t>
  </si>
  <si>
    <t>Ajangiz</t>
  </si>
  <si>
    <t>48-9124</t>
  </si>
  <si>
    <t>Alonsotegi</t>
  </si>
  <si>
    <t>48-0031</t>
  </si>
  <si>
    <t>Amorebieta-Etxano</t>
  </si>
  <si>
    <t>48-0046</t>
  </si>
  <si>
    <t>Amoroto</t>
  </si>
  <si>
    <t>48-0059</t>
  </si>
  <si>
    <t>Arakaldo</t>
  </si>
  <si>
    <t>48-0062</t>
  </si>
  <si>
    <t>Arantzazu</t>
  </si>
  <si>
    <t>48-0932</t>
  </si>
  <si>
    <t>Areatza</t>
  </si>
  <si>
    <t>48-0097</t>
  </si>
  <si>
    <t>Arrankudiaga</t>
  </si>
  <si>
    <t>48-9145</t>
  </si>
  <si>
    <t>Arratzu</t>
  </si>
  <si>
    <t>48-0101</t>
  </si>
  <si>
    <t>Arrieta</t>
  </si>
  <si>
    <t>48-0118</t>
  </si>
  <si>
    <t>Arrigorriaga</t>
  </si>
  <si>
    <t>48-0237</t>
  </si>
  <si>
    <t>Artea</t>
  </si>
  <si>
    <t>48-0084</t>
  </si>
  <si>
    <t>Artzentales</t>
  </si>
  <si>
    <t>48-0911</t>
  </si>
  <si>
    <t>Atxondo</t>
  </si>
  <si>
    <t>48-0708</t>
  </si>
  <si>
    <t>Aulesti</t>
  </si>
  <si>
    <t>48-0123</t>
  </si>
  <si>
    <t>Bakio</t>
  </si>
  <si>
    <t>48-0904</t>
  </si>
  <si>
    <t>Balmaseda</t>
  </si>
  <si>
    <t>48-0139</t>
  </si>
  <si>
    <t>Barakaldo</t>
  </si>
  <si>
    <t>48-0144</t>
  </si>
  <si>
    <t>Barrika</t>
  </si>
  <si>
    <t>48-0157</t>
  </si>
  <si>
    <t>Basauri</t>
  </si>
  <si>
    <t>48-0926</t>
  </si>
  <si>
    <t>Bedia</t>
  </si>
  <si>
    <t>48-0160</t>
  </si>
  <si>
    <t>Berango</t>
  </si>
  <si>
    <t>48-0176</t>
  </si>
  <si>
    <t>Bermeo</t>
  </si>
  <si>
    <t>48-0182</t>
  </si>
  <si>
    <t>Berriatua</t>
  </si>
  <si>
    <t>48-0195</t>
  </si>
  <si>
    <t>Berriz</t>
  </si>
  <si>
    <t>48-0209</t>
  </si>
  <si>
    <t>Bilbao</t>
  </si>
  <si>
    <t>48-0216</t>
  </si>
  <si>
    <t>Busturia</t>
  </si>
  <si>
    <t>48-9011</t>
  </si>
  <si>
    <t>Derio</t>
  </si>
  <si>
    <t>48-0268</t>
  </si>
  <si>
    <t>Dima</t>
  </si>
  <si>
    <t>48-0274</t>
  </si>
  <si>
    <t>Durango</t>
  </si>
  <si>
    <t>48-0280</t>
  </si>
  <si>
    <t>Ea</t>
  </si>
  <si>
    <t>48-0314</t>
  </si>
  <si>
    <t>Elantxobe</t>
  </si>
  <si>
    <t>48-0329</t>
  </si>
  <si>
    <t>Elorrio</t>
  </si>
  <si>
    <t>48-9026</t>
  </si>
  <si>
    <t>Erandio</t>
  </si>
  <si>
    <t>48-0335</t>
  </si>
  <si>
    <t>Ereño</t>
  </si>
  <si>
    <t>48-0340</t>
  </si>
  <si>
    <t>Ermua</t>
  </si>
  <si>
    <t>48-0792</t>
  </si>
  <si>
    <t>Errigoiti</t>
  </si>
  <si>
    <t>48-0293</t>
  </si>
  <si>
    <t>Etxebarri</t>
  </si>
  <si>
    <t>48-0307</t>
  </si>
  <si>
    <t>Etxebarria</t>
  </si>
  <si>
    <t>48-9063</t>
  </si>
  <si>
    <t>Forua</t>
  </si>
  <si>
    <t>48-0353</t>
  </si>
  <si>
    <t>Fruiz</t>
  </si>
  <si>
    <t>48-0366</t>
  </si>
  <si>
    <t>Galdakao</t>
  </si>
  <si>
    <t>48-0372</t>
  </si>
  <si>
    <t>Galdames</t>
  </si>
  <si>
    <t>48-0388</t>
  </si>
  <si>
    <t>Gamiz-Fika</t>
  </si>
  <si>
    <t>48-0391</t>
  </si>
  <si>
    <t>Garai</t>
  </si>
  <si>
    <t>48-0405</t>
  </si>
  <si>
    <t>Gatika</t>
  </si>
  <si>
    <t>48-0412</t>
  </si>
  <si>
    <t>Gautegiz Arteaga</t>
  </si>
  <si>
    <t>48-0464</t>
  </si>
  <si>
    <t>Gernika-Lumo</t>
  </si>
  <si>
    <t>48-0448</t>
  </si>
  <si>
    <t>Getxo</t>
  </si>
  <si>
    <t>48-0470</t>
  </si>
  <si>
    <t>Gizaburuaga</t>
  </si>
  <si>
    <t>48-0427</t>
  </si>
  <si>
    <t>Gordexola</t>
  </si>
  <si>
    <t>48-0433</t>
  </si>
  <si>
    <t>Gorliz</t>
  </si>
  <si>
    <t>48-0451</t>
  </si>
  <si>
    <t>Güeñes</t>
  </si>
  <si>
    <t>48-0486</t>
  </si>
  <si>
    <t>Ibarrangelu</t>
  </si>
  <si>
    <t>48-0947</t>
  </si>
  <si>
    <t>Igorre</t>
  </si>
  <si>
    <t>48-0499</t>
  </si>
  <si>
    <t>Ispaster</t>
  </si>
  <si>
    <t>48-9102</t>
  </si>
  <si>
    <t>Iurreta</t>
  </si>
  <si>
    <t>48-0502</t>
  </si>
  <si>
    <t>Izurtza</t>
  </si>
  <si>
    <t>48-0221</t>
  </si>
  <si>
    <t>Karrantza Harana/Valle de Carranza</t>
  </si>
  <si>
    <t>48-9079</t>
  </si>
  <si>
    <t>Kortezubi</t>
  </si>
  <si>
    <t>48-0519</t>
  </si>
  <si>
    <t>Lanestosa</t>
  </si>
  <si>
    <t>48-0524</t>
  </si>
  <si>
    <t>Larrabetzu</t>
  </si>
  <si>
    <t>48-0530</t>
  </si>
  <si>
    <t>Laukiz</t>
  </si>
  <si>
    <t>48-0545</t>
  </si>
  <si>
    <t>Leioa</t>
  </si>
  <si>
    <t>48-0577</t>
  </si>
  <si>
    <t>Lekeitio</t>
  </si>
  <si>
    <t>48-0558</t>
  </si>
  <si>
    <t>Lemoa</t>
  </si>
  <si>
    <t>48-0561</t>
  </si>
  <si>
    <t>Lemoiz</t>
  </si>
  <si>
    <t>48-0813</t>
  </si>
  <si>
    <t>Lezama</t>
  </si>
  <si>
    <t>48-9032</t>
  </si>
  <si>
    <t>Loiu</t>
  </si>
  <si>
    <t>48-0583</t>
  </si>
  <si>
    <t>Mallabia</t>
  </si>
  <si>
    <t>48-0596</t>
  </si>
  <si>
    <t>Mañaria</t>
  </si>
  <si>
    <t>48-0600</t>
  </si>
  <si>
    <t>Markina-Xemein</t>
  </si>
  <si>
    <t>48-0617</t>
  </si>
  <si>
    <t>Maruri-Jatabe</t>
  </si>
  <si>
    <t>48-0622</t>
  </si>
  <si>
    <t>Mendata</t>
  </si>
  <si>
    <t>48-0638</t>
  </si>
  <si>
    <t>Mendexa</t>
  </si>
  <si>
    <t>48-0643</t>
  </si>
  <si>
    <t>Meñaka</t>
  </si>
  <si>
    <t>48-0669</t>
  </si>
  <si>
    <t>Morga</t>
  </si>
  <si>
    <t>48-0681</t>
  </si>
  <si>
    <t>Mundaka</t>
  </si>
  <si>
    <t>48-0694</t>
  </si>
  <si>
    <t>Mungia</t>
  </si>
  <si>
    <t>48-0078</t>
  </si>
  <si>
    <t>Munitibar-Arbatzegi Gerrikaitz</t>
  </si>
  <si>
    <t>48-9085</t>
  </si>
  <si>
    <t>Murueta</t>
  </si>
  <si>
    <t>48-0715</t>
  </si>
  <si>
    <t>Muskiz</t>
  </si>
  <si>
    <t>48-0675</t>
  </si>
  <si>
    <t>Muxika</t>
  </si>
  <si>
    <t>48-9098</t>
  </si>
  <si>
    <t>Nabarniz</t>
  </si>
  <si>
    <t>48-0736</t>
  </si>
  <si>
    <t>Ondarroa</t>
  </si>
  <si>
    <t>48-0754</t>
  </si>
  <si>
    <t>Orozko</t>
  </si>
  <si>
    <t>48-0834</t>
  </si>
  <si>
    <t>Ortuella</t>
  </si>
  <si>
    <t>48-0720</t>
  </si>
  <si>
    <t>Otxandio</t>
  </si>
  <si>
    <t>48-0773</t>
  </si>
  <si>
    <t>Plentzia</t>
  </si>
  <si>
    <t>48-0789</t>
  </si>
  <si>
    <t>Portugalete</t>
  </si>
  <si>
    <t>48-0828</t>
  </si>
  <si>
    <t>Santurtzi</t>
  </si>
  <si>
    <t>48-0849</t>
  </si>
  <si>
    <t>Sestao</t>
  </si>
  <si>
    <t>48-9047</t>
  </si>
  <si>
    <t>Sondika</t>
  </si>
  <si>
    <t>48-0852</t>
  </si>
  <si>
    <t>Sopelana</t>
  </si>
  <si>
    <t>48-0865</t>
  </si>
  <si>
    <t>Sopuerta</t>
  </si>
  <si>
    <t>48-0767</t>
  </si>
  <si>
    <t>Sukarrieta</t>
  </si>
  <si>
    <t>48-0871</t>
  </si>
  <si>
    <t>Trucios-Turtzioz</t>
  </si>
  <si>
    <t>48-0887</t>
  </si>
  <si>
    <t>Ubide</t>
  </si>
  <si>
    <t>48-0656</t>
  </si>
  <si>
    <t>Ugao-Miraballes</t>
  </si>
  <si>
    <t>48-0890</t>
  </si>
  <si>
    <t>Urduliz</t>
  </si>
  <si>
    <t>48-0741</t>
  </si>
  <si>
    <t>Urduña/Orduña</t>
  </si>
  <si>
    <t>48-0806</t>
  </si>
  <si>
    <t>Valle de Trápaga-Trapagaran</t>
  </si>
  <si>
    <t>48-0950</t>
  </si>
  <si>
    <t>Zaldibar</t>
  </si>
  <si>
    <t>48-0963</t>
  </si>
  <si>
    <t>Zalla</t>
  </si>
  <si>
    <t>48-9050</t>
  </si>
  <si>
    <t>Zamudio</t>
  </si>
  <si>
    <t>48-0979</t>
  </si>
  <si>
    <t>Zaratamo</t>
  </si>
  <si>
    <t>48-0242</t>
  </si>
  <si>
    <t>Zeanuri</t>
  </si>
  <si>
    <t>48-0255</t>
  </si>
  <si>
    <t>Zeberio</t>
  </si>
  <si>
    <t>48-9130</t>
  </si>
  <si>
    <t>Zierbena</t>
  </si>
  <si>
    <t>48-9158</t>
  </si>
  <si>
    <t>Ziortza-Bolibar</t>
  </si>
  <si>
    <t>49-0028</t>
  </si>
  <si>
    <t>Abezames</t>
  </si>
  <si>
    <t>49-0034</t>
  </si>
  <si>
    <t>Alcañices</t>
  </si>
  <si>
    <t>49-0049</t>
  </si>
  <si>
    <t>Alcubilla de Nogales</t>
  </si>
  <si>
    <t>49-0052</t>
  </si>
  <si>
    <t>Alfaraz de Sayago</t>
  </si>
  <si>
    <t>49-0065</t>
  </si>
  <si>
    <t>Algodre</t>
  </si>
  <si>
    <t>49-0071</t>
  </si>
  <si>
    <t>Almaraz de Duero</t>
  </si>
  <si>
    <t>49-0087</t>
  </si>
  <si>
    <t>Almeida de Sayago</t>
  </si>
  <si>
    <t>49-0090</t>
  </si>
  <si>
    <t>Andavías</t>
  </si>
  <si>
    <t>49-0104</t>
  </si>
  <si>
    <t>Arcenillas</t>
  </si>
  <si>
    <t>49-0111</t>
  </si>
  <si>
    <t>Arcos de la Polvorosa</t>
  </si>
  <si>
    <t>49-0126</t>
  </si>
  <si>
    <t>Argañín</t>
  </si>
  <si>
    <t>49-0132</t>
  </si>
  <si>
    <t>Argujillo</t>
  </si>
  <si>
    <t>49-0147</t>
  </si>
  <si>
    <t>Arquillinos</t>
  </si>
  <si>
    <t>49-0150</t>
  </si>
  <si>
    <t>Arrabalde</t>
  </si>
  <si>
    <t>49-0163</t>
  </si>
  <si>
    <t>Aspariegos</t>
  </si>
  <si>
    <t>49-0179</t>
  </si>
  <si>
    <t>Asturianos</t>
  </si>
  <si>
    <t>49-0185</t>
  </si>
  <si>
    <t>Ayoó de Vidriales</t>
  </si>
  <si>
    <t>49-0198</t>
  </si>
  <si>
    <t>Barcial del Barco</t>
  </si>
  <si>
    <t>49-0202</t>
  </si>
  <si>
    <t>Belver de los Montes</t>
  </si>
  <si>
    <t>49-0219</t>
  </si>
  <si>
    <t>Benavente</t>
  </si>
  <si>
    <t>49-0224</t>
  </si>
  <si>
    <t>Benegiles</t>
  </si>
  <si>
    <t>49-0230</t>
  </si>
  <si>
    <t>Bermillo de Sayago</t>
  </si>
  <si>
    <t>49-0245</t>
  </si>
  <si>
    <t>Bóveda de Toro, La</t>
  </si>
  <si>
    <t>49-0258</t>
  </si>
  <si>
    <t>Bretó</t>
  </si>
  <si>
    <t>49-0261</t>
  </si>
  <si>
    <t>Bretocino</t>
  </si>
  <si>
    <t>49-0277</t>
  </si>
  <si>
    <t>Brime de Sog</t>
  </si>
  <si>
    <t>49-0283</t>
  </si>
  <si>
    <t>Brime de Urz</t>
  </si>
  <si>
    <t>49-0296</t>
  </si>
  <si>
    <t>Burganes de Valverde</t>
  </si>
  <si>
    <t>49-0300</t>
  </si>
  <si>
    <t>Bustillo del Oro</t>
  </si>
  <si>
    <t>49-0317</t>
  </si>
  <si>
    <t>Cabañas de Sayago</t>
  </si>
  <si>
    <t>49-0322</t>
  </si>
  <si>
    <t>Calzadilla de Tera</t>
  </si>
  <si>
    <t>49-0338</t>
  </si>
  <si>
    <t>Camarzana de Tera</t>
  </si>
  <si>
    <t>49-0343</t>
  </si>
  <si>
    <t>Cañizal</t>
  </si>
  <si>
    <t>49-0356</t>
  </si>
  <si>
    <t>Cañizo</t>
  </si>
  <si>
    <t>49-0369</t>
  </si>
  <si>
    <t>Carbajales de Alba</t>
  </si>
  <si>
    <t>49-0375</t>
  </si>
  <si>
    <t>Carbellino</t>
  </si>
  <si>
    <t>49-0381</t>
  </si>
  <si>
    <t>Casaseca de Campeán</t>
  </si>
  <si>
    <t>49-0394</t>
  </si>
  <si>
    <t>Casaseca de las Chanas</t>
  </si>
  <si>
    <t>49-0408</t>
  </si>
  <si>
    <t>Castrillo de la Guareña</t>
  </si>
  <si>
    <t>49-0415</t>
  </si>
  <si>
    <t>Castrogonzalo</t>
  </si>
  <si>
    <t>49-0420</t>
  </si>
  <si>
    <t>Castronuevo</t>
  </si>
  <si>
    <t>49-0436</t>
  </si>
  <si>
    <t>Castroverde de Campos</t>
  </si>
  <si>
    <t>49-0441</t>
  </si>
  <si>
    <t>Cazurra</t>
  </si>
  <si>
    <t>49-0467</t>
  </si>
  <si>
    <t>Cerecinos de Campos</t>
  </si>
  <si>
    <t>49-0473</t>
  </si>
  <si>
    <t>Cerecinos del Carrizal</t>
  </si>
  <si>
    <t>49-0489</t>
  </si>
  <si>
    <t>Cernadilla</t>
  </si>
  <si>
    <t>49-0505</t>
  </si>
  <si>
    <t>Cobreros</t>
  </si>
  <si>
    <t>49-0527</t>
  </si>
  <si>
    <t>Coomonte</t>
  </si>
  <si>
    <t>49-0533</t>
  </si>
  <si>
    <t>Coreses</t>
  </si>
  <si>
    <t>49-0548</t>
  </si>
  <si>
    <t>Corrales del Vino</t>
  </si>
  <si>
    <t>49-0551</t>
  </si>
  <si>
    <t>Cotanes del Monte</t>
  </si>
  <si>
    <t>49-0564</t>
  </si>
  <si>
    <t>Cubillos</t>
  </si>
  <si>
    <t>49-0570</t>
  </si>
  <si>
    <t>Cubo de Benavente</t>
  </si>
  <si>
    <t>49-0586</t>
  </si>
  <si>
    <t>Cubo de Tierra del Vino, El</t>
  </si>
  <si>
    <t>49-0599</t>
  </si>
  <si>
    <t>Cuelgamures</t>
  </si>
  <si>
    <t>49-0610</t>
  </si>
  <si>
    <t>Entrala</t>
  </si>
  <si>
    <t>49-0625</t>
  </si>
  <si>
    <t>Espadañedo</t>
  </si>
  <si>
    <t>49-0631</t>
  </si>
  <si>
    <t>Faramontanos de Tábara</t>
  </si>
  <si>
    <t>49-0646</t>
  </si>
  <si>
    <t>Fariza</t>
  </si>
  <si>
    <t>49-0659</t>
  </si>
  <si>
    <t>Fermoselle</t>
  </si>
  <si>
    <t>49-0662</t>
  </si>
  <si>
    <t>Ferreras de Abajo</t>
  </si>
  <si>
    <t>49-0678</t>
  </si>
  <si>
    <t>Ferreras de Arriba</t>
  </si>
  <si>
    <t>49-0684</t>
  </si>
  <si>
    <t>Ferreruela</t>
  </si>
  <si>
    <t>49-0697</t>
  </si>
  <si>
    <t>Figueruela de Arriba</t>
  </si>
  <si>
    <t>49-0718</t>
  </si>
  <si>
    <t>49-0757</t>
  </si>
  <si>
    <t>Fresno de la Polvorosa</t>
  </si>
  <si>
    <t>49-0760</t>
  </si>
  <si>
    <t>Fresno de la Ribera</t>
  </si>
  <si>
    <t>49-0776</t>
  </si>
  <si>
    <t>Fresno de Sayago</t>
  </si>
  <si>
    <t>49-0782</t>
  </si>
  <si>
    <t>Friera de Valverde</t>
  </si>
  <si>
    <t>49-0795</t>
  </si>
  <si>
    <t>Fuente Encalada</t>
  </si>
  <si>
    <t>49-0809</t>
  </si>
  <si>
    <t>Fuentelapeña</t>
  </si>
  <si>
    <t>49-0821</t>
  </si>
  <si>
    <t>Fuentes de Ropel</t>
  </si>
  <si>
    <t>49-0816</t>
  </si>
  <si>
    <t>Fuentesaúco</t>
  </si>
  <si>
    <t>49-0837</t>
  </si>
  <si>
    <t>Fuentesecas</t>
  </si>
  <si>
    <t>49-0842</t>
  </si>
  <si>
    <t>Fuentespreadas</t>
  </si>
  <si>
    <t>49-0855</t>
  </si>
  <si>
    <t>Galende</t>
  </si>
  <si>
    <t>49-0868</t>
  </si>
  <si>
    <t>Gallegos del Pan</t>
  </si>
  <si>
    <t>49-0874</t>
  </si>
  <si>
    <t>Gallegos del Río</t>
  </si>
  <si>
    <t>49-0880</t>
  </si>
  <si>
    <t>Gamones</t>
  </si>
  <si>
    <t>49-0907</t>
  </si>
  <si>
    <t>Gema</t>
  </si>
  <si>
    <t>49-0914</t>
  </si>
  <si>
    <t>Granja de Moreruela</t>
  </si>
  <si>
    <t>49-0929</t>
  </si>
  <si>
    <t>Granucillo</t>
  </si>
  <si>
    <t>49-0935</t>
  </si>
  <si>
    <t>Guarrate</t>
  </si>
  <si>
    <t>49-0940</t>
  </si>
  <si>
    <t>Hermisende</t>
  </si>
  <si>
    <t>49-0953</t>
  </si>
  <si>
    <t>Hiniesta, La</t>
  </si>
  <si>
    <t>49-0966</t>
  </si>
  <si>
    <t>Jambrina</t>
  </si>
  <si>
    <t>49-0972</t>
  </si>
  <si>
    <t>Justel</t>
  </si>
  <si>
    <t>49-0988</t>
  </si>
  <si>
    <t>Losacino</t>
  </si>
  <si>
    <t>49-0991</t>
  </si>
  <si>
    <t>Losacio</t>
  </si>
  <si>
    <t>49-1005</t>
  </si>
  <si>
    <t>Lubián</t>
  </si>
  <si>
    <t>49-1012</t>
  </si>
  <si>
    <t>Luelmo</t>
  </si>
  <si>
    <t>49-1027</t>
  </si>
  <si>
    <t>Maderal, El</t>
  </si>
  <si>
    <t>49-1033</t>
  </si>
  <si>
    <t>Madridanos</t>
  </si>
  <si>
    <t>49-1048</t>
  </si>
  <si>
    <t>Mahide</t>
  </si>
  <si>
    <t>49-1051</t>
  </si>
  <si>
    <t>Maire de Castroponce</t>
  </si>
  <si>
    <t>49-1070</t>
  </si>
  <si>
    <t>Malva</t>
  </si>
  <si>
    <t>49-1086</t>
  </si>
  <si>
    <t>Manganeses de la Lampreana</t>
  </si>
  <si>
    <t>49-1099</t>
  </si>
  <si>
    <t>Manganeses de la Polvorosa</t>
  </si>
  <si>
    <t>49-1103</t>
  </si>
  <si>
    <t>Manzanal de Arriba</t>
  </si>
  <si>
    <t>49-1125</t>
  </si>
  <si>
    <t>Manzanal de los Infantes</t>
  </si>
  <si>
    <t>49-1110</t>
  </si>
  <si>
    <t>Manzanal del Barco</t>
  </si>
  <si>
    <t>49-1131</t>
  </si>
  <si>
    <t>Matilla de Arzón</t>
  </si>
  <si>
    <t>49-1146</t>
  </si>
  <si>
    <t>Matilla la Seca</t>
  </si>
  <si>
    <t>49-1159</t>
  </si>
  <si>
    <t>Mayalde</t>
  </si>
  <si>
    <t>49-1162</t>
  </si>
  <si>
    <t>Melgar de Tera</t>
  </si>
  <si>
    <t>49-1178</t>
  </si>
  <si>
    <t>Micereces de Tera</t>
  </si>
  <si>
    <t>49-1184</t>
  </si>
  <si>
    <t>Milles de la Polvorosa</t>
  </si>
  <si>
    <t>49-1197</t>
  </si>
  <si>
    <t>Molacillos</t>
  </si>
  <si>
    <t>49-1201</t>
  </si>
  <si>
    <t>Molezuelas de la Carballeda</t>
  </si>
  <si>
    <t>49-1218</t>
  </si>
  <si>
    <t>Mombuey</t>
  </si>
  <si>
    <t>49-1223</t>
  </si>
  <si>
    <t>Monfarracinos</t>
  </si>
  <si>
    <t>49-1239</t>
  </si>
  <si>
    <t>Montamarta</t>
  </si>
  <si>
    <t>49-1244</t>
  </si>
  <si>
    <t>Moral de Sayago</t>
  </si>
  <si>
    <t>49-1260</t>
  </si>
  <si>
    <t>Moraleja de Sayago</t>
  </si>
  <si>
    <t>49-1257</t>
  </si>
  <si>
    <t>Moraleja del Vino</t>
  </si>
  <si>
    <t>49-1282</t>
  </si>
  <si>
    <t>Morales de Rey</t>
  </si>
  <si>
    <t>49-1295</t>
  </si>
  <si>
    <t>Morales de Toro</t>
  </si>
  <si>
    <t>49-1309</t>
  </si>
  <si>
    <t>Morales de Valverde</t>
  </si>
  <si>
    <t>49-1276</t>
  </si>
  <si>
    <t>Morales del Vino</t>
  </si>
  <si>
    <t>49-1316</t>
  </si>
  <si>
    <t>Moralina</t>
  </si>
  <si>
    <t>49-1321</t>
  </si>
  <si>
    <t>Moreruela de los Infanzones</t>
  </si>
  <si>
    <t>49-1337</t>
  </si>
  <si>
    <t>Moreruela de Tábara</t>
  </si>
  <si>
    <t>49-1342</t>
  </si>
  <si>
    <t>Muelas de los Caballeros</t>
  </si>
  <si>
    <t>49-1355</t>
  </si>
  <si>
    <t>Muelas del Pan</t>
  </si>
  <si>
    <t>49-1368</t>
  </si>
  <si>
    <t>Muga de Sayago</t>
  </si>
  <si>
    <t>49-1374</t>
  </si>
  <si>
    <t>Navianos de Valverde</t>
  </si>
  <si>
    <t>49-1380</t>
  </si>
  <si>
    <t>Olmillos de Castro</t>
  </si>
  <si>
    <t>49-1393</t>
  </si>
  <si>
    <t>Otero de Bodas</t>
  </si>
  <si>
    <t>49-1414</t>
  </si>
  <si>
    <t>Pajares de la Lampreana</t>
  </si>
  <si>
    <t>49-1435</t>
  </si>
  <si>
    <t>Palacios de Sanabria</t>
  </si>
  <si>
    <t>49-1429</t>
  </si>
  <si>
    <t>Palacios del Pan</t>
  </si>
  <si>
    <t>49-1453</t>
  </si>
  <si>
    <t>Pedralba de la Pradería</t>
  </si>
  <si>
    <t>49-1466</t>
  </si>
  <si>
    <t>Pego, El</t>
  </si>
  <si>
    <t>49-1472</t>
  </si>
  <si>
    <t>Peleagonzalo</t>
  </si>
  <si>
    <t>49-1488</t>
  </si>
  <si>
    <t>Peleas de Abajo</t>
  </si>
  <si>
    <t>49-1491</t>
  </si>
  <si>
    <t>Peñausende</t>
  </si>
  <si>
    <t>49-1504</t>
  </si>
  <si>
    <t>Peque</t>
  </si>
  <si>
    <t>49-1511</t>
  </si>
  <si>
    <t>Perdigón, El</t>
  </si>
  <si>
    <t>49-1526</t>
  </si>
  <si>
    <t>Pereruela</t>
  </si>
  <si>
    <t>49-1532</t>
  </si>
  <si>
    <t>Perilla de Castro</t>
  </si>
  <si>
    <t>49-1547</t>
  </si>
  <si>
    <t>Pías</t>
  </si>
  <si>
    <t>49-1550</t>
  </si>
  <si>
    <t>Piedrahita de Castro</t>
  </si>
  <si>
    <t>49-1563</t>
  </si>
  <si>
    <t>Pinilla de Toro</t>
  </si>
  <si>
    <t>49-1579</t>
  </si>
  <si>
    <t>Pino del Oro</t>
  </si>
  <si>
    <t>49-1585</t>
  </si>
  <si>
    <t>Piñero, El</t>
  </si>
  <si>
    <t>49-1602</t>
  </si>
  <si>
    <t>Pobladura de Valderaduey</t>
  </si>
  <si>
    <t>49-1598</t>
  </si>
  <si>
    <t>Pobladura del Valle</t>
  </si>
  <si>
    <t>49-1624</t>
  </si>
  <si>
    <t>Porto</t>
  </si>
  <si>
    <t>49-1630</t>
  </si>
  <si>
    <t>Pozoantiguo</t>
  </si>
  <si>
    <t>49-1645</t>
  </si>
  <si>
    <t>Pozuelo de Tábara</t>
  </si>
  <si>
    <t>49-1658</t>
  </si>
  <si>
    <t>Prado</t>
  </si>
  <si>
    <t>49-1661</t>
  </si>
  <si>
    <t>Puebla de Sanabria</t>
  </si>
  <si>
    <t>49-1677</t>
  </si>
  <si>
    <t>Pueblica de Valverde</t>
  </si>
  <si>
    <t>49-1700</t>
  </si>
  <si>
    <t>Quintanilla de Urz</t>
  </si>
  <si>
    <t>49-1683</t>
  </si>
  <si>
    <t>Quintanilla del Monte</t>
  </si>
  <si>
    <t>49-1696</t>
  </si>
  <si>
    <t>Quintanilla del Olmo</t>
  </si>
  <si>
    <t>49-1717</t>
  </si>
  <si>
    <t>Quiruelas de Vidriales</t>
  </si>
  <si>
    <t>49-1722</t>
  </si>
  <si>
    <t>Rabanales</t>
  </si>
  <si>
    <t>49-1738</t>
  </si>
  <si>
    <t>Rábano de Aliste</t>
  </si>
  <si>
    <t>49-1743</t>
  </si>
  <si>
    <t>Requejo</t>
  </si>
  <si>
    <t>49-1756</t>
  </si>
  <si>
    <t>Revellinos</t>
  </si>
  <si>
    <t>49-1769</t>
  </si>
  <si>
    <t>Riofrío de Aliste</t>
  </si>
  <si>
    <t>49-1775</t>
  </si>
  <si>
    <t>Rionegro del Puente</t>
  </si>
  <si>
    <t>49-1781</t>
  </si>
  <si>
    <t>Roales</t>
  </si>
  <si>
    <t>49-1794</t>
  </si>
  <si>
    <t>Robleda-Cervantes</t>
  </si>
  <si>
    <t>49-1808</t>
  </si>
  <si>
    <t>Roelos de Sayago</t>
  </si>
  <si>
    <t>49-1815</t>
  </si>
  <si>
    <t>Rosinos de la Requejada</t>
  </si>
  <si>
    <t>49-1836</t>
  </si>
  <si>
    <t>Salce</t>
  </si>
  <si>
    <t>49-1841</t>
  </si>
  <si>
    <t>Samir de los Caños</t>
  </si>
  <si>
    <t>49-1854</t>
  </si>
  <si>
    <t>San Agustín del Pozo</t>
  </si>
  <si>
    <t>49-1867</t>
  </si>
  <si>
    <t>San Cebrián de Castro</t>
  </si>
  <si>
    <t>49-1873</t>
  </si>
  <si>
    <t>San Cristóbal de Entreviñas</t>
  </si>
  <si>
    <t>49-1889</t>
  </si>
  <si>
    <t>San Esteban del Molar</t>
  </si>
  <si>
    <t>49-1892</t>
  </si>
  <si>
    <t>San Justo</t>
  </si>
  <si>
    <t>49-1906</t>
  </si>
  <si>
    <t>San Martín de Valderaduey</t>
  </si>
  <si>
    <t>49-1913</t>
  </si>
  <si>
    <t>San Miguel de la Ribera</t>
  </si>
  <si>
    <t>49-1928</t>
  </si>
  <si>
    <t>San Miguel del Valle</t>
  </si>
  <si>
    <t>49-1934</t>
  </si>
  <si>
    <t>San Pedro de Ceque</t>
  </si>
  <si>
    <t>49-1949</t>
  </si>
  <si>
    <t>San Pedro de la Nave-Almendra</t>
  </si>
  <si>
    <t>49-2085</t>
  </si>
  <si>
    <t>San Vicente de la Cabeza</t>
  </si>
  <si>
    <t>49-2098</t>
  </si>
  <si>
    <t>San Vitero</t>
  </si>
  <si>
    <t>49-1971</t>
  </si>
  <si>
    <t>Santa Clara de Avedillo</t>
  </si>
  <si>
    <t>49-1990</t>
  </si>
  <si>
    <t>Santa Colomba de las Monjas</t>
  </si>
  <si>
    <t>49-2004</t>
  </si>
  <si>
    <t>Santa Cristina de la Polvorosa</t>
  </si>
  <si>
    <t>49-2011</t>
  </si>
  <si>
    <t>Santa Croya de Tera</t>
  </si>
  <si>
    <t>49-2026</t>
  </si>
  <si>
    <t>Santa Eufemia del Barco</t>
  </si>
  <si>
    <t>49-2032</t>
  </si>
  <si>
    <t>Santa María de la Vega</t>
  </si>
  <si>
    <t>49-2047</t>
  </si>
  <si>
    <t>Santa María de Valverde</t>
  </si>
  <si>
    <t>49-2050</t>
  </si>
  <si>
    <t>Santibáñez de Tera</t>
  </si>
  <si>
    <t>49-2063</t>
  </si>
  <si>
    <t>Santibáñez de Vidriales</t>
  </si>
  <si>
    <t>49-2079</t>
  </si>
  <si>
    <t>Santovenia</t>
  </si>
  <si>
    <t>49-2102</t>
  </si>
  <si>
    <t>Sanzoles</t>
  </si>
  <si>
    <t>49-2145</t>
  </si>
  <si>
    <t>Tábara</t>
  </si>
  <si>
    <t>49-2161</t>
  </si>
  <si>
    <t>Tapioles</t>
  </si>
  <si>
    <t>49-2196</t>
  </si>
  <si>
    <t>Toro</t>
  </si>
  <si>
    <t>49-2200</t>
  </si>
  <si>
    <t>Torre del Valle, La</t>
  </si>
  <si>
    <t>49-2217</t>
  </si>
  <si>
    <t>Torregamones</t>
  </si>
  <si>
    <t>49-2222</t>
  </si>
  <si>
    <t>Torres del Carrizal</t>
  </si>
  <si>
    <t>49-2238</t>
  </si>
  <si>
    <t>Trabazos</t>
  </si>
  <si>
    <t>49-2243</t>
  </si>
  <si>
    <t>Trefacio</t>
  </si>
  <si>
    <t>49-2256</t>
  </si>
  <si>
    <t>Uña de Quintana</t>
  </si>
  <si>
    <t>49-2269</t>
  </si>
  <si>
    <t>Vadillo de la Guareña</t>
  </si>
  <si>
    <t>49-2275</t>
  </si>
  <si>
    <t>Valcabado</t>
  </si>
  <si>
    <t>49-2281</t>
  </si>
  <si>
    <t>Valdefinjas</t>
  </si>
  <si>
    <t>49-2294</t>
  </si>
  <si>
    <t>Valdescorriel</t>
  </si>
  <si>
    <t>49-2308</t>
  </si>
  <si>
    <t>Vallesa de la Guareña</t>
  </si>
  <si>
    <t>49-2315</t>
  </si>
  <si>
    <t>Vega de Tera</t>
  </si>
  <si>
    <t>49-2320</t>
  </si>
  <si>
    <t>Vega de Villalobos</t>
  </si>
  <si>
    <t>49-2336</t>
  </si>
  <si>
    <t>Vegalatrave</t>
  </si>
  <si>
    <t>49-2341</t>
  </si>
  <si>
    <t>Venialbo</t>
  </si>
  <si>
    <t>49-2354</t>
  </si>
  <si>
    <t>Vezdemarbán</t>
  </si>
  <si>
    <t>49-2367</t>
  </si>
  <si>
    <t>Vidayanes</t>
  </si>
  <si>
    <t>49-2373</t>
  </si>
  <si>
    <t>Videmala</t>
  </si>
  <si>
    <t>49-2389</t>
  </si>
  <si>
    <t>Villabrázaro</t>
  </si>
  <si>
    <t>49-2392</t>
  </si>
  <si>
    <t>Villabuena del Puente</t>
  </si>
  <si>
    <t>49-2406</t>
  </si>
  <si>
    <t>Villadepera</t>
  </si>
  <si>
    <t>49-2413</t>
  </si>
  <si>
    <t>49-2428</t>
  </si>
  <si>
    <t>Villafáfila</t>
  </si>
  <si>
    <t>49-2434</t>
  </si>
  <si>
    <t>Villaferrueña</t>
  </si>
  <si>
    <t>49-2449</t>
  </si>
  <si>
    <t>Villageriz</t>
  </si>
  <si>
    <t>49-2452</t>
  </si>
  <si>
    <t>Villalazán</t>
  </si>
  <si>
    <t>49-2465</t>
  </si>
  <si>
    <t>Villalba de la Lampreana</t>
  </si>
  <si>
    <t>49-2471</t>
  </si>
  <si>
    <t>Villalcampo</t>
  </si>
  <si>
    <t>49-2487</t>
  </si>
  <si>
    <t>Villalobos</t>
  </si>
  <si>
    <t>49-2490</t>
  </si>
  <si>
    <t>Villalonso</t>
  </si>
  <si>
    <t>49-2503</t>
  </si>
  <si>
    <t>Villalpando</t>
  </si>
  <si>
    <t>49-2510</t>
  </si>
  <si>
    <t>Villalube</t>
  </si>
  <si>
    <t>49-2525</t>
  </si>
  <si>
    <t>Villamayor de Campos</t>
  </si>
  <si>
    <t>49-2559</t>
  </si>
  <si>
    <t>Villamor de los Escuderos</t>
  </si>
  <si>
    <t>49-2562</t>
  </si>
  <si>
    <t>Villanázar</t>
  </si>
  <si>
    <t>49-2578</t>
  </si>
  <si>
    <t>Villanueva de Azoague</t>
  </si>
  <si>
    <t>49-2584</t>
  </si>
  <si>
    <t>Villanueva de Campeán</t>
  </si>
  <si>
    <t>49-2597</t>
  </si>
  <si>
    <t>Villanueva de las Peras</t>
  </si>
  <si>
    <t>49-2601</t>
  </si>
  <si>
    <t>Villanueva del Campo</t>
  </si>
  <si>
    <t>49-2639</t>
  </si>
  <si>
    <t>Villar de Fallaves</t>
  </si>
  <si>
    <t>49-2644</t>
  </si>
  <si>
    <t>Villar del Buey</t>
  </si>
  <si>
    <t>49-2618</t>
  </si>
  <si>
    <t>Villaralbo</t>
  </si>
  <si>
    <t>49-2623</t>
  </si>
  <si>
    <t>Villardeciervos</t>
  </si>
  <si>
    <t>49-2657</t>
  </si>
  <si>
    <t>Villardiegua de la Ribera</t>
  </si>
  <si>
    <t>49-2660</t>
  </si>
  <si>
    <t>Villárdiga</t>
  </si>
  <si>
    <t>49-2676</t>
  </si>
  <si>
    <t>Villardondiego</t>
  </si>
  <si>
    <t>49-2682</t>
  </si>
  <si>
    <t>Villarrín de Campos</t>
  </si>
  <si>
    <t>49-2695</t>
  </si>
  <si>
    <t>Villaseco del Pan</t>
  </si>
  <si>
    <t>49-2709</t>
  </si>
  <si>
    <t>Villavendimio</t>
  </si>
  <si>
    <t>49-2721</t>
  </si>
  <si>
    <t>Villaveza de Valverde</t>
  </si>
  <si>
    <t>49-2716</t>
  </si>
  <si>
    <t>Villaveza del Agua</t>
  </si>
  <si>
    <t>49-2737</t>
  </si>
  <si>
    <t>Viñas</t>
  </si>
  <si>
    <t>49-2755</t>
  </si>
  <si>
    <t>50-0016</t>
  </si>
  <si>
    <t>Abanto</t>
  </si>
  <si>
    <t>50-0021</t>
  </si>
  <si>
    <t>Acered</t>
  </si>
  <si>
    <t>50-0037</t>
  </si>
  <si>
    <t>Agón</t>
  </si>
  <si>
    <t>50-0042</t>
  </si>
  <si>
    <t>Aguarón</t>
  </si>
  <si>
    <t>50-0055</t>
  </si>
  <si>
    <t>Aguilón</t>
  </si>
  <si>
    <t>50-0068</t>
  </si>
  <si>
    <t>Ainzón</t>
  </si>
  <si>
    <t>50-0074</t>
  </si>
  <si>
    <t>Aladrén</t>
  </si>
  <si>
    <t>50-0080</t>
  </si>
  <si>
    <t>Alagón</t>
  </si>
  <si>
    <t>50-0093</t>
  </si>
  <si>
    <t>Alarba</t>
  </si>
  <si>
    <t>50-0107</t>
  </si>
  <si>
    <t>Alberite de San Juan</t>
  </si>
  <si>
    <t>50-0114</t>
  </si>
  <si>
    <t>Albeta</t>
  </si>
  <si>
    <t>50-0129</t>
  </si>
  <si>
    <t>Alborge</t>
  </si>
  <si>
    <t>50-0135</t>
  </si>
  <si>
    <t>Alcalá de Ebro</t>
  </si>
  <si>
    <t>50-0140</t>
  </si>
  <si>
    <t>Alcalá de Moncayo</t>
  </si>
  <si>
    <t>50-0153</t>
  </si>
  <si>
    <t>Alconchel de Ariza</t>
  </si>
  <si>
    <t>50-0166</t>
  </si>
  <si>
    <t>Aldehuela de Liestos</t>
  </si>
  <si>
    <t>50-0172</t>
  </si>
  <si>
    <t>Alfajarín</t>
  </si>
  <si>
    <t>50-0188</t>
  </si>
  <si>
    <t>Alfamén</t>
  </si>
  <si>
    <t>50-0191</t>
  </si>
  <si>
    <t>Alforque</t>
  </si>
  <si>
    <t>50-0205</t>
  </si>
  <si>
    <t>Alhama de Aragón</t>
  </si>
  <si>
    <t>50-0212</t>
  </si>
  <si>
    <t>Almochuel</t>
  </si>
  <si>
    <t>50-0227</t>
  </si>
  <si>
    <t>Almolda, La</t>
  </si>
  <si>
    <t>50-0233</t>
  </si>
  <si>
    <t>Almonacid de la Cuba</t>
  </si>
  <si>
    <t>50-0248</t>
  </si>
  <si>
    <t>Almonacid de la Sierra</t>
  </si>
  <si>
    <t>50-0251</t>
  </si>
  <si>
    <t>Almunia de Doña Godina, La</t>
  </si>
  <si>
    <t>50-0264</t>
  </si>
  <si>
    <t>Alpartir</t>
  </si>
  <si>
    <t>50-0270</t>
  </si>
  <si>
    <t>Ambel</t>
  </si>
  <si>
    <t>50-0286</t>
  </si>
  <si>
    <t>Anento</t>
  </si>
  <si>
    <t>50-0299</t>
  </si>
  <si>
    <t>Aniñón</t>
  </si>
  <si>
    <t>50-0303</t>
  </si>
  <si>
    <t>Añón de Moncayo</t>
  </si>
  <si>
    <t>50-0310</t>
  </si>
  <si>
    <t>Aranda de Moncayo</t>
  </si>
  <si>
    <t>50-0325</t>
  </si>
  <si>
    <t>Arándiga</t>
  </si>
  <si>
    <t>50-0331</t>
  </si>
  <si>
    <t>Ardisa</t>
  </si>
  <si>
    <t>50-0346</t>
  </si>
  <si>
    <t>Ariza</t>
  </si>
  <si>
    <t>50-0359</t>
  </si>
  <si>
    <t>Artieda</t>
  </si>
  <si>
    <t>50-0362</t>
  </si>
  <si>
    <t>Asín</t>
  </si>
  <si>
    <t>50-0378</t>
  </si>
  <si>
    <t>Atea</t>
  </si>
  <si>
    <t>50-0384</t>
  </si>
  <si>
    <t>Ateca</t>
  </si>
  <si>
    <t>50-0397</t>
  </si>
  <si>
    <t>Azuara</t>
  </si>
  <si>
    <t>50-0401</t>
  </si>
  <si>
    <t>Badules</t>
  </si>
  <si>
    <t>50-0418</t>
  </si>
  <si>
    <t>Bagüés</t>
  </si>
  <si>
    <t>50-0423</t>
  </si>
  <si>
    <t>Balconchán</t>
  </si>
  <si>
    <t>50-0439</t>
  </si>
  <si>
    <t>Bárboles</t>
  </si>
  <si>
    <t>50-0444</t>
  </si>
  <si>
    <t>Bardallur</t>
  </si>
  <si>
    <t>50-0457</t>
  </si>
  <si>
    <t>Belchite</t>
  </si>
  <si>
    <t>50-0460</t>
  </si>
  <si>
    <t>Belmonte de Gracián</t>
  </si>
  <si>
    <t>50-0476</t>
  </si>
  <si>
    <t>Berdejo</t>
  </si>
  <si>
    <t>50-0482</t>
  </si>
  <si>
    <t>Berrueco</t>
  </si>
  <si>
    <t>50-9017</t>
  </si>
  <si>
    <t>Biel</t>
  </si>
  <si>
    <t>50-0508</t>
  </si>
  <si>
    <t>Bijuesca</t>
  </si>
  <si>
    <t>50-0515</t>
  </si>
  <si>
    <t>Biota</t>
  </si>
  <si>
    <t>50-0520</t>
  </si>
  <si>
    <t>Bisimbre</t>
  </si>
  <si>
    <t>50-0536</t>
  </si>
  <si>
    <t>Boquiñeni</t>
  </si>
  <si>
    <t>50-0541</t>
  </si>
  <si>
    <t>Bordalba</t>
  </si>
  <si>
    <t>50-0554</t>
  </si>
  <si>
    <t>Borja</t>
  </si>
  <si>
    <t>50-0567</t>
  </si>
  <si>
    <t>Botorrita</t>
  </si>
  <si>
    <t>50-0573</t>
  </si>
  <si>
    <t>Brea de Aragón</t>
  </si>
  <si>
    <t>50-0589</t>
  </si>
  <si>
    <t>Bubierca</t>
  </si>
  <si>
    <t>50-0592</t>
  </si>
  <si>
    <t>Bujaraloz</t>
  </si>
  <si>
    <t>50-0606</t>
  </si>
  <si>
    <t>Bulbuente</t>
  </si>
  <si>
    <t>50-0613</t>
  </si>
  <si>
    <t>Bureta</t>
  </si>
  <si>
    <t>50-0628</t>
  </si>
  <si>
    <t>Burgo de Ebro, El</t>
  </si>
  <si>
    <t>50-0634</t>
  </si>
  <si>
    <t>Buste, El</t>
  </si>
  <si>
    <t>50-0649</t>
  </si>
  <si>
    <t>Cabañas de Ebro</t>
  </si>
  <si>
    <t>50-0652</t>
  </si>
  <si>
    <t>Cabolafuente</t>
  </si>
  <si>
    <t>50-0665</t>
  </si>
  <si>
    <t>Cadrete</t>
  </si>
  <si>
    <t>50-0671</t>
  </si>
  <si>
    <t>Calatayud</t>
  </si>
  <si>
    <t>50-0687</t>
  </si>
  <si>
    <t>Calatorao</t>
  </si>
  <si>
    <t>50-0690</t>
  </si>
  <si>
    <t>Calcena</t>
  </si>
  <si>
    <t>50-0704</t>
  </si>
  <si>
    <t>Calmarza</t>
  </si>
  <si>
    <t>50-0711</t>
  </si>
  <si>
    <t>Campillo de Aragón</t>
  </si>
  <si>
    <t>50-0726</t>
  </si>
  <si>
    <t>Carenas</t>
  </si>
  <si>
    <t>50-0732</t>
  </si>
  <si>
    <t>Cariñena</t>
  </si>
  <si>
    <t>50-0747</t>
  </si>
  <si>
    <t>Caspe</t>
  </si>
  <si>
    <t>50-0750</t>
  </si>
  <si>
    <t>Castejón de Alarba</t>
  </si>
  <si>
    <t>50-0763</t>
  </si>
  <si>
    <t>Castejón de las Armas</t>
  </si>
  <si>
    <t>50-0779</t>
  </si>
  <si>
    <t>Castejón de Valdejasa</t>
  </si>
  <si>
    <t>50-0785</t>
  </si>
  <si>
    <t>Castiliscar</t>
  </si>
  <si>
    <t>50-0798</t>
  </si>
  <si>
    <t>Cervera de la Cañada</t>
  </si>
  <si>
    <t>50-0802</t>
  </si>
  <si>
    <t>Cerveruela</t>
  </si>
  <si>
    <t>50-0819</t>
  </si>
  <si>
    <t>Cetina</t>
  </si>
  <si>
    <t>50-0922</t>
  </si>
  <si>
    <t>Chiprana</t>
  </si>
  <si>
    <t>50-0938</t>
  </si>
  <si>
    <t>Chodes</t>
  </si>
  <si>
    <t>50-0824</t>
  </si>
  <si>
    <t>Cimballa</t>
  </si>
  <si>
    <t>50-0830</t>
  </si>
  <si>
    <t>Cinco Olivas</t>
  </si>
  <si>
    <t>50-0845</t>
  </si>
  <si>
    <t>Clarés de Ribota</t>
  </si>
  <si>
    <t>50-0858</t>
  </si>
  <si>
    <t>Codo</t>
  </si>
  <si>
    <t>50-0861</t>
  </si>
  <si>
    <t>Codos</t>
  </si>
  <si>
    <t>50-0877</t>
  </si>
  <si>
    <t>Contamina</t>
  </si>
  <si>
    <t>50-0883</t>
  </si>
  <si>
    <t>Cosuenda</t>
  </si>
  <si>
    <t>50-0896</t>
  </si>
  <si>
    <t>Cuarte de Huerva</t>
  </si>
  <si>
    <t>50-0900</t>
  </si>
  <si>
    <t>Cubel</t>
  </si>
  <si>
    <t>50-0917</t>
  </si>
  <si>
    <t>Cuerlas, Las</t>
  </si>
  <si>
    <t>50-0943</t>
  </si>
  <si>
    <t>Daroca</t>
  </si>
  <si>
    <t>50-0956</t>
  </si>
  <si>
    <t>Ejea de los Caballeros</t>
  </si>
  <si>
    <t>50-0969</t>
  </si>
  <si>
    <t>Embid de Ariza</t>
  </si>
  <si>
    <t>50-0981</t>
  </si>
  <si>
    <t>Encinacorba</t>
  </si>
  <si>
    <t>50-0994</t>
  </si>
  <si>
    <t>Épila</t>
  </si>
  <si>
    <t>50-1008</t>
  </si>
  <si>
    <t>Erla</t>
  </si>
  <si>
    <t>50-1015</t>
  </si>
  <si>
    <t>Escatrón</t>
  </si>
  <si>
    <t>50-1020</t>
  </si>
  <si>
    <t>Fabara</t>
  </si>
  <si>
    <t>50-1041</t>
  </si>
  <si>
    <t>Farlete</t>
  </si>
  <si>
    <t>50-1054</t>
  </si>
  <si>
    <t>Fayón</t>
  </si>
  <si>
    <t>50-1067</t>
  </si>
  <si>
    <t>Fayos, Los</t>
  </si>
  <si>
    <t>50-1073</t>
  </si>
  <si>
    <t>Figueruelas</t>
  </si>
  <si>
    <t>50-1089</t>
  </si>
  <si>
    <t>Fombuena</t>
  </si>
  <si>
    <t>50-1092</t>
  </si>
  <si>
    <t>Frago, El</t>
  </si>
  <si>
    <t>50-1106</t>
  </si>
  <si>
    <t>Frasno, El</t>
  </si>
  <si>
    <t>50-1113</t>
  </si>
  <si>
    <t>Fréscano</t>
  </si>
  <si>
    <t>50-1134</t>
  </si>
  <si>
    <t>Fuendejalón</t>
  </si>
  <si>
    <t>50-1149</t>
  </si>
  <si>
    <t>Fuendetodos</t>
  </si>
  <si>
    <t>50-1152</t>
  </si>
  <si>
    <t>Fuentes de Ebro</t>
  </si>
  <si>
    <t>50-1165</t>
  </si>
  <si>
    <t>Fuentes de Jiloca</t>
  </si>
  <si>
    <t>50-1171</t>
  </si>
  <si>
    <t>Gallocanta</t>
  </si>
  <si>
    <t>50-1187</t>
  </si>
  <si>
    <t>Gallur</t>
  </si>
  <si>
    <t>50-1190</t>
  </si>
  <si>
    <t>Gelsa</t>
  </si>
  <si>
    <t>50-1204</t>
  </si>
  <si>
    <t>Godojos</t>
  </si>
  <si>
    <t>50-1211</t>
  </si>
  <si>
    <t>Gotor</t>
  </si>
  <si>
    <t>50-1226</t>
  </si>
  <si>
    <t>Grisel</t>
  </si>
  <si>
    <t>50-1232</t>
  </si>
  <si>
    <t>Grisén</t>
  </si>
  <si>
    <t>50-1247</t>
  </si>
  <si>
    <t>Herrera de los Navarros</t>
  </si>
  <si>
    <t>50-1250</t>
  </si>
  <si>
    <t>Ibdes</t>
  </si>
  <si>
    <t>50-1263</t>
  </si>
  <si>
    <t>Illueca</t>
  </si>
  <si>
    <t>50-1285</t>
  </si>
  <si>
    <t>Isuerre</t>
  </si>
  <si>
    <t>50-1298</t>
  </si>
  <si>
    <t>Jaraba</t>
  </si>
  <si>
    <t>50-1302</t>
  </si>
  <si>
    <t>Jarque</t>
  </si>
  <si>
    <t>50-1319</t>
  </si>
  <si>
    <t>Jaulín</t>
  </si>
  <si>
    <t>50-1324</t>
  </si>
  <si>
    <t>Joyosa, La</t>
  </si>
  <si>
    <t>50-1330</t>
  </si>
  <si>
    <t>Lagata</t>
  </si>
  <si>
    <t>50-1345</t>
  </si>
  <si>
    <t>Langa del Castillo</t>
  </si>
  <si>
    <t>50-1358</t>
  </si>
  <si>
    <t>Layana</t>
  </si>
  <si>
    <t>50-1361</t>
  </si>
  <si>
    <t>Lécera</t>
  </si>
  <si>
    <t>50-1383</t>
  </si>
  <si>
    <t>Lechón</t>
  </si>
  <si>
    <t>50-1377</t>
  </si>
  <si>
    <t>Leciñena</t>
  </si>
  <si>
    <t>50-1396</t>
  </si>
  <si>
    <t>Letux</t>
  </si>
  <si>
    <t>50-1400</t>
  </si>
  <si>
    <t>Litago</t>
  </si>
  <si>
    <t>50-1417</t>
  </si>
  <si>
    <t>Lituénigo</t>
  </si>
  <si>
    <t>50-1422</t>
  </si>
  <si>
    <t>Lobera de Onsella</t>
  </si>
  <si>
    <t>50-1438</t>
  </si>
  <si>
    <t>Longares</t>
  </si>
  <si>
    <t>50-1443</t>
  </si>
  <si>
    <t>Longás</t>
  </si>
  <si>
    <t>50-1469</t>
  </si>
  <si>
    <t>Lucena de Jalón</t>
  </si>
  <si>
    <t>50-1475</t>
  </si>
  <si>
    <t>Luceni</t>
  </si>
  <si>
    <t>50-1481</t>
  </si>
  <si>
    <t>Luesia</t>
  </si>
  <si>
    <t>50-1494</t>
  </si>
  <si>
    <t>Luesma</t>
  </si>
  <si>
    <t>50-1507</t>
  </si>
  <si>
    <t>Lumpiaque</t>
  </si>
  <si>
    <t>50-1514</t>
  </si>
  <si>
    <t>Luna</t>
  </si>
  <si>
    <t>50-1529</t>
  </si>
  <si>
    <t>Maella</t>
  </si>
  <si>
    <t>50-1535</t>
  </si>
  <si>
    <t>Magallón</t>
  </si>
  <si>
    <t>50-1540</t>
  </si>
  <si>
    <t>Mainar</t>
  </si>
  <si>
    <t>50-1553</t>
  </si>
  <si>
    <t>Malanquilla</t>
  </si>
  <si>
    <t>50-1566</t>
  </si>
  <si>
    <t>Maleján</t>
  </si>
  <si>
    <t>50-1605</t>
  </si>
  <si>
    <t>Mallén</t>
  </si>
  <si>
    <t>50-1572</t>
  </si>
  <si>
    <t>Malón</t>
  </si>
  <si>
    <t>50-1591</t>
  </si>
  <si>
    <t>Maluenda</t>
  </si>
  <si>
    <t>50-1612</t>
  </si>
  <si>
    <t>Manchones</t>
  </si>
  <si>
    <t>50-1627</t>
  </si>
  <si>
    <t>Mara</t>
  </si>
  <si>
    <t>50-1633</t>
  </si>
  <si>
    <t>María de Huerva</t>
  </si>
  <si>
    <t>50-9022</t>
  </si>
  <si>
    <t>Marracos</t>
  </si>
  <si>
    <t>50-1648</t>
  </si>
  <si>
    <t>Mediana de Aragón</t>
  </si>
  <si>
    <t>50-1651</t>
  </si>
  <si>
    <t>Mequinenza</t>
  </si>
  <si>
    <t>50-1664</t>
  </si>
  <si>
    <t>Mesones de Isuela</t>
  </si>
  <si>
    <t>50-1670</t>
  </si>
  <si>
    <t>Mezalocha</t>
  </si>
  <si>
    <t>50-1686</t>
  </si>
  <si>
    <t>Mianos</t>
  </si>
  <si>
    <t>50-1699</t>
  </si>
  <si>
    <t>Miedes de Aragón</t>
  </si>
  <si>
    <t>50-1703</t>
  </si>
  <si>
    <t>Monegrillo</t>
  </si>
  <si>
    <t>50-1710</t>
  </si>
  <si>
    <t>Moneva</t>
  </si>
  <si>
    <t>50-1725</t>
  </si>
  <si>
    <t>Monreal de Ariza</t>
  </si>
  <si>
    <t>50-1731</t>
  </si>
  <si>
    <t>Monterde</t>
  </si>
  <si>
    <t>50-1746</t>
  </si>
  <si>
    <t>Montón</t>
  </si>
  <si>
    <t>50-1759</t>
  </si>
  <si>
    <t>Morata de Jalón</t>
  </si>
  <si>
    <t>50-1762</t>
  </si>
  <si>
    <t>Morata de Jiloca</t>
  </si>
  <si>
    <t>50-1778</t>
  </si>
  <si>
    <t>Morés</t>
  </si>
  <si>
    <t>50-1784</t>
  </si>
  <si>
    <t>Moros</t>
  </si>
  <si>
    <t>50-1797</t>
  </si>
  <si>
    <t>Moyuela</t>
  </si>
  <si>
    <t>50-1801</t>
  </si>
  <si>
    <t>Mozota</t>
  </si>
  <si>
    <t>50-1818</t>
  </si>
  <si>
    <t>Muel</t>
  </si>
  <si>
    <t>50-1823</t>
  </si>
  <si>
    <t>Muela, La</t>
  </si>
  <si>
    <t>50-1839</t>
  </si>
  <si>
    <t>Munébrega</t>
  </si>
  <si>
    <t>50-1844</t>
  </si>
  <si>
    <t>Murero</t>
  </si>
  <si>
    <t>50-1857</t>
  </si>
  <si>
    <t>Murillo de Gállego</t>
  </si>
  <si>
    <t>50-1860</t>
  </si>
  <si>
    <t>Navardún</t>
  </si>
  <si>
    <t>50-1876</t>
  </si>
  <si>
    <t>Nigüella</t>
  </si>
  <si>
    <t>50-1882</t>
  </si>
  <si>
    <t>Nombrevilla</t>
  </si>
  <si>
    <t>50-1895</t>
  </si>
  <si>
    <t>Nonaspe</t>
  </si>
  <si>
    <t>50-1909</t>
  </si>
  <si>
    <t>Novallas</t>
  </si>
  <si>
    <t>50-1916</t>
  </si>
  <si>
    <t>Novillas</t>
  </si>
  <si>
    <t>50-1921</t>
  </si>
  <si>
    <t>Nuévalos</t>
  </si>
  <si>
    <t>50-1937</t>
  </si>
  <si>
    <t>Nuez de Ebro</t>
  </si>
  <si>
    <t>50-1942</t>
  </si>
  <si>
    <t>Olvés</t>
  </si>
  <si>
    <t>50-1955</t>
  </si>
  <si>
    <t>Orcajo</t>
  </si>
  <si>
    <t>50-1968</t>
  </si>
  <si>
    <t>Orera</t>
  </si>
  <si>
    <t>50-1974</t>
  </si>
  <si>
    <t>Orés</t>
  </si>
  <si>
    <t>50-1980</t>
  </si>
  <si>
    <t>Oseja</t>
  </si>
  <si>
    <t>50-1993</t>
  </si>
  <si>
    <t>Osera de Ebro</t>
  </si>
  <si>
    <t>50-2007</t>
  </si>
  <si>
    <t>Paniza</t>
  </si>
  <si>
    <t>50-2014</t>
  </si>
  <si>
    <t>Paracuellos de Jiloca</t>
  </si>
  <si>
    <t>50-2029</t>
  </si>
  <si>
    <t>Paracuellos de la Ribera</t>
  </si>
  <si>
    <t>50-2035</t>
  </si>
  <si>
    <t>Pastriz</t>
  </si>
  <si>
    <t>50-2040</t>
  </si>
  <si>
    <t>Pedrola</t>
  </si>
  <si>
    <t>50-2053</t>
  </si>
  <si>
    <t>Pedrosas, Las</t>
  </si>
  <si>
    <t>50-2066</t>
  </si>
  <si>
    <t>Perdiguera</t>
  </si>
  <si>
    <t>50-2072</t>
  </si>
  <si>
    <t>Piedratajada</t>
  </si>
  <si>
    <t>50-2088</t>
  </si>
  <si>
    <t>Pina de Ebro</t>
  </si>
  <si>
    <t>50-2091</t>
  </si>
  <si>
    <t>Pinseque</t>
  </si>
  <si>
    <t>50-2105</t>
  </si>
  <si>
    <t>Pintanos, Los</t>
  </si>
  <si>
    <t>50-2112</t>
  </si>
  <si>
    <t>Plasencia de Jalón</t>
  </si>
  <si>
    <t>50-2127</t>
  </si>
  <si>
    <t>Pleitas</t>
  </si>
  <si>
    <t>50-2133</t>
  </si>
  <si>
    <t>Plenas</t>
  </si>
  <si>
    <t>50-2148</t>
  </si>
  <si>
    <t>Pomer</t>
  </si>
  <si>
    <t>50-2151</t>
  </si>
  <si>
    <t>Pozuel de Ariza</t>
  </si>
  <si>
    <t>50-2164</t>
  </si>
  <si>
    <t>Pozuelo de Aragón</t>
  </si>
  <si>
    <t>50-2170</t>
  </si>
  <si>
    <t>Pradilla de Ebro</t>
  </si>
  <si>
    <t>50-2186</t>
  </si>
  <si>
    <t>Puebla de Albortón</t>
  </si>
  <si>
    <t>50-2199</t>
  </si>
  <si>
    <t>Puebla de Alfindén, La</t>
  </si>
  <si>
    <t>50-2203</t>
  </si>
  <si>
    <t>Puendeluna</t>
  </si>
  <si>
    <t>50-2210</t>
  </si>
  <si>
    <t>Purujosa</t>
  </si>
  <si>
    <t>50-2225</t>
  </si>
  <si>
    <t>Quinto</t>
  </si>
  <si>
    <t>50-2231</t>
  </si>
  <si>
    <t>Remolinos</t>
  </si>
  <si>
    <t>50-2246</t>
  </si>
  <si>
    <t>Retascón</t>
  </si>
  <si>
    <t>50-2259</t>
  </si>
  <si>
    <t>Ricla</t>
  </si>
  <si>
    <t>50-2278</t>
  </si>
  <si>
    <t>Romanos</t>
  </si>
  <si>
    <t>50-2284</t>
  </si>
  <si>
    <t>Rueda de Jalón</t>
  </si>
  <si>
    <t>50-2297</t>
  </si>
  <si>
    <t>Ruesca</t>
  </si>
  <si>
    <t>50-2416</t>
  </si>
  <si>
    <t>Sabiñán</t>
  </si>
  <si>
    <t>50-2301</t>
  </si>
  <si>
    <t>Sádaba</t>
  </si>
  <si>
    <t>50-2318</t>
  </si>
  <si>
    <t>Salillas de Jalón</t>
  </si>
  <si>
    <t>50-2323</t>
  </si>
  <si>
    <t>Salvatierra de Esca</t>
  </si>
  <si>
    <t>50-2339</t>
  </si>
  <si>
    <t>Samper del Salz</t>
  </si>
  <si>
    <t>50-2344</t>
  </si>
  <si>
    <t>San Martín de la Virgen de Moncayo</t>
  </si>
  <si>
    <t>50-2357</t>
  </si>
  <si>
    <t>San Mateo de Gállego</t>
  </si>
  <si>
    <t>50-2360</t>
  </si>
  <si>
    <t>Santa Cruz de Grío</t>
  </si>
  <si>
    <t>50-2376</t>
  </si>
  <si>
    <t>Santa Cruz de Moncayo</t>
  </si>
  <si>
    <t>50-2382</t>
  </si>
  <si>
    <t>Santa Eulalia de Gállego</t>
  </si>
  <si>
    <t>50-2395</t>
  </si>
  <si>
    <t>Santed</t>
  </si>
  <si>
    <t>50-2409</t>
  </si>
  <si>
    <t>Sástago</t>
  </si>
  <si>
    <t>50-2421</t>
  </si>
  <si>
    <t>Sediles</t>
  </si>
  <si>
    <t>50-2437</t>
  </si>
  <si>
    <t>Sestrica</t>
  </si>
  <si>
    <t>50-2442</t>
  </si>
  <si>
    <t>Sierra de Luna</t>
  </si>
  <si>
    <t>50-2455</t>
  </si>
  <si>
    <t>Sigüés</t>
  </si>
  <si>
    <t>50-2468</t>
  </si>
  <si>
    <t>Sisamón</t>
  </si>
  <si>
    <t>50-2474</t>
  </si>
  <si>
    <t>Sobradiel</t>
  </si>
  <si>
    <t>50-2480</t>
  </si>
  <si>
    <t>Sos del Rey Católico</t>
  </si>
  <si>
    <t>50-2493</t>
  </si>
  <si>
    <t>Tabuenca</t>
  </si>
  <si>
    <t>50-2506</t>
  </si>
  <si>
    <t>Talamantes</t>
  </si>
  <si>
    <t>50-2513</t>
  </si>
  <si>
    <t>Tarazona</t>
  </si>
  <si>
    <t>50-2528</t>
  </si>
  <si>
    <t>Tauste</t>
  </si>
  <si>
    <t>50-2534</t>
  </si>
  <si>
    <t>Terrer</t>
  </si>
  <si>
    <t>50-2549</t>
  </si>
  <si>
    <t>Tierga</t>
  </si>
  <si>
    <t>50-2552</t>
  </si>
  <si>
    <t>Tobed</t>
  </si>
  <si>
    <t>50-2565</t>
  </si>
  <si>
    <t>Torralba de los Frailes</t>
  </si>
  <si>
    <t>50-2571</t>
  </si>
  <si>
    <t>Torralba de Ribota</t>
  </si>
  <si>
    <t>50-2587</t>
  </si>
  <si>
    <t>Torralbilla</t>
  </si>
  <si>
    <t>50-2590</t>
  </si>
  <si>
    <t>Torrehermosa</t>
  </si>
  <si>
    <t>50-2604</t>
  </si>
  <si>
    <t>Torrelapaja</t>
  </si>
  <si>
    <t>50-2611</t>
  </si>
  <si>
    <t>Torrellas</t>
  </si>
  <si>
    <t>50-2626</t>
  </si>
  <si>
    <t>Torres de Berrellén</t>
  </si>
  <si>
    <t>50-2632</t>
  </si>
  <si>
    <t>Torrijo de la Cañada</t>
  </si>
  <si>
    <t>50-2647</t>
  </si>
  <si>
    <t>Tosos</t>
  </si>
  <si>
    <t>50-2650</t>
  </si>
  <si>
    <t>Trasmoz</t>
  </si>
  <si>
    <t>50-2663</t>
  </si>
  <si>
    <t>Trasobares</t>
  </si>
  <si>
    <t>50-2679</t>
  </si>
  <si>
    <t>Uncastillo</t>
  </si>
  <si>
    <t>50-2685</t>
  </si>
  <si>
    <t>Undués de Lerda</t>
  </si>
  <si>
    <t>50-2698</t>
  </si>
  <si>
    <t>Urrea de Jalón</t>
  </si>
  <si>
    <t>50-2702</t>
  </si>
  <si>
    <t>Urriés</t>
  </si>
  <si>
    <t>50-2719</t>
  </si>
  <si>
    <t>Used</t>
  </si>
  <si>
    <t>50-2724</t>
  </si>
  <si>
    <t>Utebo</t>
  </si>
  <si>
    <t>50-2745</t>
  </si>
  <si>
    <t>Val de San Martín</t>
  </si>
  <si>
    <t>50-2730</t>
  </si>
  <si>
    <t>Valdehorna</t>
  </si>
  <si>
    <t>50-2758</t>
  </si>
  <si>
    <t>Valmadrid</t>
  </si>
  <si>
    <t>50-2761</t>
  </si>
  <si>
    <t>Valpalmas</t>
  </si>
  <si>
    <t>50-2777</t>
  </si>
  <si>
    <t>Valtorres</t>
  </si>
  <si>
    <t>50-2783</t>
  </si>
  <si>
    <t>Velilla de Ebro</t>
  </si>
  <si>
    <t>50-2796</t>
  </si>
  <si>
    <t>Velilla de Jiloca</t>
  </si>
  <si>
    <t>50-2800</t>
  </si>
  <si>
    <t>Vera de Moncayo</t>
  </si>
  <si>
    <t>50-2817</t>
  </si>
  <si>
    <t>Vierlas</t>
  </si>
  <si>
    <t>50-2838</t>
  </si>
  <si>
    <t>Villadoz</t>
  </si>
  <si>
    <t>50-2843</t>
  </si>
  <si>
    <t>Villafeliche</t>
  </si>
  <si>
    <t>50-2856</t>
  </si>
  <si>
    <t>Villafranca de Ebro</t>
  </si>
  <si>
    <t>50-2869</t>
  </si>
  <si>
    <t>Villalba de Perejil</t>
  </si>
  <si>
    <t>50-2875</t>
  </si>
  <si>
    <t>Villalengua</t>
  </si>
  <si>
    <t>50-9038</t>
  </si>
  <si>
    <t>Villamayor de Gállego</t>
  </si>
  <si>
    <t>50-2881</t>
  </si>
  <si>
    <t>Villanueva de Gállego</t>
  </si>
  <si>
    <t>50-2908</t>
  </si>
  <si>
    <t>Villanueva de Huerva</t>
  </si>
  <si>
    <t>50-2894</t>
  </si>
  <si>
    <t>Villanueva de Jiloca</t>
  </si>
  <si>
    <t>50-2915</t>
  </si>
  <si>
    <t>Villar de los Navarros</t>
  </si>
  <si>
    <t>50-2920</t>
  </si>
  <si>
    <t>Villarreal de Huerva</t>
  </si>
  <si>
    <t>50-2936</t>
  </si>
  <si>
    <t>Villarroya de la Sierra</t>
  </si>
  <si>
    <t>50-2941</t>
  </si>
  <si>
    <t>Villarroya del Campo</t>
  </si>
  <si>
    <t>50-2822</t>
  </si>
  <si>
    <t>Vilueña, La</t>
  </si>
  <si>
    <t>50-2954</t>
  </si>
  <si>
    <t>Vistabella</t>
  </si>
  <si>
    <t>50-2967</t>
  </si>
  <si>
    <t>Zaida, La</t>
  </si>
  <si>
    <t>50-2973</t>
  </si>
  <si>
    <t>50-2989</t>
  </si>
  <si>
    <t>Zuera</t>
  </si>
  <si>
    <t>51-0013</t>
  </si>
  <si>
    <t>52-0018</t>
  </si>
  <si>
    <t>CONCEJO</t>
  </si>
  <si>
    <t>AF</t>
  </si>
  <si>
    <t>Afganistán</t>
  </si>
  <si>
    <t>AL</t>
  </si>
  <si>
    <t>Albania</t>
  </si>
  <si>
    <t>AQ</t>
  </si>
  <si>
    <t>Antártida</t>
  </si>
  <si>
    <t>DZ</t>
  </si>
  <si>
    <t>Argelia</t>
  </si>
  <si>
    <t>AS</t>
  </si>
  <si>
    <t>Samoa Americana</t>
  </si>
  <si>
    <t>AD</t>
  </si>
  <si>
    <t>AO</t>
  </si>
  <si>
    <t>Angola</t>
  </si>
  <si>
    <t>AG</t>
  </si>
  <si>
    <t>Antigua y Barbuda</t>
  </si>
  <si>
    <t>AZ</t>
  </si>
  <si>
    <t>Azerbaiyán</t>
  </si>
  <si>
    <t>AR</t>
  </si>
  <si>
    <t>Argentina</t>
  </si>
  <si>
    <t>AU</t>
  </si>
  <si>
    <t>Australia</t>
  </si>
  <si>
    <t>Austria</t>
  </si>
  <si>
    <t>BS</t>
  </si>
  <si>
    <t>Bahamas (las)</t>
  </si>
  <si>
    <t>BH</t>
  </si>
  <si>
    <t>Baréin</t>
  </si>
  <si>
    <t>BD</t>
  </si>
  <si>
    <t>Bangladés</t>
  </si>
  <si>
    <t>AM</t>
  </si>
  <si>
    <t>Armenia</t>
  </si>
  <si>
    <t>BB</t>
  </si>
  <si>
    <t>Barbados</t>
  </si>
  <si>
    <t>Bélgica</t>
  </si>
  <si>
    <t>BM</t>
  </si>
  <si>
    <t>Bermudas</t>
  </si>
  <si>
    <t>BT</t>
  </si>
  <si>
    <t>Bután</t>
  </si>
  <si>
    <t>BO</t>
  </si>
  <si>
    <t>Bolivia, Estado Plurinacional de</t>
  </si>
  <si>
    <t>BA</t>
  </si>
  <si>
    <t>Bosnia y Herzegovina</t>
  </si>
  <si>
    <t>BW</t>
  </si>
  <si>
    <t>Botsuana</t>
  </si>
  <si>
    <t>BV</t>
  </si>
  <si>
    <t>Isla Bouvet</t>
  </si>
  <si>
    <t>BR</t>
  </si>
  <si>
    <t>Brasil</t>
  </si>
  <si>
    <t>BZ</t>
  </si>
  <si>
    <t>Belice</t>
  </si>
  <si>
    <t>IO</t>
  </si>
  <si>
    <t>Territorio Británico del Océano Índico (el)</t>
  </si>
  <si>
    <t>SB</t>
  </si>
  <si>
    <t>Islas Salomón (las)</t>
  </si>
  <si>
    <t>VG</t>
  </si>
  <si>
    <t>Islas Vírgenes (Británicas)</t>
  </si>
  <si>
    <t>BN</t>
  </si>
  <si>
    <t>Brunéi Darussalam</t>
  </si>
  <si>
    <t>Bulgaria</t>
  </si>
  <si>
    <t>MM</t>
  </si>
  <si>
    <t>Myanmar</t>
  </si>
  <si>
    <t>BI</t>
  </si>
  <si>
    <t>Burundi</t>
  </si>
  <si>
    <t>BY</t>
  </si>
  <si>
    <t>Bielorrusia</t>
  </si>
  <si>
    <t>KH</t>
  </si>
  <si>
    <t>Camboya</t>
  </si>
  <si>
    <t>CM</t>
  </si>
  <si>
    <t>Camerún</t>
  </si>
  <si>
    <t>CA</t>
  </si>
  <si>
    <t>Canadá</t>
  </si>
  <si>
    <t>CV</t>
  </si>
  <si>
    <t>Cabo Verde</t>
  </si>
  <si>
    <t>KY</t>
  </si>
  <si>
    <t>Islas Caimán (las)</t>
  </si>
  <si>
    <t>CF</t>
  </si>
  <si>
    <t>República Centroafricana (la)</t>
  </si>
  <si>
    <t>LK</t>
  </si>
  <si>
    <t>Sri Lanka</t>
  </si>
  <si>
    <t>TD</t>
  </si>
  <si>
    <t>Chad</t>
  </si>
  <si>
    <t>CL</t>
  </si>
  <si>
    <t>Chile</t>
  </si>
  <si>
    <t>CN</t>
  </si>
  <si>
    <t>China</t>
  </si>
  <si>
    <t>TW</t>
  </si>
  <si>
    <t>Taiwán (Provincia de China)</t>
  </si>
  <si>
    <t>CX</t>
  </si>
  <si>
    <t>Isla de Navidad</t>
  </si>
  <si>
    <t>Islas Cocos (Keeling)</t>
  </si>
  <si>
    <t>CO</t>
  </si>
  <si>
    <t>Colombia</t>
  </si>
  <si>
    <t>KM</t>
  </si>
  <si>
    <t>Comoras</t>
  </si>
  <si>
    <t>YT</t>
  </si>
  <si>
    <t>Mayotte</t>
  </si>
  <si>
    <t>CG</t>
  </si>
  <si>
    <t>Congo</t>
  </si>
  <si>
    <t>CD</t>
  </si>
  <si>
    <t>Congo (la República Democrática del)</t>
  </si>
  <si>
    <t>CK</t>
  </si>
  <si>
    <t>Islas Cook (las)</t>
  </si>
  <si>
    <t>CR</t>
  </si>
  <si>
    <t>Costa Rica</t>
  </si>
  <si>
    <t>Croacia</t>
  </si>
  <si>
    <t>CU</t>
  </si>
  <si>
    <t>Cuba</t>
  </si>
  <si>
    <t>Chipre</t>
  </si>
  <si>
    <t>República Checa (la)</t>
  </si>
  <si>
    <t>BJ</t>
  </si>
  <si>
    <t>Benín</t>
  </si>
  <si>
    <t>Dinamarca</t>
  </si>
  <si>
    <t>DM</t>
  </si>
  <si>
    <t>Dominica</t>
  </si>
  <si>
    <t>DO</t>
  </si>
  <si>
    <t>República Dominicana (la)</t>
  </si>
  <si>
    <t>EC</t>
  </si>
  <si>
    <t>Ecuador</t>
  </si>
  <si>
    <t>SV</t>
  </si>
  <si>
    <t>El Salvador</t>
  </si>
  <si>
    <t>GQ</t>
  </si>
  <si>
    <t>Guinea Ecuatorial</t>
  </si>
  <si>
    <t>ET</t>
  </si>
  <si>
    <t>Etiopía</t>
  </si>
  <si>
    <t>ER</t>
  </si>
  <si>
    <t>Eritrea</t>
  </si>
  <si>
    <t>Estonia</t>
  </si>
  <si>
    <t>FO</t>
  </si>
  <si>
    <t>Islas Feroe (las)</t>
  </si>
  <si>
    <t>FK</t>
  </si>
  <si>
    <t>Islas Malvinas [Falkland] (las)</t>
  </si>
  <si>
    <t>GS</t>
  </si>
  <si>
    <t>Georgia del sur y las islas sandwich del sur</t>
  </si>
  <si>
    <t>FJ</t>
  </si>
  <si>
    <t>Fiyi</t>
  </si>
  <si>
    <t>Finlandia</t>
  </si>
  <si>
    <t>AX</t>
  </si>
  <si>
    <t>Islas Åland</t>
  </si>
  <si>
    <t>Francia</t>
  </si>
  <si>
    <t>GF</t>
  </si>
  <si>
    <t>Guayana Francesa</t>
  </si>
  <si>
    <t>PF</t>
  </si>
  <si>
    <t>Polinesia Francesa</t>
  </si>
  <si>
    <t>TF</t>
  </si>
  <si>
    <t>Territorios Australes Franceses (los)</t>
  </si>
  <si>
    <t>DJ</t>
  </si>
  <si>
    <t>Yibuti</t>
  </si>
  <si>
    <t>GA</t>
  </si>
  <si>
    <t>Gabón</t>
  </si>
  <si>
    <t>GE</t>
  </si>
  <si>
    <t>Georgia</t>
  </si>
  <si>
    <t>GM</t>
  </si>
  <si>
    <t>Gambia (La)</t>
  </si>
  <si>
    <t>PS</t>
  </si>
  <si>
    <t>Palestina, Estado de</t>
  </si>
  <si>
    <t>Alemania</t>
  </si>
  <si>
    <t>GH</t>
  </si>
  <si>
    <t>Ghana</t>
  </si>
  <si>
    <t>GI</t>
  </si>
  <si>
    <t>Gibraltar</t>
  </si>
  <si>
    <t>KI</t>
  </si>
  <si>
    <t>Kiribati</t>
  </si>
  <si>
    <t>GR</t>
  </si>
  <si>
    <t>Grecia</t>
  </si>
  <si>
    <t>GL</t>
  </si>
  <si>
    <t>Groenlandia</t>
  </si>
  <si>
    <t>GD</t>
  </si>
  <si>
    <t>GP</t>
  </si>
  <si>
    <t>GU</t>
  </si>
  <si>
    <t>Guam</t>
  </si>
  <si>
    <t>GT</t>
  </si>
  <si>
    <t>Guatemala</t>
  </si>
  <si>
    <t>GN</t>
  </si>
  <si>
    <t>Guinea</t>
  </si>
  <si>
    <t>GY</t>
  </si>
  <si>
    <t>Guyana</t>
  </si>
  <si>
    <t>HT</t>
  </si>
  <si>
    <t>Haití</t>
  </si>
  <si>
    <t>HM</t>
  </si>
  <si>
    <t>Isla Heard e Islas McDonald</t>
  </si>
  <si>
    <t>VA</t>
  </si>
  <si>
    <t>Santa Sede[Estado de la Ciudad del Vaticano] (la)</t>
  </si>
  <si>
    <t>HN</t>
  </si>
  <si>
    <t>Honduras</t>
  </si>
  <si>
    <t>HK</t>
  </si>
  <si>
    <t>Hong Kong</t>
  </si>
  <si>
    <t>Hungría</t>
  </si>
  <si>
    <t>Islandia</t>
  </si>
  <si>
    <t>IN</t>
  </si>
  <si>
    <t>India</t>
  </si>
  <si>
    <t>Indonesia</t>
  </si>
  <si>
    <t>IR</t>
  </si>
  <si>
    <t>Irán (la República Islámica de)</t>
  </si>
  <si>
    <t>IQ</t>
  </si>
  <si>
    <t>Irak</t>
  </si>
  <si>
    <t>Irlanda</t>
  </si>
  <si>
    <t>IL</t>
  </si>
  <si>
    <t>Israel</t>
  </si>
  <si>
    <t>Italia</t>
  </si>
  <si>
    <t>CI</t>
  </si>
  <si>
    <t>Côte d'Ivoire</t>
  </si>
  <si>
    <t>JM</t>
  </si>
  <si>
    <t>Jamaica</t>
  </si>
  <si>
    <t>JP</t>
  </si>
  <si>
    <t>Japón</t>
  </si>
  <si>
    <t>KZ</t>
  </si>
  <si>
    <t>Kazajistán</t>
  </si>
  <si>
    <t>JO</t>
  </si>
  <si>
    <t>Jordania</t>
  </si>
  <si>
    <t>KE</t>
  </si>
  <si>
    <t>Kenia</t>
  </si>
  <si>
    <t>KP</t>
  </si>
  <si>
    <t>Corea (la República Democrática Popular de)</t>
  </si>
  <si>
    <t>KR</t>
  </si>
  <si>
    <t>Corea (la República de)</t>
  </si>
  <si>
    <t>KW</t>
  </si>
  <si>
    <t>Kuwait</t>
  </si>
  <si>
    <t>KG</t>
  </si>
  <si>
    <t>Kirguistán</t>
  </si>
  <si>
    <t>LA</t>
  </si>
  <si>
    <t>Lao, (la) República Democrática Popular</t>
  </si>
  <si>
    <t>LB</t>
  </si>
  <si>
    <t>Líbano</t>
  </si>
  <si>
    <t>LS</t>
  </si>
  <si>
    <t>Lesoto</t>
  </si>
  <si>
    <t>Letonia</t>
  </si>
  <si>
    <t>LR</t>
  </si>
  <si>
    <t>Liberia</t>
  </si>
  <si>
    <t>LY</t>
  </si>
  <si>
    <t>Libia</t>
  </si>
  <si>
    <t>LI</t>
  </si>
  <si>
    <t>Liechtenstein</t>
  </si>
  <si>
    <t>Lituania</t>
  </si>
  <si>
    <t>Luxemburgo</t>
  </si>
  <si>
    <t>MO</t>
  </si>
  <si>
    <t>Macao</t>
  </si>
  <si>
    <t>MG</t>
  </si>
  <si>
    <t>Madagascar</t>
  </si>
  <si>
    <t>MW</t>
  </si>
  <si>
    <t>Malaui</t>
  </si>
  <si>
    <t>MY</t>
  </si>
  <si>
    <t>Malasia</t>
  </si>
  <si>
    <t>MV</t>
  </si>
  <si>
    <t>Maldivas</t>
  </si>
  <si>
    <t>ML</t>
  </si>
  <si>
    <t>Malí</t>
  </si>
  <si>
    <t>Malta</t>
  </si>
  <si>
    <t>MQ</t>
  </si>
  <si>
    <t>Martinica</t>
  </si>
  <si>
    <t>MR</t>
  </si>
  <si>
    <t>Mauritania</t>
  </si>
  <si>
    <t>MU</t>
  </si>
  <si>
    <t>Mauricio</t>
  </si>
  <si>
    <t>MX</t>
  </si>
  <si>
    <t>México</t>
  </si>
  <si>
    <t>MC</t>
  </si>
  <si>
    <t>Mónaco</t>
  </si>
  <si>
    <t>MN</t>
  </si>
  <si>
    <t>Mongolia</t>
  </si>
  <si>
    <t>MD</t>
  </si>
  <si>
    <t>Moldavia (la República de)</t>
  </si>
  <si>
    <t>ME</t>
  </si>
  <si>
    <t>Montenegro</t>
  </si>
  <si>
    <t>MS</t>
  </si>
  <si>
    <t>MA</t>
  </si>
  <si>
    <t>Marruecos</t>
  </si>
  <si>
    <t>MZ</t>
  </si>
  <si>
    <t>Mozambique</t>
  </si>
  <si>
    <t>OM</t>
  </si>
  <si>
    <t>Omán</t>
  </si>
  <si>
    <t>NA</t>
  </si>
  <si>
    <t>Namibia</t>
  </si>
  <si>
    <t>NR</t>
  </si>
  <si>
    <t>Nauru</t>
  </si>
  <si>
    <t>NP</t>
  </si>
  <si>
    <t>Nepal</t>
  </si>
  <si>
    <t>Países Bajos (los)</t>
  </si>
  <si>
    <t>CW</t>
  </si>
  <si>
    <t>Curaçao</t>
  </si>
  <si>
    <t>AW</t>
  </si>
  <si>
    <t>Aruba</t>
  </si>
  <si>
    <t>SX</t>
  </si>
  <si>
    <t>Sint Maarten (parte holandesa)</t>
  </si>
  <si>
    <t>BQ</t>
  </si>
  <si>
    <t>Bonaire, San Eustaquio y Saba</t>
  </si>
  <si>
    <t>NC</t>
  </si>
  <si>
    <t>Nueva Caledonia</t>
  </si>
  <si>
    <t>VU</t>
  </si>
  <si>
    <t>Vanuatu</t>
  </si>
  <si>
    <t>NZ</t>
  </si>
  <si>
    <t>Nueva Zelanda</t>
  </si>
  <si>
    <t>NI</t>
  </si>
  <si>
    <t>Nicaragua</t>
  </si>
  <si>
    <t>NE</t>
  </si>
  <si>
    <t>Níger (el)</t>
  </si>
  <si>
    <t>NG</t>
  </si>
  <si>
    <t>Nigeria</t>
  </si>
  <si>
    <t>NU</t>
  </si>
  <si>
    <t>Niue</t>
  </si>
  <si>
    <t>NF</t>
  </si>
  <si>
    <t>Isla Norfolk</t>
  </si>
  <si>
    <t>Noruega</t>
  </si>
  <si>
    <t>MP</t>
  </si>
  <si>
    <t>Islas Marianas del Norte (las)</t>
  </si>
  <si>
    <t>UM</t>
  </si>
  <si>
    <t>Islas de Ultramar Menores de Estados Unidos (las)</t>
  </si>
  <si>
    <t>FM</t>
  </si>
  <si>
    <t>Micronesia (los Estados Federados de)</t>
  </si>
  <si>
    <t>MH</t>
  </si>
  <si>
    <t>Islas Marshall (las)</t>
  </si>
  <si>
    <t>PW</t>
  </si>
  <si>
    <t>Palaos</t>
  </si>
  <si>
    <t>PK</t>
  </si>
  <si>
    <t>Pakistán</t>
  </si>
  <si>
    <t>PA</t>
  </si>
  <si>
    <t>Panamá</t>
  </si>
  <si>
    <t>PG</t>
  </si>
  <si>
    <t>Papúa Nueva Guinea</t>
  </si>
  <si>
    <t>PY</t>
  </si>
  <si>
    <t>Paraguay</t>
  </si>
  <si>
    <t>PE</t>
  </si>
  <si>
    <t>Perú</t>
  </si>
  <si>
    <t>PH</t>
  </si>
  <si>
    <t>Filipinas (las)</t>
  </si>
  <si>
    <t>PN</t>
  </si>
  <si>
    <t>Pitcairn</t>
  </si>
  <si>
    <t>Polonia</t>
  </si>
  <si>
    <t>Portugal</t>
  </si>
  <si>
    <t>GW</t>
  </si>
  <si>
    <t>Guinea-Bisáu</t>
  </si>
  <si>
    <t>TL</t>
  </si>
  <si>
    <t>Timor-Leste</t>
  </si>
  <si>
    <t>PR</t>
  </si>
  <si>
    <t>Puerto Rico</t>
  </si>
  <si>
    <t>QA</t>
  </si>
  <si>
    <t>Catar</t>
  </si>
  <si>
    <t>RE</t>
  </si>
  <si>
    <t>Reunión</t>
  </si>
  <si>
    <t>Rumania</t>
  </si>
  <si>
    <t>RU</t>
  </si>
  <si>
    <t>Rusia, (la) Federación de</t>
  </si>
  <si>
    <t>RW</t>
  </si>
  <si>
    <t>Ruanda</t>
  </si>
  <si>
    <t>BL</t>
  </si>
  <si>
    <t>SH</t>
  </si>
  <si>
    <t>Santa Helena, Ascensión y Tristán de Acuña</t>
  </si>
  <si>
    <t>KN</t>
  </si>
  <si>
    <t>San Cristóbal y Nieves</t>
  </si>
  <si>
    <t>AI</t>
  </si>
  <si>
    <t>Anguila</t>
  </si>
  <si>
    <t>LC</t>
  </si>
  <si>
    <t>Santa Lucía</t>
  </si>
  <si>
    <t>MF</t>
  </si>
  <si>
    <t>San Martín (parte francesa)</t>
  </si>
  <si>
    <t>PM</t>
  </si>
  <si>
    <t>San Pedro y Miquelón</t>
  </si>
  <si>
    <t>VC</t>
  </si>
  <si>
    <t>San Vicente y las Granadinas</t>
  </si>
  <si>
    <t>SM</t>
  </si>
  <si>
    <t>San Marino</t>
  </si>
  <si>
    <t>ST</t>
  </si>
  <si>
    <t>Santo Tomé y Príncipe</t>
  </si>
  <si>
    <t>SA</t>
  </si>
  <si>
    <t>Arabia Saudita</t>
  </si>
  <si>
    <t>SN</t>
  </si>
  <si>
    <t>Senegal</t>
  </si>
  <si>
    <t>RS</t>
  </si>
  <si>
    <t>Serbia</t>
  </si>
  <si>
    <t>SC</t>
  </si>
  <si>
    <t>Seychelles</t>
  </si>
  <si>
    <t>SL</t>
  </si>
  <si>
    <t>Sierra Leona</t>
  </si>
  <si>
    <t>SG</t>
  </si>
  <si>
    <t>Singapur</t>
  </si>
  <si>
    <t>Eslovaquia</t>
  </si>
  <si>
    <t>VN</t>
  </si>
  <si>
    <t>Viet Nam</t>
  </si>
  <si>
    <t>Eslovenia</t>
  </si>
  <si>
    <t>SO</t>
  </si>
  <si>
    <t>Somalia</t>
  </si>
  <si>
    <t>ZA</t>
  </si>
  <si>
    <t>Sudáfrica</t>
  </si>
  <si>
    <t>ZW</t>
  </si>
  <si>
    <t>Zimbabue</t>
  </si>
  <si>
    <t>SS</t>
  </si>
  <si>
    <t>Sudán del Sur</t>
  </si>
  <si>
    <t>SD</t>
  </si>
  <si>
    <t>Sudán (el)</t>
  </si>
  <si>
    <t>EH</t>
  </si>
  <si>
    <t>Sahara Occidental</t>
  </si>
  <si>
    <t>SR</t>
  </si>
  <si>
    <t>Surinam</t>
  </si>
  <si>
    <t>SJ</t>
  </si>
  <si>
    <t>Svalbard y Jan Mayen</t>
  </si>
  <si>
    <t>SZ</t>
  </si>
  <si>
    <t>Suazilandia</t>
  </si>
  <si>
    <t>Suecia</t>
  </si>
  <si>
    <t>CH</t>
  </si>
  <si>
    <t>Suiza</t>
  </si>
  <si>
    <t>SY</t>
  </si>
  <si>
    <t>Siria, (la) República Árabe</t>
  </si>
  <si>
    <t>TJ</t>
  </si>
  <si>
    <t>Tayikistán</t>
  </si>
  <si>
    <t>TH</t>
  </si>
  <si>
    <t>Tailandia</t>
  </si>
  <si>
    <t>TG</t>
  </si>
  <si>
    <t>Togo</t>
  </si>
  <si>
    <t>TK</t>
  </si>
  <si>
    <t>Tokelau</t>
  </si>
  <si>
    <t>TO</t>
  </si>
  <si>
    <t>Tonga</t>
  </si>
  <si>
    <t>TT</t>
  </si>
  <si>
    <t>Trinidad y Tobago</t>
  </si>
  <si>
    <t>AE</t>
  </si>
  <si>
    <t>Emiratos Árabes Unidos (Los)</t>
  </si>
  <si>
    <t>TN</t>
  </si>
  <si>
    <t>Túnez</t>
  </si>
  <si>
    <t>TR</t>
  </si>
  <si>
    <t>Turquía</t>
  </si>
  <si>
    <t>TM</t>
  </si>
  <si>
    <t>Turkmenistán</t>
  </si>
  <si>
    <t>TC</t>
  </si>
  <si>
    <t>Islas Turcas y Caicos (las)</t>
  </si>
  <si>
    <t>TV</t>
  </si>
  <si>
    <t>Tuvalu</t>
  </si>
  <si>
    <t>UG</t>
  </si>
  <si>
    <t>Uganda</t>
  </si>
  <si>
    <t>UA</t>
  </si>
  <si>
    <t>Ucrania</t>
  </si>
  <si>
    <t>MK</t>
  </si>
  <si>
    <t>Macedonia (la antigua República Yugoslava de)</t>
  </si>
  <si>
    <t>EG</t>
  </si>
  <si>
    <t>Egipto</t>
  </si>
  <si>
    <t>GB</t>
  </si>
  <si>
    <t>Reino Unido (el)</t>
  </si>
  <si>
    <t>GG</t>
  </si>
  <si>
    <t>Guernsey</t>
  </si>
  <si>
    <t>JE</t>
  </si>
  <si>
    <t>Jersey</t>
  </si>
  <si>
    <t>IM</t>
  </si>
  <si>
    <t>Isla de Man</t>
  </si>
  <si>
    <t>TZ</t>
  </si>
  <si>
    <t>Tanzania, República Unida de</t>
  </si>
  <si>
    <t>US</t>
  </si>
  <si>
    <t>Estados Unidos (los)</t>
  </si>
  <si>
    <t>VI</t>
  </si>
  <si>
    <t>Islas Vírgenes (EE.UU.)</t>
  </si>
  <si>
    <t>BF</t>
  </si>
  <si>
    <t>Burkina Faso</t>
  </si>
  <si>
    <t>UY</t>
  </si>
  <si>
    <t>Uruguay</t>
  </si>
  <si>
    <t>UZ</t>
  </si>
  <si>
    <t>Uzbekistán</t>
  </si>
  <si>
    <t>VE</t>
  </si>
  <si>
    <t>Venezuela, República Bolivariana de</t>
  </si>
  <si>
    <t>WF</t>
  </si>
  <si>
    <t>Wallis y Futuna</t>
  </si>
  <si>
    <t>WS</t>
  </si>
  <si>
    <t>Samoa</t>
  </si>
  <si>
    <t>YE</t>
  </si>
  <si>
    <t>Yemen</t>
  </si>
  <si>
    <t>ZM</t>
  </si>
  <si>
    <t>Zambia</t>
  </si>
  <si>
    <t>PAIS</t>
  </si>
  <si>
    <t>TURI</t>
  </si>
  <si>
    <t>Turismo</t>
  </si>
  <si>
    <t>Industria</t>
  </si>
  <si>
    <t>SIE</t>
  </si>
  <si>
    <t>Servicios industriales a empresa</t>
  </si>
  <si>
    <t>SDSI</t>
  </si>
  <si>
    <t>Servicios desarrollo sociedad de la información, de la innovación y de las nuevas tecnologías</t>
  </si>
  <si>
    <t>SAI</t>
  </si>
  <si>
    <t>Servicios auxiliares a la industria</t>
  </si>
  <si>
    <t>OSS</t>
  </si>
  <si>
    <t>Otros sectores de Servicios</t>
  </si>
  <si>
    <t>SECTOR</t>
  </si>
  <si>
    <t>0</t>
  </si>
  <si>
    <t>GANADERIA INDEPENDIENTE</t>
  </si>
  <si>
    <t>EXPLOTACIÓN DE GANADO BOVINO</t>
  </si>
  <si>
    <t>EXPLOTACIÓN EXTENSIVA GANADO BOVINO</t>
  </si>
  <si>
    <t>EXPLOTACIÓN INTENSIVA GANADO BOVINO DE LECHE</t>
  </si>
  <si>
    <t>EXPLOTACIÓN INTENSIVA GANADO BOVINO DE CEBO</t>
  </si>
  <si>
    <t>EXPLOTACIÓN GANADO OVINO Y CAPRINO</t>
  </si>
  <si>
    <t>EXPLOTACIÓN EXTENSIVA GANADO OVINO</t>
  </si>
  <si>
    <t>EXPLOTACIÓN INTENSIVA GANADO OVINO DE CRÍA</t>
  </si>
  <si>
    <t>EXPLOTACIÓN INTENSIVA GANADO OVINO DE CEBO</t>
  </si>
  <si>
    <t>EXPLOTACIÓN DE GANADO CAPRINO</t>
  </si>
  <si>
    <t>EXPLOTACIÓN DE GANADO PORCINO</t>
  </si>
  <si>
    <t>EXPLOTACIÓN EXTENSIVA GANADO PORCINO</t>
  </si>
  <si>
    <t>EXPLOTACIÓN INTENSIVA GANADO PORCINO DE CRÍA</t>
  </si>
  <si>
    <t>EXPLOTACIÓN INTENSIVA GANADO PORCINO DE CEBO</t>
  </si>
  <si>
    <t>AVICULTURA</t>
  </si>
  <si>
    <t>AVICULTURA DE PUESTA</t>
  </si>
  <si>
    <t>0411</t>
  </si>
  <si>
    <t>REPRODUCTORAS DE PUESTA</t>
  </si>
  <si>
    <t>0412</t>
  </si>
  <si>
    <t>PONEDORAS HUEVOS A PARTIR CUATRO MESES</t>
  </si>
  <si>
    <t>AVICULTURA DE CARNE</t>
  </si>
  <si>
    <t>0421</t>
  </si>
  <si>
    <t>REPRODUCTORAS DE CARNE</t>
  </si>
  <si>
    <t>0422</t>
  </si>
  <si>
    <t>POLLOS Y PATOS PARA CARNE</t>
  </si>
  <si>
    <t>0423</t>
  </si>
  <si>
    <t>PAVOS, FAISANES Y PALMÍPEDAS REPRODUCTOR</t>
  </si>
  <si>
    <t>0424</t>
  </si>
  <si>
    <t>PAVOS, FAISANES Y PALMÍPEDAS PARA CARNE</t>
  </si>
  <si>
    <t>0425</t>
  </si>
  <si>
    <t>CODORNICES PARA CARNE</t>
  </si>
  <si>
    <t>CUNICULTURA</t>
  </si>
  <si>
    <t>OTRAS EXPLOTACIONES GANADERAS N.C.O.P.</t>
  </si>
  <si>
    <t>EXPLOTACIÓN GANADO CABALLAR,MULAR Y ASNAL</t>
  </si>
  <si>
    <t>APICULTURA</t>
  </si>
  <si>
    <t>OTRAS EXPLOTACIONES GANADERAS</t>
  </si>
  <si>
    <t>EXPLOTACIONES MIXTAS</t>
  </si>
  <si>
    <t>1</t>
  </si>
  <si>
    <t>ENERGÍA Y AGUA</t>
  </si>
  <si>
    <t>EXTRACCIÓN, PREPARACIÓN Y AGLOMERACIÓN DE COMBUSTIBLES SÓLIDOS Y COQUERIAS</t>
  </si>
  <si>
    <t>111</t>
  </si>
  <si>
    <t>EXTRACCIÓN, PREPARACIÓN Y AGLOMERACIÓN DE HULLA</t>
  </si>
  <si>
    <t>1111</t>
  </si>
  <si>
    <t>EXTRACCIÓN Y PREPARACIÓN DE HULLA</t>
  </si>
  <si>
    <t>1112</t>
  </si>
  <si>
    <t>EXTRACCIÓN Y PREPARACIÓN DE HULLA SUBBITUMINOSA</t>
  </si>
  <si>
    <t>1113</t>
  </si>
  <si>
    <t>PREPARACIÓN DE HULLA EN FACTORÍA INDEPENDIENTE</t>
  </si>
  <si>
    <t>1114</t>
  </si>
  <si>
    <t>AGLOMERACIÓN DE HULLA</t>
  </si>
  <si>
    <t>112</t>
  </si>
  <si>
    <t>EXTRACCIÓN Y PREPARACIÓN DE ANTRACITA</t>
  </si>
  <si>
    <t>1121</t>
  </si>
  <si>
    <t>1122</t>
  </si>
  <si>
    <t>PREPARACIÓN DE ANTRACITA EN FACTORÍA INDEPENDIENTE</t>
  </si>
  <si>
    <t>113</t>
  </si>
  <si>
    <t>EXTRACCIÓN Y PREPARACIÓN DE LIGNITO PARDO</t>
  </si>
  <si>
    <t>1131</t>
  </si>
  <si>
    <t>1132</t>
  </si>
  <si>
    <t>PREPARACIÓN DE LIGNITO PARDO EN FACTORÍA INDEPENDIENTE</t>
  </si>
  <si>
    <t>114</t>
  </si>
  <si>
    <t>FABRICACIÓN DE COQUE</t>
  </si>
  <si>
    <t>EXTRACCIÓN DE PETRÓLEO Y GAS NATURAL</t>
  </si>
  <si>
    <t>121</t>
  </si>
  <si>
    <t>PROSPECCIÓN DE PETRÓLEO Y GAS NATURAL Y TRABAJOS AUXILIARES</t>
  </si>
  <si>
    <t>1211</t>
  </si>
  <si>
    <t>TRABAJOS DE TESTIFICACIÓN EN SONDEOS</t>
  </si>
  <si>
    <t>1212</t>
  </si>
  <si>
    <t>DESVIACIÓN SONDEOS Y CIMENTACIÓN POZOS</t>
  </si>
  <si>
    <t>1213</t>
  </si>
  <si>
    <t>TOMAS DE MEDIDA PRESIÓN FONDO DE POZOS</t>
  </si>
  <si>
    <t>1219</t>
  </si>
  <si>
    <t>OTRAS ACTIVIDADES DE PROSPECCIÓN</t>
  </si>
  <si>
    <t>122</t>
  </si>
  <si>
    <t>EXTRACCIÓN Y DISTRIBUCIÓN DE CRUDOS DE PETRÓLEO</t>
  </si>
  <si>
    <t>1221</t>
  </si>
  <si>
    <t>EXTRACCIÓN DE CRUDOS DE PETRÓLEO</t>
  </si>
  <si>
    <t>1222</t>
  </si>
  <si>
    <t>DISTRIBUCIÓN DE CRUDOS DE PETRÓLEO</t>
  </si>
  <si>
    <t>123</t>
  </si>
  <si>
    <t>EXTRACCIÓN, DEPURACIÓN Y DISTRIBUCIÓN DE GAS NATURAL</t>
  </si>
  <si>
    <t>1231</t>
  </si>
  <si>
    <t>EXTRACCIÓN Y DEPURACIÓN DE GAS NATURAL</t>
  </si>
  <si>
    <t>1232</t>
  </si>
  <si>
    <t>DISTRIBUCIÓN DE GAS NATURAL</t>
  </si>
  <si>
    <t>124</t>
  </si>
  <si>
    <t>EXTRACCIÓN DE PIZARRAS BITUMINOSAS</t>
  </si>
  <si>
    <t>REFINO DE PETRÓLEO</t>
  </si>
  <si>
    <t>130</t>
  </si>
  <si>
    <t>EXTRACCIÓN Y TRANSFORMACIÓN DE MINERALES RADIACTIVOS</t>
  </si>
  <si>
    <t>141</t>
  </si>
  <si>
    <t>EXTRACCIÓN Y PREPARACIÓN DE MINERALES RADIACTIVOS</t>
  </si>
  <si>
    <t>142</t>
  </si>
  <si>
    <t>PREPARACIÓN MINERALES RADIOACTIVOS EN FACTORÍA INDEPENDIENTE</t>
  </si>
  <si>
    <t>143</t>
  </si>
  <si>
    <t>TRANSFORMACIÓN DE MINERALES RADIACTIVOS, TRATAMIENTO Y ALMACENAMIENTO DE RESIDUOS RADIACTIVOS</t>
  </si>
  <si>
    <t>1431</t>
  </si>
  <si>
    <t>TRANSFORMACIÓN DE MINERALES RADIACTIVOS</t>
  </si>
  <si>
    <t>1432</t>
  </si>
  <si>
    <t>TRATAMIENTO DE RESIDUOS RADIACTIVOS</t>
  </si>
  <si>
    <t>1433</t>
  </si>
  <si>
    <t>ALMACENAMIENTO RESIDUOS RADIACTIVOS</t>
  </si>
  <si>
    <t>PRODUCCIÓN, TRANSPORTE Y DISTRIBUCIÓN DE ENERGÍA ELÉCTRICA, GAS, VAPOR Y AGUA CALIENTE</t>
  </si>
  <si>
    <t>151</t>
  </si>
  <si>
    <t>PRODUCCIÓN, TRANSPORTE Y DISTRIBUCIÓN DE ENERGÍA ELÉCTRICA</t>
  </si>
  <si>
    <t>1511</t>
  </si>
  <si>
    <t>PRODUCCIÓN DE ENERGÍA HIDROELÉCTRICA</t>
  </si>
  <si>
    <t>1512</t>
  </si>
  <si>
    <t>PRODUCCIÓN DE ENERGÍA TERMOELÉCTRICA</t>
  </si>
  <si>
    <t>1513</t>
  </si>
  <si>
    <t>PRODUCCIÓN DE ENERGÍA ELECTRONUCLEAR</t>
  </si>
  <si>
    <t>1514</t>
  </si>
  <si>
    <t>PRODUCCIÓN DE ENERGÍA N.C.O.P. (SOLAR, ETC.)</t>
  </si>
  <si>
    <t>1515</t>
  </si>
  <si>
    <t>TRANSPORTE Y DISTRIBUCIÓN DE ENERGÍA ELÉCTRICA</t>
  </si>
  <si>
    <t>152</t>
  </si>
  <si>
    <t>FABRICACIÓN Y DISTRIBUCIÓN DE GAS</t>
  </si>
  <si>
    <t>153</t>
  </si>
  <si>
    <t>PRODUCCIÓN Y DISTRIBUCIÓN DE VAPOR Y AGUA CALIENTE</t>
  </si>
  <si>
    <t>CAPTACIÓN, DEPURACIÓN Y DISTRIBUCIÓN DE AGUA Y FABRICACIÓN DE HIELO</t>
  </si>
  <si>
    <t>161</t>
  </si>
  <si>
    <t>CAPTACIÓN, TRATAMIENTO Y DISTRIBUCIÓN DE AGUA PARA NUCLEOS URBANOS</t>
  </si>
  <si>
    <t>1611</t>
  </si>
  <si>
    <t>1612</t>
  </si>
  <si>
    <t>CAPTACIÓN DE AGUA PARA SU SUMINISTRO</t>
  </si>
  <si>
    <t>1613</t>
  </si>
  <si>
    <t>TRATAMIENTO DEL AGUA PARA SU SUMINISTRO</t>
  </si>
  <si>
    <t>1614</t>
  </si>
  <si>
    <t>DISTRIBUCIÓN DE AGUA PARA NUCLEOS URBANOS</t>
  </si>
  <si>
    <t>162</t>
  </si>
  <si>
    <t>FABRICACIÓN DE HIELO PARA LA VENTA</t>
  </si>
  <si>
    <t>2</t>
  </si>
  <si>
    <t>EXTRACCIÓN Y TRANSFORMACIÓN MINERALES NO ENERGÉTICOS Y PRODUCTOS DERIVADOS, INDUSTRIA QUÍMICA</t>
  </si>
  <si>
    <t>EXTRACCIÓN Y PREPARACIÓN DE MINERALES METÁLICOS</t>
  </si>
  <si>
    <t>211</t>
  </si>
  <si>
    <t>EXTRACCIÓN Y PREPARACIÓN DE MINERALES DE HIERRO</t>
  </si>
  <si>
    <t>2111</t>
  </si>
  <si>
    <t>EXTRACCIÓN Y PREPARACIÓN DE MINERALES FÉRREOS</t>
  </si>
  <si>
    <t>2112</t>
  </si>
  <si>
    <t>PREPARACIÓN DE MINERALES FÉRREOS EN FACTORIA INDEPENDIENTE O FUERA DEL PERÍMETRO DE LA EXPLOTACIÓN MINERA</t>
  </si>
  <si>
    <t>212</t>
  </si>
  <si>
    <t>EXTRACCIÓN Y PREPARACIÓN DE MINERALES METÁLICOS NO FÉRREOS</t>
  </si>
  <si>
    <t>2121</t>
  </si>
  <si>
    <t>2122</t>
  </si>
  <si>
    <t>PREPARACIÓN DE MINERALES METÁLICOS NO FÉRREOS EN FACTORIA INDEPENDIENTE</t>
  </si>
  <si>
    <t>PRODUCCIÓN Y PRIMERA TRANSFORMACIÓN DE METALES</t>
  </si>
  <si>
    <t>221</t>
  </si>
  <si>
    <t>SIDERURGIA INTEGRAL</t>
  </si>
  <si>
    <t>2211</t>
  </si>
  <si>
    <t>PRODUCTOS SIDERÚRGICOS PRIMARIOS O DE CABECERA (S.I.)</t>
  </si>
  <si>
    <t>2212</t>
  </si>
  <si>
    <t>ACERO BRUTO (S.I.)</t>
  </si>
  <si>
    <t>2213</t>
  </si>
  <si>
    <t>SEMIPRODUCTOS (S.I.)</t>
  </si>
  <si>
    <t>2214</t>
  </si>
  <si>
    <t>PRODUCTOS LAMINADOS EN CALIENTE (S.I.)</t>
  </si>
  <si>
    <t>2215</t>
  </si>
  <si>
    <t>PRODUCTOS LAMINADOS EN FRÍO (S.I.)</t>
  </si>
  <si>
    <t>2216</t>
  </si>
  <si>
    <t>PRODUCTOS DERIVADOS DE LOS ANTERIORES, INCLUIDOS LOS ESPECIFICADOS EN EL GRUPO 223 (S.I.)</t>
  </si>
  <si>
    <t>2217</t>
  </si>
  <si>
    <t>OTROS PRODUCTOS Y SUBPRODUCTOS (S.I.)</t>
  </si>
  <si>
    <t>222</t>
  </si>
  <si>
    <t>SIDERURGIA NO INTEGRAL</t>
  </si>
  <si>
    <t>2221</t>
  </si>
  <si>
    <t>ACERO BRUTO (S.N.I.)</t>
  </si>
  <si>
    <t>2222</t>
  </si>
  <si>
    <t>SEMIPRODUCTOS (S.N.I.)</t>
  </si>
  <si>
    <t>2223</t>
  </si>
  <si>
    <t>PRODUCTOS LAMINADOS EN CALIENTE (S.N.I.)</t>
  </si>
  <si>
    <t>2224</t>
  </si>
  <si>
    <t>PRODUCTOS LAMINADOS EN FRÍO (S.N.I.)</t>
  </si>
  <si>
    <t>2225</t>
  </si>
  <si>
    <t>PRODUCTOS DERIVADOS DE LOS ANTERIORES, INCLUIDOS LOS ESPECIFICADOS EN EL GRUPO 223 (S.N.I.)</t>
  </si>
  <si>
    <t>2226</t>
  </si>
  <si>
    <t>OTROS PRODUCTOS Y SUBPRODUCTOS (S.N.I.)</t>
  </si>
  <si>
    <t>223</t>
  </si>
  <si>
    <t>FABRICACIÓN DE TUBOS DE ACERO</t>
  </si>
  <si>
    <t>2231</t>
  </si>
  <si>
    <t>PRODUCTOS TUBULARES (TUBOS Y PERFILES HUECOS) DE ACERO SIN SOLDADURA</t>
  </si>
  <si>
    <t>2232</t>
  </si>
  <si>
    <t>PRODUCTOS TUBULARES DE ACERO SOLDADOS LONGITUDINALMENTE</t>
  </si>
  <si>
    <t>2233</t>
  </si>
  <si>
    <t>PRODUCTOS TUBULARES DE ACERO SOLDADOS HELICOIDALMENTE</t>
  </si>
  <si>
    <t>2234</t>
  </si>
  <si>
    <t>ACCESORIOS PARA TUBERÍAS (EXCEPTO DE FUNDICIÓN)</t>
  </si>
  <si>
    <t>224</t>
  </si>
  <si>
    <t>TREFILADO, ESTIRADO, PERFILADO, LAMINADO EN FRIO DEL ACERO</t>
  </si>
  <si>
    <t>2241</t>
  </si>
  <si>
    <t>ALAMBRE DE ACERO</t>
  </si>
  <si>
    <t>2242</t>
  </si>
  <si>
    <t>PRODUCTOS CALIBRADOS POR ESTIRADO</t>
  </si>
  <si>
    <t>2243</t>
  </si>
  <si>
    <t>PRODUCTOS CALIBRADOS POR DESCORTEZADO (TORNEADO)</t>
  </si>
  <si>
    <t>2244</t>
  </si>
  <si>
    <t>PRODUCTOS  CALIBRADOS POR RECTIFICADO</t>
  </si>
  <si>
    <t>2245</t>
  </si>
  <si>
    <t>PERFILES CONFORMADOS EN FRÍO</t>
  </si>
  <si>
    <t>2246</t>
  </si>
  <si>
    <t>FLEJE LAMINADO EN FRÍO</t>
  </si>
  <si>
    <t>2247</t>
  </si>
  <si>
    <t>FLEJE MAGNÉTICO LAMINADO EN FRÍO</t>
  </si>
  <si>
    <t>2248</t>
  </si>
  <si>
    <t>FLEJE RECUBIERTO</t>
  </si>
  <si>
    <t>225</t>
  </si>
  <si>
    <t>PRODUCCIÓN Y PRIMERA TRANSFORMACIÓN DE METALES NO FÉRREOS</t>
  </si>
  <si>
    <t>2251</t>
  </si>
  <si>
    <t>PRODUCCIÓN Y PRIMERA TRANSFORMACIÓN DEL ALUMINIO</t>
  </si>
  <si>
    <t>2252</t>
  </si>
  <si>
    <t>PRODUCCIÓN Y PRIMERA TRANSFORMACIÓN DEL COBRE</t>
  </si>
  <si>
    <t>2259</t>
  </si>
  <si>
    <t>PRODUCCIÓN Y PRIMERA TRANSFORMACIÓN DE OTROS METALES NO FERREOS N.C.O.P.</t>
  </si>
  <si>
    <t>EXTRACCIÓN DE MINERALES NO METÁLICOS NI ENERGÉTICOS; TURBERAS</t>
  </si>
  <si>
    <t>231</t>
  </si>
  <si>
    <t>EXTRACCIÓN DE MATERIALES DE CONSTRUCCIÓN</t>
  </si>
  <si>
    <t>2311</t>
  </si>
  <si>
    <t>EXTRACCIÓN DE SUSTANCIAS ARCILLOSAS</t>
  </si>
  <si>
    <t>2312</t>
  </si>
  <si>
    <t>EXTRACCIÓN DE ROCAS Y PIZARRAS PARA LA CONSTRUCCIÓN</t>
  </si>
  <si>
    <t>2313</t>
  </si>
  <si>
    <t>EXTRACCIÓN DE ARENAS Y GRAVAS PARA LA CONSTRUCCIÓN</t>
  </si>
  <si>
    <t>2314</t>
  </si>
  <si>
    <t>EXTRACCIÓN DE YESO</t>
  </si>
  <si>
    <t>2319</t>
  </si>
  <si>
    <t>EXTRACCIÓN DE OTROS MINERALES DE CONSTRUCCIÓN N.C.O.P.</t>
  </si>
  <si>
    <t>232</t>
  </si>
  <si>
    <t>EXTRACCIÓN DE SALES POTÁSICAS, FOSFATOS Y NITRATOS</t>
  </si>
  <si>
    <t>2321</t>
  </si>
  <si>
    <t>EXTRACCIÓN DE SALES POTÁSICAS</t>
  </si>
  <si>
    <t>2322</t>
  </si>
  <si>
    <t>EXTRACCIÓN DE FOSFATOS Y NITRATOS</t>
  </si>
  <si>
    <t>233</t>
  </si>
  <si>
    <t>EXTRACCIÓN DE SAL COMÚN</t>
  </si>
  <si>
    <t>2331</t>
  </si>
  <si>
    <t>EXTRACCIÓN DE SAL MARINA</t>
  </si>
  <si>
    <t>2332</t>
  </si>
  <si>
    <t>EXTRACCIÓN SAL MANANTIAL Y SAL GEMA</t>
  </si>
  <si>
    <t>234</t>
  </si>
  <si>
    <t>EXTRACCIÓN DE PIRITAS Y AZUFRE</t>
  </si>
  <si>
    <t>2341</t>
  </si>
  <si>
    <t>PIRITAS DE HIERRO SIN TOSTAR</t>
  </si>
  <si>
    <t>2342</t>
  </si>
  <si>
    <t>AZUFRE NATURAL</t>
  </si>
  <si>
    <t>239</t>
  </si>
  <si>
    <t>EXTRACCIÓN DE OTROS MINERALES NO METÁLICOS NI ENERGÉTICOS; TURBERAS</t>
  </si>
  <si>
    <t>2391</t>
  </si>
  <si>
    <t>EXTRACCIÓN DE FLUORITA</t>
  </si>
  <si>
    <t>2392</t>
  </si>
  <si>
    <t>EXTRACCIÓN DE TURBA</t>
  </si>
  <si>
    <t>2399</t>
  </si>
  <si>
    <t>EXTRACCIÓN DE OTROS MINERALES NO METÁLICOS NI ENERGÉTICOS N.C.O.P.</t>
  </si>
  <si>
    <t>INDUSTRIAS DE PRODUCTOS MINERALES NO METÁLICOS</t>
  </si>
  <si>
    <t>241</t>
  </si>
  <si>
    <t>FABRICACIÓN DE PRODUCTOS DE TIERRAS COCIDAS PARA LA CONSTRUCCIÓN (EXCEPTO ARTÍCULOS REFRACTARIOS)</t>
  </si>
  <si>
    <t>2411</t>
  </si>
  <si>
    <t>LADRILLOS ,BLOQUES Y PIEZAS ESPECIALES PARA FORJADOS</t>
  </si>
  <si>
    <t>2412</t>
  </si>
  <si>
    <t>TEJAS, BALDOSAS Y OTROS MATERIALES DE TIERRAS COCIDAS PARA LA CONSTRUCCIÓN</t>
  </si>
  <si>
    <t>242</t>
  </si>
  <si>
    <t>FABRICACIÓN DE CEMENTOS, CALES Y YESOS</t>
  </si>
  <si>
    <t>2421</t>
  </si>
  <si>
    <t>FABRICACIÓN DE CEMENTOS ARTIFICIALES</t>
  </si>
  <si>
    <t>2422</t>
  </si>
  <si>
    <t>FABRICACIÓN DE CEMENTOS NATURALES</t>
  </si>
  <si>
    <t>2423</t>
  </si>
  <si>
    <t>FABRICACIÓN DE CALES Y YESOS</t>
  </si>
  <si>
    <t>243</t>
  </si>
  <si>
    <t>FABRICACIÓN DE MATERIALES DE CONSTRUCCIÓN EN HORMIGÓN, CEMENTO, YESO, ESCAYOLA Y OTROS</t>
  </si>
  <si>
    <t>2431</t>
  </si>
  <si>
    <t>FABRICACIÓN DE HORMIGONES PREPARADOS</t>
  </si>
  <si>
    <t>2432</t>
  </si>
  <si>
    <t>FABRICACIÓN DE PRODUCTOS EN FIBROCEMENTO</t>
  </si>
  <si>
    <t>2433</t>
  </si>
  <si>
    <t>FABRICACIÓN DE OTROS ARTÍCULOS DERIVADOS DEL CEMENTO, EXCEPTO PAVIMENTOS</t>
  </si>
  <si>
    <t>2434</t>
  </si>
  <si>
    <t>FABRICACIÓN DE PAVIMENTOS DERIVADOS DEL CEMENTO</t>
  </si>
  <si>
    <t>2435</t>
  </si>
  <si>
    <t>FABRICACIÓN DE ARTÍCULOS DERIVADOS DEL YESO Y ESCAYOLA</t>
  </si>
  <si>
    <t>244</t>
  </si>
  <si>
    <t>INDUSTRIAS DE LA PIEDRA NATURAL</t>
  </si>
  <si>
    <t>2441</t>
  </si>
  <si>
    <t>PIEDRA NATURAL TRITURADA Y CLASIFICADO</t>
  </si>
  <si>
    <t>2442</t>
  </si>
  <si>
    <t>INDUSTRIAS PIEDRA NATURAL TALLADA</t>
  </si>
  <si>
    <t>2443</t>
  </si>
  <si>
    <t>INDUSTRIAS DE LA PIEDRA ELABORADA</t>
  </si>
  <si>
    <t>245</t>
  </si>
  <si>
    <t>FABRICACION DE ABRASIVOS</t>
  </si>
  <si>
    <t>2451</t>
  </si>
  <si>
    <t>MUELAS Y ARTICULOS SIMILARES PARA MAQUINAS</t>
  </si>
  <si>
    <t>2452</t>
  </si>
  <si>
    <t>FABRICACION DE OTROS ABRASIVOS</t>
  </si>
  <si>
    <t>246</t>
  </si>
  <si>
    <t>INDUSTRIA DEL VIDRIO</t>
  </si>
  <si>
    <t>2461</t>
  </si>
  <si>
    <t>FABRICACION DE VIDRIO PLANO</t>
  </si>
  <si>
    <t>2462</t>
  </si>
  <si>
    <t>FABRICACION DE VIDRIO HUECO</t>
  </si>
  <si>
    <t>2463</t>
  </si>
  <si>
    <t>FABRICACION DE VIDRIO TECNICO</t>
  </si>
  <si>
    <t>2464</t>
  </si>
  <si>
    <t>FABRICACION DE FIBRA DE VIDRIO</t>
  </si>
  <si>
    <t>2465</t>
  </si>
  <si>
    <t>MANIPULADO DE VIDRIO</t>
  </si>
  <si>
    <t>2466</t>
  </si>
  <si>
    <t>FABRIC. FRITAS, ESMALTES CERAMICOS</t>
  </si>
  <si>
    <t>247</t>
  </si>
  <si>
    <t>FABRICACION DE PRODUCTOS CERAMICOS</t>
  </si>
  <si>
    <t>2471</t>
  </si>
  <si>
    <t>FABRICACION ARTICULOS REFRACTARIOS</t>
  </si>
  <si>
    <t>2472</t>
  </si>
  <si>
    <t>FABRIC.BALDOSAS,PAVIMENT.SIN BARNIZ</t>
  </si>
  <si>
    <t>2473</t>
  </si>
  <si>
    <t>FABRIC.BALDOSAS,PAVIMENT.CON BARNIZ</t>
  </si>
  <si>
    <t>2474</t>
  </si>
  <si>
    <t>FABRIC.VAJILLAS,ETC.MATERI.CERAMICO</t>
  </si>
  <si>
    <t>2475</t>
  </si>
  <si>
    <t>FABRIC.SANITARIOS DE LOZA,GRES, ETC.</t>
  </si>
  <si>
    <t>2476</t>
  </si>
  <si>
    <t>FABRIC.AISLADORES,AISLANTE CERAMICO</t>
  </si>
  <si>
    <t>2479</t>
  </si>
  <si>
    <t>FABRIC. ARTICULOS CERAMICOS N.C.O.P.</t>
  </si>
  <si>
    <t>249</t>
  </si>
  <si>
    <t>PRODUCT.MINERALES NO METALICOS N.C.O.P.</t>
  </si>
  <si>
    <t>2491</t>
  </si>
  <si>
    <t>PRODUCTOS ASFALTICOS</t>
  </si>
  <si>
    <t>2492</t>
  </si>
  <si>
    <t>PRODUCTOS A BASE DE AMIANTO</t>
  </si>
  <si>
    <t>2499</t>
  </si>
  <si>
    <t>PRODUCTOS OTROS MINERALES NO METALICOS</t>
  </si>
  <si>
    <t>INDUSTRIA QUIMICA</t>
  </si>
  <si>
    <t>251</t>
  </si>
  <si>
    <t>PRODUCT.QUIMICOS BASICOS-EXC.FARMA.</t>
  </si>
  <si>
    <t>2511</t>
  </si>
  <si>
    <t>PRODUCT.QUIMICOS ORGANICOS PETROQUIMICOS</t>
  </si>
  <si>
    <t>2512</t>
  </si>
  <si>
    <t>FABRIC.PRODUCTOS QUIMICOS ORGANICOS</t>
  </si>
  <si>
    <t>2513</t>
  </si>
  <si>
    <t>FABRIC.PRODUCT.QUIMICOS INORGANICOS</t>
  </si>
  <si>
    <t>2514</t>
  </si>
  <si>
    <t>FABRIC. PRIMERAS MATERIAS PLASTICAS</t>
  </si>
  <si>
    <t>2515</t>
  </si>
  <si>
    <t>FABRICACION CAUCHOS,LATEX SINTETICO</t>
  </si>
  <si>
    <t>2516</t>
  </si>
  <si>
    <t>PRODUC. FIBRA ARTIFICIAL, SINTETICA</t>
  </si>
  <si>
    <t>2517</t>
  </si>
  <si>
    <t>FABRIC.ACIDO,ANHIDR.FTALICO,MALEICO</t>
  </si>
  <si>
    <t>252</t>
  </si>
  <si>
    <t>FABRIC.PRODUCT.QUIMICOS-AGRICULTURA</t>
  </si>
  <si>
    <t>2521</t>
  </si>
  <si>
    <t>FABRICACION DE ABONOS</t>
  </si>
  <si>
    <t>2522</t>
  </si>
  <si>
    <t>FABRICACION DE PLAGUICIDAS</t>
  </si>
  <si>
    <t>253</t>
  </si>
  <si>
    <t>FABRIC.PRODUCT.QUIMICOS - INDUSTRIA</t>
  </si>
  <si>
    <t>2531</t>
  </si>
  <si>
    <t>FABRICACION DE GASES COMPRIMIDOS</t>
  </si>
  <si>
    <t>2532</t>
  </si>
  <si>
    <t>FABRICACION COLORANTES Y PIGMENTOS</t>
  </si>
  <si>
    <t>2533</t>
  </si>
  <si>
    <t>FABRICACION PINTURAS,BARNICES, LACAS</t>
  </si>
  <si>
    <t>2534</t>
  </si>
  <si>
    <t>FABRICACION DE TINTAS DE IMPRENTA</t>
  </si>
  <si>
    <t>2535</t>
  </si>
  <si>
    <t>TRATAMIENTO ACEITE,GRASA USO INDUSTRIAL</t>
  </si>
  <si>
    <t>2536</t>
  </si>
  <si>
    <t>FABRIC.ACEITE ESENCIAL,SUST.AROMATICAS</t>
  </si>
  <si>
    <t>2537</t>
  </si>
  <si>
    <t>FABRIC.COLAS,ETC.- IND.TEXTIL, ETC.</t>
  </si>
  <si>
    <t>2538</t>
  </si>
  <si>
    <t>FABRICACION DE EXPLOSIVOS</t>
  </si>
  <si>
    <t>2539</t>
  </si>
  <si>
    <t>PRODUCT. QUIMICOS USO INDUST. N.C.O.P.</t>
  </si>
  <si>
    <t>254</t>
  </si>
  <si>
    <t>FABRIC. PRODUCTOS FARMACEUTICOS</t>
  </si>
  <si>
    <t>2541</t>
  </si>
  <si>
    <t>FABRIC.PRODUCT.FARMACEUTIC.DE BASE</t>
  </si>
  <si>
    <t>2542</t>
  </si>
  <si>
    <t>FABRIC.OTROS PRODUCT.FARMACEUTICOS</t>
  </si>
  <si>
    <t>255</t>
  </si>
  <si>
    <t>FABRIC.PRODUCT.QUIMIC.CONSUMO FINAL</t>
  </si>
  <si>
    <t>2551</t>
  </si>
  <si>
    <t>FABRIC.JABON COMUN,DETERGENTE,LEJIA</t>
  </si>
  <si>
    <t>2552</t>
  </si>
  <si>
    <t>JABONES TOCADOR,PRODUCT.PERFUMERIA ETC.</t>
  </si>
  <si>
    <t>2553</t>
  </si>
  <si>
    <t>FABRIC.DERIVADOS DE CERAS,PARAFINAS</t>
  </si>
  <si>
    <t>2554</t>
  </si>
  <si>
    <t>FABRIC. MATERIAL FOTOGRAF. SENSIBLE</t>
  </si>
  <si>
    <t>2555</t>
  </si>
  <si>
    <t>FABRIC.ARTIC.PIROTEC.,CERILLAS, ETC.</t>
  </si>
  <si>
    <t>2559</t>
  </si>
  <si>
    <t>PRODUCT.QUIMICOS CONSUMO FINAL N.C.O.P.</t>
  </si>
  <si>
    <t>3</t>
  </si>
  <si>
    <t>INDUST. TRANSFORMADORAS DE METALES</t>
  </si>
  <si>
    <t>PRODUCT.METALICOS (EXC.MAQUINAS...)</t>
  </si>
  <si>
    <t>311</t>
  </si>
  <si>
    <t>FUNDICIONES</t>
  </si>
  <si>
    <t>3111</t>
  </si>
  <si>
    <t>FUNDICION PIEZAS DE HIERRO Y ACERO</t>
  </si>
  <si>
    <t>3112</t>
  </si>
  <si>
    <t>FUNDICION PIEZAS METALES NO FERREOS</t>
  </si>
  <si>
    <t>312</t>
  </si>
  <si>
    <t>FORJA, ESTAMPADO, CORTE, ETC.</t>
  </si>
  <si>
    <t>3121</t>
  </si>
  <si>
    <t>PIEZAS FORJADAS</t>
  </si>
  <si>
    <t>3122</t>
  </si>
  <si>
    <t>PIEZAS ESTAMPADAS O TROQUELADAS</t>
  </si>
  <si>
    <t>3123</t>
  </si>
  <si>
    <t>PIEZAS EMBUTIDAS, CORTADAS, ETC.</t>
  </si>
  <si>
    <t>313</t>
  </si>
  <si>
    <t>TRATAMIENTO,RECUBRIMIENTO METALES</t>
  </si>
  <si>
    <t>3131</t>
  </si>
  <si>
    <t>TRATAMIENTO METALES (TEMPLE, ETC.)</t>
  </si>
  <si>
    <t>3132</t>
  </si>
  <si>
    <t>RECUBRIMIENTOS METALICOS</t>
  </si>
  <si>
    <t>3139</t>
  </si>
  <si>
    <t>TRATAMIENTO PROTECCION DE METALES N.C.O.P.</t>
  </si>
  <si>
    <t>314</t>
  </si>
  <si>
    <t>PRODUCTOS METALICOS ESTRUCTURALES</t>
  </si>
  <si>
    <t>3141</t>
  </si>
  <si>
    <t>CARPINTERIA METALICA</t>
  </si>
  <si>
    <t>3142</t>
  </si>
  <si>
    <t>FABRICACION ESTRUCTURAS METALICAS</t>
  </si>
  <si>
    <t>315</t>
  </si>
  <si>
    <t>CONST.GRANDES DEPOSITOS,CALDERERIA</t>
  </si>
  <si>
    <t>3151</t>
  </si>
  <si>
    <t>CONSTRUCCION DE GRANDES CALDERAS</t>
  </si>
  <si>
    <t>3152</t>
  </si>
  <si>
    <t>CONST.DEPOSITOS METALICOS Y OTROS</t>
  </si>
  <si>
    <t>316</t>
  </si>
  <si>
    <t>FABRIC.HERRAMIENTAS,ACABADOS METALICOS</t>
  </si>
  <si>
    <t>3161</t>
  </si>
  <si>
    <t>FABRICACION HERRAMIENTAS MANUALES</t>
  </si>
  <si>
    <t>3162</t>
  </si>
  <si>
    <t>FABRIC.ARTIC. FERRETERIA,CERRAJERIA</t>
  </si>
  <si>
    <t>3163</t>
  </si>
  <si>
    <t>TORNILLERIA, FABRIC.DERIVAD.ALAMBRE</t>
  </si>
  <si>
    <t>3164</t>
  </si>
  <si>
    <t>FABRICACION DE ARTICULOS DE MENAJE</t>
  </si>
  <si>
    <t>3165</t>
  </si>
  <si>
    <t>FABRIC.COCINAS,CALENTADOR NO ELECTRICOS</t>
  </si>
  <si>
    <t>3166</t>
  </si>
  <si>
    <t>FABRICACION DE MOBILIARIO METALICOS</t>
  </si>
  <si>
    <t>3167</t>
  </si>
  <si>
    <t>FABRIC.RECIPIENT.,ENVASES METALICOS</t>
  </si>
  <si>
    <t>3168</t>
  </si>
  <si>
    <t>FABRIC.ARMAS LIGERAS Y MUNICIONES</t>
  </si>
  <si>
    <t>3169</t>
  </si>
  <si>
    <t>FABRIC.ARTICUL.ACABADOS METAL. N.C.O.P.</t>
  </si>
  <si>
    <t>319</t>
  </si>
  <si>
    <t>TALLERES MECANICOS INDEPENDIENTES</t>
  </si>
  <si>
    <t>3191</t>
  </si>
  <si>
    <t>TALLERES MECANICOS INDEPEN.MEC. GENERAL</t>
  </si>
  <si>
    <t>3199</t>
  </si>
  <si>
    <t>TALLERES MECANICOS INDEPEN.N.C.O.P.</t>
  </si>
  <si>
    <t>CONST. MAQUINARIA, EQUIPO MECANICO</t>
  </si>
  <si>
    <t>321</t>
  </si>
  <si>
    <t>CONST.MAQUINAS AGRICOLAS,TRACTORES</t>
  </si>
  <si>
    <t>3211</t>
  </si>
  <si>
    <t>CONSTRUCCION DE MAQUINAS AGRICOLAS</t>
  </si>
  <si>
    <t>3212</t>
  </si>
  <si>
    <t>CONSTRUCCION TRACTORES AGRICOLAS</t>
  </si>
  <si>
    <t>322</t>
  </si>
  <si>
    <t>MAQUINAS PARA TRABAJAR METALES ETC.</t>
  </si>
  <si>
    <t>3221</t>
  </si>
  <si>
    <t>CONST.MAQUINAS PARA TRAB. METALES</t>
  </si>
  <si>
    <t>3222</t>
  </si>
  <si>
    <t>CONST.MAQUINAS PARA MADERA,CORCHO</t>
  </si>
  <si>
    <t>3223</t>
  </si>
  <si>
    <t>FABRIC.PIEZAS,ETC.PARA MAQ.-HERRAM.</t>
  </si>
  <si>
    <t>323</t>
  </si>
  <si>
    <t>CONST. MAQUINAS: INDUST.TEXTIL ETC.</t>
  </si>
  <si>
    <t>3231</t>
  </si>
  <si>
    <t>CONST.MAQUINAS TEXTILES,ACCESORIOS</t>
  </si>
  <si>
    <t>3232</t>
  </si>
  <si>
    <t>CONST.MAQUINAS:INDUST.CUERO,CALZADO</t>
  </si>
  <si>
    <t>3233</t>
  </si>
  <si>
    <t>FABRICACION DE MAQUINAS DE COSER</t>
  </si>
  <si>
    <t>324</t>
  </si>
  <si>
    <t>CONST.MAQUINAS: INDUST.ALIMENT. ETC.</t>
  </si>
  <si>
    <t>3241</t>
  </si>
  <si>
    <t>CONST.MAQUINAS:INDUS.ALIMENT.TABACO</t>
  </si>
  <si>
    <t>3242</t>
  </si>
  <si>
    <t>CONST.MAQUINAS: INDUSTRIA QUIMICA</t>
  </si>
  <si>
    <t>3243</t>
  </si>
  <si>
    <t>CONST.MAQUINAS: IND.CAUCHO,PLASTICO</t>
  </si>
  <si>
    <t>325</t>
  </si>
  <si>
    <t>CONST.MAQUINAS:MINERIA,SIDERURGIA ETC.</t>
  </si>
  <si>
    <t>3251</t>
  </si>
  <si>
    <t>CONST.MAQUINAS:MINERIA,.OBRAS PUBLICAS</t>
  </si>
  <si>
    <t>3252</t>
  </si>
  <si>
    <t>MAQUINAS:IND.PROD.MINERAL.NO METAL.</t>
  </si>
  <si>
    <t>3253</t>
  </si>
  <si>
    <t>CONST.MAQUINAS:SIDERURGIA,FUNDICION</t>
  </si>
  <si>
    <t>3254</t>
  </si>
  <si>
    <t>CONST.MAQUINAS.ELEVACION,MANIPULACION</t>
  </si>
  <si>
    <t>326</t>
  </si>
  <si>
    <t>FABRICACION ORGANOS DE TRANSMISION</t>
  </si>
  <si>
    <t>3261</t>
  </si>
  <si>
    <t>FABRIC.ENGRANAJES,ORGANOS TRANSMISION</t>
  </si>
  <si>
    <t>3262</t>
  </si>
  <si>
    <t>FABRICACION DE RODAMIENTOS</t>
  </si>
  <si>
    <t>329</t>
  </si>
  <si>
    <t>CONST.OTRAS MAQUINAS,EQUIP.MECANICO</t>
  </si>
  <si>
    <t>3291</t>
  </si>
  <si>
    <t>CONST.MAQUINAS: INDUST.PAPEL,ETC.</t>
  </si>
  <si>
    <t>3292</t>
  </si>
  <si>
    <t>CONST.MAQUINAS LAVADO,LIMPIEZA SECO</t>
  </si>
  <si>
    <t>3293</t>
  </si>
  <si>
    <t>CONST.MOTORES Y TURBINAS-EXC.TRANS.</t>
  </si>
  <si>
    <t>3294</t>
  </si>
  <si>
    <t>MAQUINARIA MANIPULACION FLUIDOS</t>
  </si>
  <si>
    <t>3299</t>
  </si>
  <si>
    <t>CONST.OTRAS MAQUINAS NCOP</t>
  </si>
  <si>
    <t>CONST.MAQUINAS OFICINA,ORDENADORES</t>
  </si>
  <si>
    <t>330</t>
  </si>
  <si>
    <t>3301</t>
  </si>
  <si>
    <t>MAQUINAS DE OFICINA Y ORDENADORES</t>
  </si>
  <si>
    <t>3302</t>
  </si>
  <si>
    <t>INSTALACION MAQU. OFIC. Y ORDENADORES</t>
  </si>
  <si>
    <t>CONST.MAQUINARIA,MATERIAL ELECTRICO</t>
  </si>
  <si>
    <t>341</t>
  </si>
  <si>
    <t>\FABRIC. HILOS</t>
  </si>
  <si>
    <t>3411</t>
  </si>
  <si>
    <t>FABRIC. HILOS,CABLES AISLADOS PARA COMUNICACIONES</t>
  </si>
  <si>
    <t>3412</t>
  </si>
  <si>
    <t>FABRIC.HILOS,CABLES AISLADOS:ELECTRICIDAD</t>
  </si>
  <si>
    <t>3413</t>
  </si>
  <si>
    <t>HILOS,CABLES AISLADOS PARA BOBINAS</t>
  </si>
  <si>
    <t>3414</t>
  </si>
  <si>
    <t>CORDONES FLEXIBLES,HILOS AISLADOS PARA POTALAMPARAS</t>
  </si>
  <si>
    <t>3415</t>
  </si>
  <si>
    <t>HILOS Y CABLES AISLADOS INSTALACIONES CONST.</t>
  </si>
  <si>
    <t>3419</t>
  </si>
  <si>
    <t>OTROS HILOS Y CABLES AISLADOS</t>
  </si>
  <si>
    <t>342</t>
  </si>
  <si>
    <t>MATERIAL ELECTRICO DE EQUIPAMIENTO</t>
  </si>
  <si>
    <t>3421</t>
  </si>
  <si>
    <t>FABRIC.MAQUINAS:TRANS.ENERG.ELECTRICA</t>
  </si>
  <si>
    <t>3422</t>
  </si>
  <si>
    <t>FABRICACION OTRO MATERIAL ELECTRICO</t>
  </si>
  <si>
    <t>343</t>
  </si>
  <si>
    <t>FABRICACION PILAS Y ACUMULADORES</t>
  </si>
  <si>
    <t>3431</t>
  </si>
  <si>
    <t>FABRICACION PILAS ELECTRICAS</t>
  </si>
  <si>
    <t>3432</t>
  </si>
  <si>
    <t>FABRICACION ACUMULADORES ELECTRICOS</t>
  </si>
  <si>
    <t>3433</t>
  </si>
  <si>
    <t>FABRIC. ACCESORIOS Y PIEZAS DE PILAS Y ACUMULADORES ELECTR.</t>
  </si>
  <si>
    <t>344</t>
  </si>
  <si>
    <t>FABRIC.CONTADORES, APARATOS MEDIDA</t>
  </si>
  <si>
    <t>345</t>
  </si>
  <si>
    <t>FABRICACION APARATOS ELECTRODOMESTICOS</t>
  </si>
  <si>
    <t>3451</t>
  </si>
  <si>
    <t>FABRIC.COCINAS,HORNOS,APARAT.ELECT.</t>
  </si>
  <si>
    <t>3452</t>
  </si>
  <si>
    <t>REFRIGE. CONGELADORES USO DOMESTICO</t>
  </si>
  <si>
    <t>3453</t>
  </si>
  <si>
    <t>FABRIC.LAVAVAJILLAS,ETC.USO DOMESTICO</t>
  </si>
  <si>
    <t>3454</t>
  </si>
  <si>
    <t>FABRICACION CALENTADORES ELECTRICOS</t>
  </si>
  <si>
    <t>3455</t>
  </si>
  <si>
    <t>FABRIC.VENTILADOR.Y ACOND.AIRE DOMES.</t>
  </si>
  <si>
    <t>3456</t>
  </si>
  <si>
    <t>FABRIC.APARAT.ELECTRI.AUX.DE COCINA</t>
  </si>
  <si>
    <t>3457</t>
  </si>
  <si>
    <t>FABRIC.APARAT.ELECTRI.CUIDADO HOGAR</t>
  </si>
  <si>
    <t>3458</t>
  </si>
  <si>
    <t>FABRIC.OTROS APARATOS ELECTRODOMESTICOS</t>
  </si>
  <si>
    <t>3459</t>
  </si>
  <si>
    <t>FABRIC.ACCESORIOS,ETC.ELECTRODOMESTICOS</t>
  </si>
  <si>
    <t>346</t>
  </si>
  <si>
    <t>FABRIC.LAMPARAS, MATERIAL ALUMBRADO</t>
  </si>
  <si>
    <t>3461</t>
  </si>
  <si>
    <t>FABRIC.LAMPARAS ELECTRICAS</t>
  </si>
  <si>
    <t>3462</t>
  </si>
  <si>
    <t>FABRIC.LUMINARIAS ALTA INTENSIDAD DESCARGA</t>
  </si>
  <si>
    <t>3463</t>
  </si>
  <si>
    <t>FABRIC. CARBON Y GRAFITO USO ELECTRICO</t>
  </si>
  <si>
    <t>3464</t>
  </si>
  <si>
    <t>FABRIC. OTRO MATERIAL DE ALUMBRADO</t>
  </si>
  <si>
    <t>3465</t>
  </si>
  <si>
    <t>FABRIC. ACCESORIOS Y PIEZAS MATERIAL ALUMBRADO</t>
  </si>
  <si>
    <t>FABRIC.MAT.ELECTRON. - NO ORDENADORES</t>
  </si>
  <si>
    <t>351</t>
  </si>
  <si>
    <t>FABRIC. APARATOS, EQUIPO TELECOMUNICACIONES</t>
  </si>
  <si>
    <t>3511</t>
  </si>
  <si>
    <t>FABRIC.APARAT.EQUIPO TELEF.TELEGRAF-A.</t>
  </si>
  <si>
    <t>3512</t>
  </si>
  <si>
    <t>FABRIC.APARATOS,EQUIPO RADIOCOM. TV.</t>
  </si>
  <si>
    <t>352</t>
  </si>
  <si>
    <t>FABRIC.APARAT. EQUIPO ELECTROMEDICO.</t>
  </si>
  <si>
    <t>353</t>
  </si>
  <si>
    <t>FABRIC.APARATOS, EQUIPO ELECTRONICO.</t>
  </si>
  <si>
    <t>354</t>
  </si>
  <si>
    <t>FABRICACION COMPONENTES ELECTRONICOS.</t>
  </si>
  <si>
    <t>3541</t>
  </si>
  <si>
    <t>FABRIC. VALVULAS TUBOS ELECTRICOS Y RAYOS X.</t>
  </si>
  <si>
    <t>3542</t>
  </si>
  <si>
    <t>FABRIC.OTROS COMP.ELECTRO. ACTIVOS.</t>
  </si>
  <si>
    <t>3543</t>
  </si>
  <si>
    <t>FABRIC. COMP.ELECTRONICOS PASIVOS.</t>
  </si>
  <si>
    <t>3544</t>
  </si>
  <si>
    <t>ACCESORIOS,ETC.COMPONEN.ELECTRONICOS.</t>
  </si>
  <si>
    <t>355</t>
  </si>
  <si>
    <t>FABRIC. APARATOS SONIDO E IMAGEN ...</t>
  </si>
  <si>
    <t>3551</t>
  </si>
  <si>
    <t>FABRIC. RECEPTORES DE RADIO Y TELEVISION.</t>
  </si>
  <si>
    <t>3552</t>
  </si>
  <si>
    <t>EDICION SOPORTES SONIDO,VIDEO, ETC.</t>
  </si>
  <si>
    <t>CONST.AUTOMOVILES Y PIEZAS REPUESTO.</t>
  </si>
  <si>
    <t>361</t>
  </si>
  <si>
    <t>CONST.MONTAJE AUTOMOVILES Y MOTORES</t>
  </si>
  <si>
    <t>3611</t>
  </si>
  <si>
    <t>CONST. AUTOMOVILES DE TURISMO</t>
  </si>
  <si>
    <t>3612</t>
  </si>
  <si>
    <t>CONST.MONTAJE AUTOBUSES Y AUTOCARES</t>
  </si>
  <si>
    <t>3613</t>
  </si>
  <si>
    <t>CONST.CAMIONES</t>
  </si>
  <si>
    <t>3614</t>
  </si>
  <si>
    <t>CONST. OTROS VEHICULOS AUTOMOVILES.</t>
  </si>
  <si>
    <t>3615</t>
  </si>
  <si>
    <t>CONST.MOTORES VEHICULOS AUTOMOVILES.</t>
  </si>
  <si>
    <t>3616</t>
  </si>
  <si>
    <t>CHASIS CON MOTOR PARA AUTOMOVILES</t>
  </si>
  <si>
    <t>3617</t>
  </si>
  <si>
    <t>COMPONENTES PARA VEHICULOS AUTOMOVILES</t>
  </si>
  <si>
    <t>362</t>
  </si>
  <si>
    <t>CONST. CARROCERIAS, REMOLQUES, ETC.</t>
  </si>
  <si>
    <t>3621</t>
  </si>
  <si>
    <t>CONST.CARROCERIAS PARA AUTOMOVILES</t>
  </si>
  <si>
    <t>3622</t>
  </si>
  <si>
    <t>CONSTRUCCION REMOLQUES Y VOLQUETES</t>
  </si>
  <si>
    <t>363</t>
  </si>
  <si>
    <t>FABRIC.REPUESTOS PARA VEHICULOS</t>
  </si>
  <si>
    <t>3631</t>
  </si>
  <si>
    <t>ACCESORIOS,ETC.DE MOTORES DE AUTOMOVILES</t>
  </si>
  <si>
    <t>3632</t>
  </si>
  <si>
    <t>ACCESORIOS,ETC.DE CARROCERIAS DE AUTOMOVILES</t>
  </si>
  <si>
    <t>3639</t>
  </si>
  <si>
    <t>COMPONENTES,ACC.Y PIEZAS REPUESTO PARA AUTOMOVILES</t>
  </si>
  <si>
    <t>CONST.NAVAL,REPARACION,ETC. BUQUES</t>
  </si>
  <si>
    <t>371</t>
  </si>
  <si>
    <t>CONSTRUCCION NAVAL</t>
  </si>
  <si>
    <t>3711</t>
  </si>
  <si>
    <t>CONST. DE BUQUES DE CASCO DE ACERO</t>
  </si>
  <si>
    <t>3712</t>
  </si>
  <si>
    <t>CONST. DE BUQUES DE CASCO DE MADERA</t>
  </si>
  <si>
    <t>3713</t>
  </si>
  <si>
    <t>CONST. DE BUQUES DE CASCO PLASTICO Y OTROS MATERIALES.</t>
  </si>
  <si>
    <t>3714</t>
  </si>
  <si>
    <t>CONST. DE ARTEFACTOS FLOTANTES</t>
  </si>
  <si>
    <t>3715</t>
  </si>
  <si>
    <t>CONST.MOTORES,TURBINAS Y OTR.MAQUI. BUQUES</t>
  </si>
  <si>
    <t>3716</t>
  </si>
  <si>
    <t>ACCESORIOS,ETC:BUQUES,EMBARCACIONES</t>
  </si>
  <si>
    <t>372</t>
  </si>
  <si>
    <t>REPARACION, MANTENIMIENTO DE BUQUES</t>
  </si>
  <si>
    <t>3721</t>
  </si>
  <si>
    <t>SERV.REPARACION,ETC.: BUQUES, ETC.</t>
  </si>
  <si>
    <t>3722</t>
  </si>
  <si>
    <t>SERV.DESGUACE DE BUQUES ETC.</t>
  </si>
  <si>
    <t>CONST.OTRO MATERIAL DE TRANSPORTE</t>
  </si>
  <si>
    <t>381</t>
  </si>
  <si>
    <t>CONST.REPARACION: MAT.FERROVIARIO</t>
  </si>
  <si>
    <t>3811</t>
  </si>
  <si>
    <t>CONSTRUCCION MATERIAL FERROVIARIO</t>
  </si>
  <si>
    <t>3812</t>
  </si>
  <si>
    <t>SERV.REPARACION: MAT.FERROVIARIO</t>
  </si>
  <si>
    <t>382</t>
  </si>
  <si>
    <t>CONST.REPARACION,ETC.: AERONAVES</t>
  </si>
  <si>
    <t>3821</t>
  </si>
  <si>
    <t>SERV.REP., AERONAVES INGENIOS AERONAUTICOS ESPACIALES</t>
  </si>
  <si>
    <t>3822</t>
  </si>
  <si>
    <t>SERV.REPARACION,REVISION Y MANTENIMIENTO DE BUQUES</t>
  </si>
  <si>
    <t>383</t>
  </si>
  <si>
    <t>CONST.BICICLETAS, ETC. Y REPUESTOS</t>
  </si>
  <si>
    <t>3831</t>
  </si>
  <si>
    <t>CONST. MOTOCICLETAS,SCOOTERS, Y CICLOMOTORES</t>
  </si>
  <si>
    <t>3832</t>
  </si>
  <si>
    <t>CONST.BICICLETAS,ETC.(EXC.DE NIÑO).</t>
  </si>
  <si>
    <t>3833</t>
  </si>
  <si>
    <t>CONST. VEHICULOS ESPECIALES MECANISMO A PROPULSION</t>
  </si>
  <si>
    <t>3834</t>
  </si>
  <si>
    <t>MOTORES P/MOTOCICLETAS,SCOOTER VEHICULOS ESPECIALES</t>
  </si>
  <si>
    <t>3835</t>
  </si>
  <si>
    <t>ACCESORIOS,ETC.:BICICLETAS,MOTOCICLETAS</t>
  </si>
  <si>
    <t>389</t>
  </si>
  <si>
    <t>CONST.OTRO MATERIAL TRANSPORTE N.C.O.P.</t>
  </si>
  <si>
    <t>3891</t>
  </si>
  <si>
    <t>CONSTRUCCION DE REMOLQUES AGRICOLAS</t>
  </si>
  <si>
    <t>3892</t>
  </si>
  <si>
    <t>VEHICULOS ACCIONADOS A MANO</t>
  </si>
  <si>
    <t>3899</t>
  </si>
  <si>
    <t>ACCESORIOS MATERIAL TRANSPORTE N.C.O.P.</t>
  </si>
  <si>
    <t>FABRIC.INSTRUMENT.PRECISION, OPTICA</t>
  </si>
  <si>
    <t>391</t>
  </si>
  <si>
    <t>FABRIC.INSTRUMENT.PRECISION, MEDIDA</t>
  </si>
  <si>
    <t>3911</t>
  </si>
  <si>
    <t>FABRIC. CONTADORES NO ELECTRICOS</t>
  </si>
  <si>
    <t>3912</t>
  </si>
  <si>
    <t>FABRIC. INSTRUMENTOS NAVEGACION Y AERONAUTICA</t>
  </si>
  <si>
    <t>3913</t>
  </si>
  <si>
    <t>FABRIC. INSTRUMENTOS TOPOGRAFIA, METEOROLOGIA, ETC.</t>
  </si>
  <si>
    <t>3914</t>
  </si>
  <si>
    <t>FABRIC.'APARATOS MEDIDA,CONTROL Y TEMPERATURA</t>
  </si>
  <si>
    <t>3915</t>
  </si>
  <si>
    <t>FABRIC. INSTRUMENTOS PARA ENSAYOS MECANICOS</t>
  </si>
  <si>
    <t>3916</t>
  </si>
  <si>
    <t>BALANZAS PRECISION Y OTR.INSTRUMENTOS DE PRECISION</t>
  </si>
  <si>
    <t>3917</t>
  </si>
  <si>
    <t>OTROS APARATOS PRECISION,MEDIDA, ETC.</t>
  </si>
  <si>
    <t>3918</t>
  </si>
  <si>
    <t>FABRIC.ACCES. PIEZAS  APARATOS DE PRECISION, MEDIDA Y CONTROL</t>
  </si>
  <si>
    <t>392</t>
  </si>
  <si>
    <t>FABRIC.MATERIAL QUIRURGICO,ORTOPEDICO</t>
  </si>
  <si>
    <t>3921</t>
  </si>
  <si>
    <t>FABRIC.MATERIAL MEDICO-QUIRURGICO</t>
  </si>
  <si>
    <t>3922</t>
  </si>
  <si>
    <t>FABRIC.APARATOS PROTESIS,ORTOPEDIA</t>
  </si>
  <si>
    <t>393</t>
  </si>
  <si>
    <t>FABRIC.INST.OPTIC.MATERIAL FOTOGRAFIA</t>
  </si>
  <si>
    <t>3931</t>
  </si>
  <si>
    <t>INST.OPTICOS, MATERIAL FOTOGRAFICO</t>
  </si>
  <si>
    <t>3932</t>
  </si>
  <si>
    <t>FABRIC.MONTURAS GAFAS(EXC.PLASTICO)</t>
  </si>
  <si>
    <t>399</t>
  </si>
  <si>
    <t>FABRIC.RELOJES, OTROS INSTRU. N.C.O.P.</t>
  </si>
  <si>
    <t>3991</t>
  </si>
  <si>
    <t>RELOJES CRONOGRAFOS DE PULSERA Y BOLSILLO</t>
  </si>
  <si>
    <t>3992</t>
  </si>
  <si>
    <t>RELOJES DESPERTADORES</t>
  </si>
  <si>
    <t>3993</t>
  </si>
  <si>
    <t>RELOJES DE PARED Y SOBREMESA</t>
  </si>
  <si>
    <t>3994</t>
  </si>
  <si>
    <t>RELOJES DE BORDO PARA COCHES,BARCOS, ETC.</t>
  </si>
  <si>
    <t>3995</t>
  </si>
  <si>
    <t>RELOJES DE TORRES,FACHADA,UNIFICACION HORARIA</t>
  </si>
  <si>
    <t>3996</t>
  </si>
  <si>
    <t>APARATOS CONTROL,CONT. TIEMPO, OTR.S.MECANISMOS RELOJES</t>
  </si>
  <si>
    <t>3997</t>
  </si>
  <si>
    <t>MAQUINAS DE RELOJ MONTADAS</t>
  </si>
  <si>
    <t>3998</t>
  </si>
  <si>
    <t>CAJAS DE RELOJES</t>
  </si>
  <si>
    <t>3999</t>
  </si>
  <si>
    <t>ACCESORIOS,PIEZAS SUELTAS Y OTROS INSTRUMENTOS N.C.O.P.</t>
  </si>
  <si>
    <t>4</t>
  </si>
  <si>
    <t>OTRAS INDUSTRIAS MANUFACTURERAS</t>
  </si>
  <si>
    <t>INDUST.PRODUCT.ALIMENTICIOS,BEBIDAS</t>
  </si>
  <si>
    <t>411</t>
  </si>
  <si>
    <t>FABRIC.ENVASADO DE ACEITE DE OLIVA</t>
  </si>
  <si>
    <t>4111</t>
  </si>
  <si>
    <t>4112</t>
  </si>
  <si>
    <t>FABRICACION DE ACEITE DE OLIVA</t>
  </si>
  <si>
    <t>4113</t>
  </si>
  <si>
    <t>ENVASADO DE ACEITE DE OLIVA</t>
  </si>
  <si>
    <t>412</t>
  </si>
  <si>
    <t>FABRIC.ACEITES,GRASAS:VEG. Y ANIMALES</t>
  </si>
  <si>
    <t>4121</t>
  </si>
  <si>
    <t>EXTRAC.ENVASADO ACEITES SEMILLAS</t>
  </si>
  <si>
    <t>4122</t>
  </si>
  <si>
    <t>OBTEN.ENVA.ACEITE,GRASA ANIMALES MARINOS</t>
  </si>
  <si>
    <t>4123</t>
  </si>
  <si>
    <t>REFINADO,ENVASADO:GRASAS VEG.ANIMAL.</t>
  </si>
  <si>
    <t>4124</t>
  </si>
  <si>
    <t>OBTENCION ENVASADO MARGARINA</t>
  </si>
  <si>
    <t>413</t>
  </si>
  <si>
    <t>SACRIFICIO GANADO,CONSERV.CARNE ETC.</t>
  </si>
  <si>
    <t>4131</t>
  </si>
  <si>
    <t>SACRIFICIO, DESPIECE GANADO</t>
  </si>
  <si>
    <t>4132</t>
  </si>
  <si>
    <t>FABRICACION PRODUCTOS CARNICOS</t>
  </si>
  <si>
    <t>4133</t>
  </si>
  <si>
    <t>SUBPRODUCT.CARNICOS USO IND.,ANIMAL</t>
  </si>
  <si>
    <t>4134</t>
  </si>
  <si>
    <t>INCUBACION, VENTA POLLUELOS</t>
  </si>
  <si>
    <t>414</t>
  </si>
  <si>
    <t>INDUSTRIAS LACTEAS</t>
  </si>
  <si>
    <t>4141</t>
  </si>
  <si>
    <t>PREPARACION DE LECHE</t>
  </si>
  <si>
    <t>4142</t>
  </si>
  <si>
    <t>PREPARACION LECHE EN CONSERVA</t>
  </si>
  <si>
    <t>4143</t>
  </si>
  <si>
    <t>FABRICACION DE QUESO Y MANTEQUILLA</t>
  </si>
  <si>
    <t>4144</t>
  </si>
  <si>
    <t>ELABORACION DE HELADOS Y SIMILARES</t>
  </si>
  <si>
    <t>415</t>
  </si>
  <si>
    <t>FABRIC.JUGOS Y CONSERVAS VEGETALES</t>
  </si>
  <si>
    <t>4151</t>
  </si>
  <si>
    <t>FABRIC. CONSERVAS VEGETALES</t>
  </si>
  <si>
    <t>4152</t>
  </si>
  <si>
    <t>FABRICACION.EXTRACTOS, ZUMOS, ETC.</t>
  </si>
  <si>
    <t>4153</t>
  </si>
  <si>
    <t>ENVASADO FRUTAS Y VEGETALES</t>
  </si>
  <si>
    <t>416</t>
  </si>
  <si>
    <t>CONSERVAS PESCADO, PRODUCT.MARINOS</t>
  </si>
  <si>
    <t>4161</t>
  </si>
  <si>
    <t>4162</t>
  </si>
  <si>
    <t>PROCT. RESIDUALES CONSERVACION PESCADO, ETC.</t>
  </si>
  <si>
    <t>417</t>
  </si>
  <si>
    <t>FABRICACION PRODUCTOS DE MOLINERIA</t>
  </si>
  <si>
    <t>4171</t>
  </si>
  <si>
    <t>FABRICACION DE HARINAS Y SEMOLAS</t>
  </si>
  <si>
    <t>4172</t>
  </si>
  <si>
    <t>FABRIC.OTROS PRODUCTOS DE MOLINERIA</t>
  </si>
  <si>
    <t>418</t>
  </si>
  <si>
    <t>FABRIC.PASTAS ALIMENTIC., AMILACEOS</t>
  </si>
  <si>
    <t>4181</t>
  </si>
  <si>
    <t>FABRICACION DE PASTAS ALIMENTICIAS</t>
  </si>
  <si>
    <t>4182</t>
  </si>
  <si>
    <t>FABRICACION DE PRODUCTOS AMILACEOS</t>
  </si>
  <si>
    <t>419</t>
  </si>
  <si>
    <t>INDUST.PAN,BOLLERIA,PASTELERIA, ETC.</t>
  </si>
  <si>
    <t>4191</t>
  </si>
  <si>
    <t>INDUSTRIA DEL PAN Y DE LA BOLLERIA</t>
  </si>
  <si>
    <t>4192</t>
  </si>
  <si>
    <t>INDUST.BOLLERIA,PASTELERIA,GALLETAS</t>
  </si>
  <si>
    <t>4193</t>
  </si>
  <si>
    <t>INDUSTRIA ELABORACION MASAS FRITAS</t>
  </si>
  <si>
    <t>INDUST.OTROS PRODUCT.ALIMENT.TABACO</t>
  </si>
  <si>
    <t>420</t>
  </si>
  <si>
    <t>INDUSTRIA DEL AZUCAR</t>
  </si>
  <si>
    <t>4201</t>
  </si>
  <si>
    <t>AZUCAR Y JARABES DE AZUCAR</t>
  </si>
  <si>
    <t>4202</t>
  </si>
  <si>
    <t>PROCT. RESIDUALES INDUSTRIA DEL AZUCAR</t>
  </si>
  <si>
    <t>421</t>
  </si>
  <si>
    <t>INDUST. CACAO, PRODUCTOS CONFITERIA</t>
  </si>
  <si>
    <t>4211</t>
  </si>
  <si>
    <t>INDUSTRIA DEL CACAO Y CHOCOLATE</t>
  </si>
  <si>
    <t>4212</t>
  </si>
  <si>
    <t>ELABORACION PRODUCTOS DE CONFITERIA</t>
  </si>
  <si>
    <t>422</t>
  </si>
  <si>
    <t>INDUST.PRODUCT. ALIMENTACION ANIMAL</t>
  </si>
  <si>
    <t>4221</t>
  </si>
  <si>
    <t>FORRAJES MELAZADOS,ETC. PARA ANIMALES</t>
  </si>
  <si>
    <t>4222</t>
  </si>
  <si>
    <t>HARINAS PESCADO PARA ELAB.PIENSOS</t>
  </si>
  <si>
    <t>4223</t>
  </si>
  <si>
    <t>ELABORACION PIENSOS COMPUESTOS</t>
  </si>
  <si>
    <t>4224</t>
  </si>
  <si>
    <t>PIENSO COMPUESTO PARA PERROS Y GATOS</t>
  </si>
  <si>
    <t>423</t>
  </si>
  <si>
    <t>ELAB.PRODUCT.ALIMENTICIOS DIVERSOS</t>
  </si>
  <si>
    <t>4231</t>
  </si>
  <si>
    <t>ELAB.CAFE, TE Y SUCEDANEOS DE CAFE</t>
  </si>
  <si>
    <t>4232</t>
  </si>
  <si>
    <t>ELAB.SOPAS PREPARADAS, EXTRACTOS</t>
  </si>
  <si>
    <t>4233</t>
  </si>
  <si>
    <t>ELAB.PRODUCTOS DIETETICOS, REGIMEN</t>
  </si>
  <si>
    <t>4239</t>
  </si>
  <si>
    <t>ELAB. OTROS PRODUCT.ALIMENT. N.C.O.P.</t>
  </si>
  <si>
    <t>424</t>
  </si>
  <si>
    <t>IND.ALCOHOLES ETILICOS DE FERMENTACION</t>
  </si>
  <si>
    <t>4241</t>
  </si>
  <si>
    <t>DESTILACION, RECTIFIC. ALCOHOLES</t>
  </si>
  <si>
    <t>4242</t>
  </si>
  <si>
    <t>OBTENCION DE AGUARDIENTES NATURALES</t>
  </si>
  <si>
    <t>4243</t>
  </si>
  <si>
    <t>AGUARDIENTES, LICORES, APERITIVOS</t>
  </si>
  <si>
    <t>425</t>
  </si>
  <si>
    <t>INDUSTRIA VINICOLA</t>
  </si>
  <si>
    <t>4251</t>
  </si>
  <si>
    <t>ELABORACION Y CRIANZA DE VINOS</t>
  </si>
  <si>
    <t>4252</t>
  </si>
  <si>
    <t>ELABORACION DE VINOS ESPUMOSOS</t>
  </si>
  <si>
    <t>4253</t>
  </si>
  <si>
    <t>ELABORACION OTROS VINOS ESPECIALES</t>
  </si>
  <si>
    <t>4259</t>
  </si>
  <si>
    <t>OTRAS INDUSTRIAS VINICOLAS N.C.O.P.</t>
  </si>
  <si>
    <t>426</t>
  </si>
  <si>
    <t>SIDRERIAS</t>
  </si>
  <si>
    <t>4261</t>
  </si>
  <si>
    <t>SIDRA,BEBIDAS FERMENTADAS SIMILARES</t>
  </si>
  <si>
    <t>4262</t>
  </si>
  <si>
    <t>PROD.RESIDUALES SIDRERIA</t>
  </si>
  <si>
    <t>427</t>
  </si>
  <si>
    <t>FABRICACION CERVEZA,MALTA CERVECERA</t>
  </si>
  <si>
    <t>4271</t>
  </si>
  <si>
    <t>CERVEZA Y MALTA CERVECERA</t>
  </si>
  <si>
    <t>4272</t>
  </si>
  <si>
    <t>PROD. RESIDUALES FABRICACION CERVEZA</t>
  </si>
  <si>
    <t>428</t>
  </si>
  <si>
    <t>INDUST.AGUAS MINERALES,GASEOSAS, ETC.</t>
  </si>
  <si>
    <t>4281</t>
  </si>
  <si>
    <t>PREPARAC.ENVASADO AGUAS MINERALES</t>
  </si>
  <si>
    <t>4282</t>
  </si>
  <si>
    <t>FABRIC.AGUA GASEOSA,BEBIDAS ANALCOHOLICAS</t>
  </si>
  <si>
    <t>429</t>
  </si>
  <si>
    <t>INDUSTRIA DEL TABACO</t>
  </si>
  <si>
    <t>4291</t>
  </si>
  <si>
    <t>ELAB.CIGARROS,ETC. Y PRODUC.TABACO</t>
  </si>
  <si>
    <t>4292</t>
  </si>
  <si>
    <t>1A.TRANSFORMACION TABACO SIN ELABORAR</t>
  </si>
  <si>
    <t>INDUSTRIA TEXTIL</t>
  </si>
  <si>
    <t>431</t>
  </si>
  <si>
    <t>INDUSTRIA DEL ALGODON Y SUS MEZCLAS</t>
  </si>
  <si>
    <t>4311</t>
  </si>
  <si>
    <t>PREPARACION FIBRAS DE ALGODON</t>
  </si>
  <si>
    <t>4312</t>
  </si>
  <si>
    <t>HILADO,RETORCIDO ALGODON Y MEZCLAS</t>
  </si>
  <si>
    <t>4313</t>
  </si>
  <si>
    <t>TEJIDO DEL ALGODON Y SUS MEZCLAS</t>
  </si>
  <si>
    <t>432</t>
  </si>
  <si>
    <t>INDUSTRIA DE LA LANA Y SUS MEZCLAS</t>
  </si>
  <si>
    <t>4321</t>
  </si>
  <si>
    <t>PREPARACION DE LAS FIBRAS DE LANA</t>
  </si>
  <si>
    <t>4322</t>
  </si>
  <si>
    <t>HILADO,RETORCIDO LANA Y SUS MEZCLAS</t>
  </si>
  <si>
    <t>4323</t>
  </si>
  <si>
    <t>TEJIDO DE LA LANA Y DE SUS MEZCLAS</t>
  </si>
  <si>
    <t>433</t>
  </si>
  <si>
    <t>INDUST.SEDA NATURAL,FIBRAS ARTIFICIALES</t>
  </si>
  <si>
    <t>4331</t>
  </si>
  <si>
    <t>PROCT. INDUS. SEDA NATURAL Y MEZCLAS</t>
  </si>
  <si>
    <t>4332</t>
  </si>
  <si>
    <t>PREPARACION,ETC.FIBRAS ARTIFICIALES</t>
  </si>
  <si>
    <t>434</t>
  </si>
  <si>
    <t>INDUST.FIBRAS DURAS Y SUS MEZCLAS</t>
  </si>
  <si>
    <t>4341</t>
  </si>
  <si>
    <t>FIBRAS DURAS PREPARADAS PARA HILO</t>
  </si>
  <si>
    <t>4342</t>
  </si>
  <si>
    <t>PRODT. RESIDUALES PREPARACION FIBRAS DURAS</t>
  </si>
  <si>
    <t>4343</t>
  </si>
  <si>
    <t>IND.HILADOS RETORCIDOS FIBRAS DURAS</t>
  </si>
  <si>
    <t>4344</t>
  </si>
  <si>
    <t>IND.TEJIDOS FIBRAS DURAS Y MEZCLAS</t>
  </si>
  <si>
    <t>435</t>
  </si>
  <si>
    <t>FABRICACION DE GENEROS DE PUNTO</t>
  </si>
  <si>
    <t>4351</t>
  </si>
  <si>
    <t>FABRICACION GENEROS PUNTO EN PIEZA</t>
  </si>
  <si>
    <t>4352</t>
  </si>
  <si>
    <t>FABRICACION DE CALCETERIA</t>
  </si>
  <si>
    <t>4353</t>
  </si>
  <si>
    <t>FABRIC.PRENDAS INTERIOR.ROPA DORMIR</t>
  </si>
  <si>
    <t>4354</t>
  </si>
  <si>
    <t>FABRIC.PRENDAS EXTERIORES DE PUNTO</t>
  </si>
  <si>
    <t>436</t>
  </si>
  <si>
    <t>ACABADO DE TEXTILES</t>
  </si>
  <si>
    <t>4361</t>
  </si>
  <si>
    <t>ACABADO DE TEXTILES BLANQUEADOS</t>
  </si>
  <si>
    <t>4362</t>
  </si>
  <si>
    <t>ACABADO DE TEXTILES TEÑIDOS</t>
  </si>
  <si>
    <t>4363</t>
  </si>
  <si>
    <t>ACABADO DE TEXTILES ESTAMPADOS</t>
  </si>
  <si>
    <t>4369</t>
  </si>
  <si>
    <t>ACABADO TEXTILES APRESTADOS</t>
  </si>
  <si>
    <t>437</t>
  </si>
  <si>
    <t>FABRICACION ALFOMBRAS,TAPICES,ETC.</t>
  </si>
  <si>
    <t>4371</t>
  </si>
  <si>
    <t>FABRICACION ALFOMBRAS Y TAPICES</t>
  </si>
  <si>
    <t>4372</t>
  </si>
  <si>
    <t>FABRICACION TEJIDOS IMPREGNADOS</t>
  </si>
  <si>
    <t>439</t>
  </si>
  <si>
    <t>OTRAS INDUSTRIAS TEXTILES</t>
  </si>
  <si>
    <t>4391</t>
  </si>
  <si>
    <t>CORDELERIA</t>
  </si>
  <si>
    <t>4392</t>
  </si>
  <si>
    <t>FABRIC.FIELTROS,TULES,ENCAJES,ETC.</t>
  </si>
  <si>
    <t>4393</t>
  </si>
  <si>
    <t>FABRIC.TEXTIL. CON FIBRAS RECUPERACION</t>
  </si>
  <si>
    <t>4399</t>
  </si>
  <si>
    <t>OTRAS INDUSTRIAS TEXTILES NCOP</t>
  </si>
  <si>
    <t>INDUSTRIA DEL CUERO</t>
  </si>
  <si>
    <t>441</t>
  </si>
  <si>
    <t>CURTICION,ACABADO CUEROS Y PIELES</t>
  </si>
  <si>
    <t>4411</t>
  </si>
  <si>
    <t>CUEROS Y PIELES NO ACABADAS</t>
  </si>
  <si>
    <t>4412</t>
  </si>
  <si>
    <t>CUEROS Y PIELES  ACABADAS</t>
  </si>
  <si>
    <t>4413</t>
  </si>
  <si>
    <t>CUEROS Y PIELES REGENERADA, PRODUCCION RESIDUAL CURTICION</t>
  </si>
  <si>
    <t>442</t>
  </si>
  <si>
    <t>FABRIC.ARTICULOS CUERO Y SIMILARES</t>
  </si>
  <si>
    <t>4421</t>
  </si>
  <si>
    <t>FABRIC.ART.DE MARROQUINERIA,VIAJE</t>
  </si>
  <si>
    <t>4422</t>
  </si>
  <si>
    <t>FABRICACION DE GUANTES DE PIEL</t>
  </si>
  <si>
    <t>4429</t>
  </si>
  <si>
    <t>FABRIC.OTROS ARTICULOS CUERO N.C.O.P.</t>
  </si>
  <si>
    <t>INDUST.CALZADO Y CONFECC.TEXTILES</t>
  </si>
  <si>
    <t>451</t>
  </si>
  <si>
    <t>FABRIC.EN SERIE CALZADO- NO CAUCHO</t>
  </si>
  <si>
    <t>4511</t>
  </si>
  <si>
    <t>PRODUCT.INTERMEDIOS FABRIC.CALZADO</t>
  </si>
  <si>
    <t>4512</t>
  </si>
  <si>
    <t>CALZADO DE CALLE FABRIC. EN SERIE</t>
  </si>
  <si>
    <t>4513</t>
  </si>
  <si>
    <t>CALZADO ESPECIAL FABRIC.EN SERIE</t>
  </si>
  <si>
    <t>4514</t>
  </si>
  <si>
    <t>RECORTES ,DESPERDICIOS CUERO TODAS PROCEDENCIAS</t>
  </si>
  <si>
    <t>452</t>
  </si>
  <si>
    <t>FABRIC.CALZADO ARTESANIA Y A MEDIDA</t>
  </si>
  <si>
    <t>4521</t>
  </si>
  <si>
    <t>CALZADO DE ARTESANIA Y A  MEDIDA</t>
  </si>
  <si>
    <t>4522</t>
  </si>
  <si>
    <t>FABRICACION DE CALZADO ORTOPEDICO</t>
  </si>
  <si>
    <t>453</t>
  </si>
  <si>
    <t>CONFECCION EN SERIE PRENDAS VESTIR</t>
  </si>
  <si>
    <t>454</t>
  </si>
  <si>
    <t>CONFECCION A MEDIDA PRENDAS VESTIR</t>
  </si>
  <si>
    <t>4541</t>
  </si>
  <si>
    <t>CONFECCION PRENDAS VESTIR A MEDIDA</t>
  </si>
  <si>
    <t>4542</t>
  </si>
  <si>
    <t>CONFECCION SOMBREROS Y ACCESORIOS</t>
  </si>
  <si>
    <t>455</t>
  </si>
  <si>
    <t>CONFECCION OTROS ARTICULOS TEXTILES</t>
  </si>
  <si>
    <t>4551</t>
  </si>
  <si>
    <t>CONFECCION ART.TEXTILES PARA HOGAR</t>
  </si>
  <si>
    <t>4559</t>
  </si>
  <si>
    <t>CONFECCION OTROS ART.TEXTILES N.C.O.P.</t>
  </si>
  <si>
    <t>456</t>
  </si>
  <si>
    <t>INDUSTRIA DE LA PELETERIA</t>
  </si>
  <si>
    <t>4561</t>
  </si>
  <si>
    <t>INDUSTRIA DE LA PELETERIA NATURAL</t>
  </si>
  <si>
    <t>4562</t>
  </si>
  <si>
    <t>INDUSTRIA PELETERIA ARTIFICIAL</t>
  </si>
  <si>
    <t>IND.MADERA,CORCHO Y MUEBLES MADERA</t>
  </si>
  <si>
    <t>461</t>
  </si>
  <si>
    <t>ASERRADO,PREPARADO INDUST. MADERA</t>
  </si>
  <si>
    <t>4611</t>
  </si>
  <si>
    <t>PRODUCT.PREPARACION INDUST. MADERA</t>
  </si>
  <si>
    <t>4612</t>
  </si>
  <si>
    <t>PRODUCT.RESIDUALES INDUST. MADERA</t>
  </si>
  <si>
    <t>462</t>
  </si>
  <si>
    <t>FABRUC.PRODUCT.SEMIELABORAD. MADERA</t>
  </si>
  <si>
    <t>4621</t>
  </si>
  <si>
    <t>FABRICACION DE CHAPAS DE MADERA</t>
  </si>
  <si>
    <t>4622</t>
  </si>
  <si>
    <t>FABRIC.MADERAS CHAPADAS,CONTRACHAPADAS</t>
  </si>
  <si>
    <t>4623</t>
  </si>
  <si>
    <t>FABRIC.TABLEROS DE FIBRA,PARTICULAS</t>
  </si>
  <si>
    <t>4624</t>
  </si>
  <si>
    <t>FABRICACION DE MADERAS MEJORADAS</t>
  </si>
  <si>
    <t>463</t>
  </si>
  <si>
    <t>FABRIC.EN SERIE PIEZAS CARPINTERIA</t>
  </si>
  <si>
    <t>4631</t>
  </si>
  <si>
    <t>FABRIC.SERIE PUERTA,VENTANAS MADERA</t>
  </si>
  <si>
    <t>4632</t>
  </si>
  <si>
    <t>FABRIC.EN SERIE PARQUET,ENTARIMADO</t>
  </si>
  <si>
    <t>4633</t>
  </si>
  <si>
    <t>FABRIC.SERIE OTRAS PIEZAS CARPINTERIA</t>
  </si>
  <si>
    <t>4634</t>
  </si>
  <si>
    <t>ESTRUCTURAS,PREFABRICADAS DE MADERA</t>
  </si>
  <si>
    <t>464</t>
  </si>
  <si>
    <t>FABRIC.ENVASES Y EMBALAJES MADERA</t>
  </si>
  <si>
    <t>4641</t>
  </si>
  <si>
    <t>FABRIC.ENVASES,EMBALAJES INDUSTRIALES</t>
  </si>
  <si>
    <t>4642</t>
  </si>
  <si>
    <t>TONELERIA</t>
  </si>
  <si>
    <t>4643</t>
  </si>
  <si>
    <t>FABRIC.ESTUCHES,BAULES,ETC.: MADERA</t>
  </si>
  <si>
    <t>465</t>
  </si>
  <si>
    <t>FABRIC.OBJETOS DIVERSOS DE MADERA</t>
  </si>
  <si>
    <t>4651</t>
  </si>
  <si>
    <t>FABRIC.OBJETOS MADERA USO DOMESTICO</t>
  </si>
  <si>
    <t>4652</t>
  </si>
  <si>
    <t>FABRIC.HERRAMIENT.MANGOS,ETC.MADERA</t>
  </si>
  <si>
    <t>4653</t>
  </si>
  <si>
    <t>ARTIC. MADERA FAB.Y CONSERV. CALZADO</t>
  </si>
  <si>
    <t>4654</t>
  </si>
  <si>
    <t>ARTIC. MADERA INDUSTRIA TEXTIL</t>
  </si>
  <si>
    <t>4655</t>
  </si>
  <si>
    <t>CALZADO DE MADERA</t>
  </si>
  <si>
    <t>4656</t>
  </si>
  <si>
    <t>HARINA Y LANA DE MADERA</t>
  </si>
  <si>
    <t>4659</t>
  </si>
  <si>
    <t>OTROS OBJETOS DE MADERA NCOP</t>
  </si>
  <si>
    <t>466</t>
  </si>
  <si>
    <t>FABRICACION DE PRODUCTOS DE CORCHO</t>
  </si>
  <si>
    <t>4661</t>
  </si>
  <si>
    <t>PRODUCTOS DE CORCHO</t>
  </si>
  <si>
    <t>4662</t>
  </si>
  <si>
    <t>PROCT. RESIDUALES  FABRIC. ART. CORCHO</t>
  </si>
  <si>
    <t>467</t>
  </si>
  <si>
    <t>FABRIC.ART.JUNCO,</t>
  </si>
  <si>
    <t>4671</t>
  </si>
  <si>
    <t>ARTICULOS MATERIAS TRENZABLES</t>
  </si>
  <si>
    <t>4672</t>
  </si>
  <si>
    <t>CEPILLOS,BROCHAS,ESCOBAS, ETC.</t>
  </si>
  <si>
    <t>468</t>
  </si>
  <si>
    <t>INDUSTRIA DEL MUEBLE DE MADERA</t>
  </si>
  <si>
    <t>4681</t>
  </si>
  <si>
    <t>FABRIC.MOBILIARIO MADERA: HOGAR</t>
  </si>
  <si>
    <t>4682</t>
  </si>
  <si>
    <t>FABRIC.MOBILIARIO MADERA:ESCOLAR</t>
  </si>
  <si>
    <t>4683</t>
  </si>
  <si>
    <t>FABRIC.MUEBLES DIVER.MADERA,JUNCO</t>
  </si>
  <si>
    <t>4684</t>
  </si>
  <si>
    <t>FABRICACION DE ATAUDES</t>
  </si>
  <si>
    <t>4685</t>
  </si>
  <si>
    <t>ACTIV.ANEXAS INDUSTRIA DEL MUEBLE</t>
  </si>
  <si>
    <t>\IND.PAPEL</t>
  </si>
  <si>
    <t>471</t>
  </si>
  <si>
    <t>FABRICACION DE PASTA PAPELERA</t>
  </si>
  <si>
    <t>4711</t>
  </si>
  <si>
    <t>4712</t>
  </si>
  <si>
    <t>PRODCT. RESIDUAL FABRIC. PASTA PAPELERA</t>
  </si>
  <si>
    <t>472</t>
  </si>
  <si>
    <t>FABRICACION DE PAPEL Y CARTON</t>
  </si>
  <si>
    <t>4721</t>
  </si>
  <si>
    <t>4722</t>
  </si>
  <si>
    <t>PRODUCT.RESIDUALES DEL PAPEL,CARTON</t>
  </si>
  <si>
    <t>473</t>
  </si>
  <si>
    <t>TRANSFORMACION DE PAPEL Y CARTON</t>
  </si>
  <si>
    <t>4731</t>
  </si>
  <si>
    <t>FABRIC.Y ARTICULOS CARTON ONDULADO</t>
  </si>
  <si>
    <t>4732</t>
  </si>
  <si>
    <t>OTROS ENVASES EN PAPEL Y CARTON</t>
  </si>
  <si>
    <t>4733</t>
  </si>
  <si>
    <t>FABRIC.ART.OFICINA,ETC.PAPEL,CARTON</t>
  </si>
  <si>
    <t>4734</t>
  </si>
  <si>
    <t>FABRIC.ART.DECORACION: PAPEL,CARTON</t>
  </si>
  <si>
    <t>4739</t>
  </si>
  <si>
    <t>FABRIC.OTROS MANIPUL.PAPEL,ETC N.C.O.P.</t>
  </si>
  <si>
    <t>474</t>
  </si>
  <si>
    <t>ARTES GRAFICAS (IMPRESION GRAFICA)</t>
  </si>
  <si>
    <t>4741</t>
  </si>
  <si>
    <t>IMPRESION TEXTOS,IMAGENES</t>
  </si>
  <si>
    <t>4742</t>
  </si>
  <si>
    <t>IMPRESION DE PRENSA DIARIA</t>
  </si>
  <si>
    <t>4743</t>
  </si>
  <si>
    <t>REPRODUCCION TEXTOS O IMAGENES</t>
  </si>
  <si>
    <t>475</t>
  </si>
  <si>
    <t>ACTIVIDADES ANEXAS ARTES GRAFICAS</t>
  </si>
  <si>
    <t>4751</t>
  </si>
  <si>
    <t>ESTEREOTIPIA,ETC. FABRIC.RODILLOS</t>
  </si>
  <si>
    <t>4752</t>
  </si>
  <si>
    <t>COMPOSICION TEXTOS</t>
  </si>
  <si>
    <t>4753</t>
  </si>
  <si>
    <t>REPROD.TEXTOS,IMAGENES PARA IMPRESION</t>
  </si>
  <si>
    <t>4754</t>
  </si>
  <si>
    <t>ENCUADERNACION</t>
  </si>
  <si>
    <t>476</t>
  </si>
  <si>
    <t>EDICION</t>
  </si>
  <si>
    <t>4761</t>
  </si>
  <si>
    <t>EDICION DE LIBROS</t>
  </si>
  <si>
    <t>4762</t>
  </si>
  <si>
    <t>EDICION DE PERIODICOS Y REVISTAS</t>
  </si>
  <si>
    <t>4769</t>
  </si>
  <si>
    <t>OTRAS EDICIONES N.C.O.P.</t>
  </si>
  <si>
    <t>IND.TRANSFORMACION CAUCHO,PLASTICO</t>
  </si>
  <si>
    <t>481</t>
  </si>
  <si>
    <t>TRANSFORMACION DEL CAUCHO</t>
  </si>
  <si>
    <t>4811</t>
  </si>
  <si>
    <t>FABRIC.CUBIERTAS Y CAMARAS CAUCHO</t>
  </si>
  <si>
    <t>4812</t>
  </si>
  <si>
    <t>RECAUCHUTADO,RECONSTRUC. CUBIERTAS</t>
  </si>
  <si>
    <t>4819</t>
  </si>
  <si>
    <t>FABRIC.OTROS ARTICULOS CAUCHO N.C.O.P.</t>
  </si>
  <si>
    <t>482</t>
  </si>
  <si>
    <t>TRANSFORMACION MATERIAS PLASTICAS</t>
  </si>
  <si>
    <t>4821</t>
  </si>
  <si>
    <t>FABRIC.PRODUCT.SEMIELAB.MAT.PLASTICAS</t>
  </si>
  <si>
    <t>4822</t>
  </si>
  <si>
    <t>FABRIC.ART.ACABADOS MAT.PLASTICAS</t>
  </si>
  <si>
    <t>491</t>
  </si>
  <si>
    <t>JOYERIA Y BISUTERIA</t>
  </si>
  <si>
    <t>4911</t>
  </si>
  <si>
    <t>JOYERIA</t>
  </si>
  <si>
    <t>4912</t>
  </si>
  <si>
    <t>BISUTERIA</t>
  </si>
  <si>
    <t>492</t>
  </si>
  <si>
    <t>FABRICACION INSTRUMENTOS MUSICA</t>
  </si>
  <si>
    <t>4921</t>
  </si>
  <si>
    <t>FABRIC. INSTRUMENTO CUERDA TECLADO</t>
  </si>
  <si>
    <t>4922</t>
  </si>
  <si>
    <t>FABRIC. INSTRUMENTO VIENTO TECLADO</t>
  </si>
  <si>
    <t>4923</t>
  </si>
  <si>
    <t>FABRIC.INSTRUMENT. MUSICA DE CUERDA</t>
  </si>
  <si>
    <t>4924</t>
  </si>
  <si>
    <t>INSTRUMENTOS DE VIENTO</t>
  </si>
  <si>
    <t>4925</t>
  </si>
  <si>
    <t>FABRIC.INSTRUMENT.MUSICA PERCUSION</t>
  </si>
  <si>
    <t>4926</t>
  </si>
  <si>
    <t>INSTRUMENTO MUSICAL DE ELECTRONICA</t>
  </si>
  <si>
    <t>4927</t>
  </si>
  <si>
    <t>OTROS INSTRUMENTOS MUSICALES</t>
  </si>
  <si>
    <t>4928</t>
  </si>
  <si>
    <t>ACCESORIOS INSTRUMENTOS MUSICALES</t>
  </si>
  <si>
    <t>493</t>
  </si>
  <si>
    <t>LABOR.FOTOGRAFICOS,CINEMATOGRAFICOS</t>
  </si>
  <si>
    <t>4931</t>
  </si>
  <si>
    <t>PELICULAS Y COPIAS CINEMATOGRAFICAS REVELADAS</t>
  </si>
  <si>
    <t>4932</t>
  </si>
  <si>
    <t>PLACAS,PELICULAS FOTO. NEGATIVAS, DIAPODITIVAS REVELADAS</t>
  </si>
  <si>
    <t>4933</t>
  </si>
  <si>
    <t>COPIAS FOTOGRAFICAS Y AMPLIACIONES</t>
  </si>
  <si>
    <t>494</t>
  </si>
  <si>
    <t>FABRIC.JUEGOS,JUGUETES, ART.DE DEPORTE</t>
  </si>
  <si>
    <t>4941</t>
  </si>
  <si>
    <t>FABRIC.JUEGOS,JUGUETE.ART.PUERICULTURA</t>
  </si>
  <si>
    <t>4942</t>
  </si>
  <si>
    <t>FABRICACION ARTICULOS DE DEPORTE</t>
  </si>
  <si>
    <t>495</t>
  </si>
  <si>
    <t>INDUSTRIAS MANUFACTURERAS DIVERSAS</t>
  </si>
  <si>
    <t>4951</t>
  </si>
  <si>
    <t>FABRICACION ARTICULOS DE ESCRITORIO</t>
  </si>
  <si>
    <t>4959</t>
  </si>
  <si>
    <t>FABRICACION DE OTROS ARTICULOS N.C.O.P.</t>
  </si>
  <si>
    <t>5</t>
  </si>
  <si>
    <t>CONSTRUCCION</t>
  </si>
  <si>
    <t>501</t>
  </si>
  <si>
    <t>EDIFICACION Y OBRA CIVIL</t>
  </si>
  <si>
    <t>5011</t>
  </si>
  <si>
    <t>CONST.REPARACION,CONSERV.EDIFICACIONES</t>
  </si>
  <si>
    <t>5012</t>
  </si>
  <si>
    <t>CONST.REPARACION,ETC.OBRAS CIVILES</t>
  </si>
  <si>
    <t>5013</t>
  </si>
  <si>
    <t>ALBAÑILERIA,TRABAJOS CONST.GENERAL</t>
  </si>
  <si>
    <t>502</t>
  </si>
  <si>
    <t>PREPARACION TERRENOS,PAVIMENT. ETC.</t>
  </si>
  <si>
    <t>5021</t>
  </si>
  <si>
    <t>DEMOLICIONES Y DERRIBOS EN GENERAL</t>
  </si>
  <si>
    <t>5022</t>
  </si>
  <si>
    <t>PREPARACION TERRENO CONST.EDIFICIOS</t>
  </si>
  <si>
    <t>5023</t>
  </si>
  <si>
    <t>PREPARACION TERRENOS: OBRAS CIVILES</t>
  </si>
  <si>
    <t>5024</t>
  </si>
  <si>
    <t>CIMENTACION,ETC.CONST.EDIFICACIONES</t>
  </si>
  <si>
    <t>5025</t>
  </si>
  <si>
    <t>CIMENTACIONES,ETC. EN OBRAS CIVILES</t>
  </si>
  <si>
    <t>5026</t>
  </si>
  <si>
    <t>PERFORACIONES ALUMBRAMIENTOS AGUAS</t>
  </si>
  <si>
    <t>503</t>
  </si>
  <si>
    <t>PREPARACION, MONTAJE DE ESTRUCTURAS</t>
  </si>
  <si>
    <t>5031</t>
  </si>
  <si>
    <t>PREP.MONTAJE ESTRUCT.:EDIFICACIONES</t>
  </si>
  <si>
    <t>5032</t>
  </si>
  <si>
    <t>PREP.MONTAJE ESTRUCT.:OBRAS CIVILES</t>
  </si>
  <si>
    <t>5033</t>
  </si>
  <si>
    <t>MONTAJE ESTRUCT.METALICAS:PUERTOS</t>
  </si>
  <si>
    <t>5034</t>
  </si>
  <si>
    <t>OBRA EN PIEDRA NATURAL O ARTIFICIAL</t>
  </si>
  <si>
    <t>504</t>
  </si>
  <si>
    <t>INSTALACIONES Y MONTAJES</t>
  </si>
  <si>
    <t>5041</t>
  </si>
  <si>
    <t>INSTALACIONES ELECTRICAS EN GENERAL</t>
  </si>
  <si>
    <t>5042</t>
  </si>
  <si>
    <t>INSTALACIONES DE FONTANERIA</t>
  </si>
  <si>
    <t>5043</t>
  </si>
  <si>
    <t>INSTAL.FRIO,CALOR, ACONDICIONAMIENTO DE AIRE</t>
  </si>
  <si>
    <t>5044</t>
  </si>
  <si>
    <t>INSTALACION PARARRAYOS Y SIMILARES</t>
  </si>
  <si>
    <t>5045</t>
  </si>
  <si>
    <t>MONTAJE,INST.COCINAS,USO NO INDUSTRIAL</t>
  </si>
  <si>
    <t>5046</t>
  </si>
  <si>
    <t>MONTAJE,INST. APARATOS ELEVADORES</t>
  </si>
  <si>
    <t>5047</t>
  </si>
  <si>
    <t>INSTAL.TELEFONICAS,TELEGRAFICA, ETC.</t>
  </si>
  <si>
    <t>5048</t>
  </si>
  <si>
    <t>MONTAJES METALICOS E INSTAL.INDUSTRIAL</t>
  </si>
  <si>
    <t>505</t>
  </si>
  <si>
    <t>ACABADOS DE OBRAS</t>
  </si>
  <si>
    <t>5051</t>
  </si>
  <si>
    <t>REVESTIMIENTOS EXTERIORES,INTERIOR</t>
  </si>
  <si>
    <t>5052</t>
  </si>
  <si>
    <t>SOLADOS Y PAVIMENTOS DE TODAS CLASES</t>
  </si>
  <si>
    <t>5053</t>
  </si>
  <si>
    <t>COLOCACION SOLADOS,PAVIMENTO MADERA</t>
  </si>
  <si>
    <t>5054</t>
  </si>
  <si>
    <t>COLOC.AISLAMIENTOS FONICOS,TERMICOS</t>
  </si>
  <si>
    <t>5055</t>
  </si>
  <si>
    <t>CARPINTERIA Y CERRAJERIA</t>
  </si>
  <si>
    <t>5056</t>
  </si>
  <si>
    <t>PINTURA,TRABAJOS EN YESO Y ESCAYOLA</t>
  </si>
  <si>
    <t>506</t>
  </si>
  <si>
    <t>SERVICIOS AUXILIARES CONST.DRAGADOS</t>
  </si>
  <si>
    <t>5060</t>
  </si>
  <si>
    <t>INST.ANDAMIOS,CIMBRAS,ENCOFRADOS ETC.</t>
  </si>
  <si>
    <t>507</t>
  </si>
  <si>
    <t>CONST.REPARACION,CONSERV. DE OBRAS</t>
  </si>
  <si>
    <t>508</t>
  </si>
  <si>
    <t>AGRUPACIONES,ETC.TEMP. DE EMPRESAS</t>
  </si>
  <si>
    <t>6</t>
  </si>
  <si>
    <t>COMERCIO.RESTAURANT.HOSPEDAJE, ETC.</t>
  </si>
  <si>
    <t>61</t>
  </si>
  <si>
    <t>COMERCIO AL POR MAYOR</t>
  </si>
  <si>
    <t>611</t>
  </si>
  <si>
    <t>CIO.MAY.MERCANCIAS GRUP.612-617,619</t>
  </si>
  <si>
    <t>612</t>
  </si>
  <si>
    <t>CIO.MAY.MAT.PRIMAS AGRARIAS,ALIMENTICIAS</t>
  </si>
  <si>
    <t>6121</t>
  </si>
  <si>
    <t>CIO.MAY.ALIMENT.BEBIDAS,TABACO</t>
  </si>
  <si>
    <t>6122</t>
  </si>
  <si>
    <t>CIO.MAY.CEREALES,ABONOS,PLANTAS ETC.</t>
  </si>
  <si>
    <t>6123</t>
  </si>
  <si>
    <t>CIO.MAY.FRUTAS,VERDURAS,HORTALIZAS</t>
  </si>
  <si>
    <t>6124</t>
  </si>
  <si>
    <t>CIO.MAY.CARNES,HUEVOS,AVES,CAZA, ETC.</t>
  </si>
  <si>
    <t>6125</t>
  </si>
  <si>
    <t>CIO.MAY.LECHE,MIEL,ACEITES, ETC.</t>
  </si>
  <si>
    <t>6126</t>
  </si>
  <si>
    <t>CIO.MAY. BEBIDAS Y TABACO</t>
  </si>
  <si>
    <t>6127</t>
  </si>
  <si>
    <t>CIO.MAY. VINOS Y VINAGRES DEL PAIS</t>
  </si>
  <si>
    <t>6128</t>
  </si>
  <si>
    <t>CIO.MAY.PESCADOS, PROD.ACUICULTURA</t>
  </si>
  <si>
    <t>6129</t>
  </si>
  <si>
    <t>CIO.MAY.OTROS PRODUCT.ALIMENT.N.C.O.P.</t>
  </si>
  <si>
    <t>613</t>
  </si>
  <si>
    <t>CIO.MAY.TEXTILES,CONFECCION,CALZADO</t>
  </si>
  <si>
    <t>6131</t>
  </si>
  <si>
    <t>6132</t>
  </si>
  <si>
    <t>CIO.MAY.TEJIDO POR METROS,ALFOMBRAS</t>
  </si>
  <si>
    <t>6133</t>
  </si>
  <si>
    <t>CIO.MAY. PRENDAS EXTERIORES VESTIR</t>
  </si>
  <si>
    <t>6134</t>
  </si>
  <si>
    <t>CIO.MAY.CALZADO,PELETERIA,MARROQUINERIA</t>
  </si>
  <si>
    <t>6135</t>
  </si>
  <si>
    <t>CIO.MAY.CAMISERIA,LENCERIA,MERCERIA</t>
  </si>
  <si>
    <t>6139</t>
  </si>
  <si>
    <t>CIO.MAY.ACCESORIOS VESTIDO Y N.C.O.P.</t>
  </si>
  <si>
    <t>614</t>
  </si>
  <si>
    <t>CIO.MAY.PROD.FARMACEUTICOS,PERFUMERIA</t>
  </si>
  <si>
    <t>6141</t>
  </si>
  <si>
    <t>CIO.MAY.PROD.FARMACEUTICOS</t>
  </si>
  <si>
    <t>6142</t>
  </si>
  <si>
    <t>CIO.MAY.PROD.PERFUMERIA,DROGUERIA</t>
  </si>
  <si>
    <t>6143</t>
  </si>
  <si>
    <t>CIO.MAY.PROD.PARA MANT. DEL HOGAR</t>
  </si>
  <si>
    <t>6144</t>
  </si>
  <si>
    <t>CIO.MAY. PRODUCTOS ZOOSANITARIOS</t>
  </si>
  <si>
    <t>615</t>
  </si>
  <si>
    <t>CIO.MAY. ARTICULOS CONSUMO DURADERO</t>
  </si>
  <si>
    <t>6151</t>
  </si>
  <si>
    <t>CIO.MAY.VEHICULOS,MOTOCICLETAS, ETC.</t>
  </si>
  <si>
    <t>6152</t>
  </si>
  <si>
    <t>CIO.MAY. DE MUEBLES</t>
  </si>
  <si>
    <t>6153</t>
  </si>
  <si>
    <t>CIO.MAY.ELECTRODOMEST. Y FERRETERIA</t>
  </si>
  <si>
    <t>6154</t>
  </si>
  <si>
    <t>CIO.MAY.APARATOS RADIOELECT.ELECTRONICOS</t>
  </si>
  <si>
    <t>6155</t>
  </si>
  <si>
    <t>CIO.MAY. OBRAS DE ARTE,ANTIG_EDADES</t>
  </si>
  <si>
    <t>6156</t>
  </si>
  <si>
    <t>GALERIAS DE ARTE</t>
  </si>
  <si>
    <t>6159</t>
  </si>
  <si>
    <t>CIO.MAY. ART. CONSUMO DURADERO</t>
  </si>
  <si>
    <t>616</t>
  </si>
  <si>
    <t>CIO.MAY. INTERIND. MINERIA, QUIMICA</t>
  </si>
  <si>
    <t>6161</t>
  </si>
  <si>
    <t>COMERCIO AL POR MAYOR DE CARBON</t>
  </si>
  <si>
    <t>6162</t>
  </si>
  <si>
    <t>COMERCIO AL POR MAYOR:HIERRO,ACERO</t>
  </si>
  <si>
    <t>6163</t>
  </si>
  <si>
    <t>COMERCIO AL POR MAYOR: MINERALES</t>
  </si>
  <si>
    <t>6164</t>
  </si>
  <si>
    <t>CIO.MAY.METALES NO FERREOS EN BRUTO</t>
  </si>
  <si>
    <t>6165</t>
  </si>
  <si>
    <t>CIO.MAY. PETROLEO Y LUBRICANTES</t>
  </si>
  <si>
    <t>6166</t>
  </si>
  <si>
    <t>CIO.MAY. PROD.QUIMICOS INDUSTRIALES</t>
  </si>
  <si>
    <t>6169</t>
  </si>
  <si>
    <t>CIO.MAY. PROD.INTERINDUST. N.C.O.P.</t>
  </si>
  <si>
    <t>617</t>
  </si>
  <si>
    <t>CIO.MAY.INTERIND.-EXC.MINERIA, QUIMICA</t>
  </si>
  <si>
    <t>6171</t>
  </si>
  <si>
    <t>CIO.MAY. FIBRAS TEXTILES BRUTAS</t>
  </si>
  <si>
    <t>6172</t>
  </si>
  <si>
    <t>CIO.MAY. CUEROS Y PIELES EN BRUTO</t>
  </si>
  <si>
    <t>6173</t>
  </si>
  <si>
    <t>CIO.MAY. MADERA Y CORCHO (A EXCEPCIÓN DE MADERA)</t>
  </si>
  <si>
    <t>6174</t>
  </si>
  <si>
    <t>CIO.MAY. MATERIALES CONSTRUC.VIDRIO</t>
  </si>
  <si>
    <t>6175</t>
  </si>
  <si>
    <t>CIO.MAY.MAQUINAR. PARA MADERA, METAL</t>
  </si>
  <si>
    <t>6176</t>
  </si>
  <si>
    <t>CIO.MAY. MAQUINARIA AGRICOLA</t>
  </si>
  <si>
    <t>6177</t>
  </si>
  <si>
    <t>CIO.MAY. MAQUINARIA TEXTIL</t>
  </si>
  <si>
    <t>6178</t>
  </si>
  <si>
    <t>CIO.MAY. MAQUINAS, MATERIAL OFICINA</t>
  </si>
  <si>
    <t>6179</t>
  </si>
  <si>
    <t>CIO.MAY. INTERINDUSTRIAL N.C.O.P.</t>
  </si>
  <si>
    <t>618</t>
  </si>
  <si>
    <t>CIO.EXPORT.Y CIO.MAY. ZONAS FRANCAS</t>
  </si>
  <si>
    <t>6181</t>
  </si>
  <si>
    <t>CIO.EXPORT.TODA CLASE DE MERCANCIAS</t>
  </si>
  <si>
    <t>6182</t>
  </si>
  <si>
    <t>CIO.MAY.MERCANCIAS EN ZONAS FRANCAS</t>
  </si>
  <si>
    <t>619</t>
  </si>
  <si>
    <t>OTRO CIO.MAY. NCOP EN GRUP. 612-618</t>
  </si>
  <si>
    <t>6191</t>
  </si>
  <si>
    <t>CIO.MAY. JUGUETES,ARTICULOS DEPORTE</t>
  </si>
  <si>
    <t>6192</t>
  </si>
  <si>
    <t>CIO.MAY.INST.MEDICOS,ORTOPEDICOS, ETC.</t>
  </si>
  <si>
    <t>6193</t>
  </si>
  <si>
    <t>CIO.MAY.METAL.PRECIOSOS,ART.JOYERIA</t>
  </si>
  <si>
    <t>6194</t>
  </si>
  <si>
    <t>CIO.MAY. PRODUCTOS PAPEL Y CARTON</t>
  </si>
  <si>
    <t>6195</t>
  </si>
  <si>
    <t>CIO.MAY. ART.PAPELERIA Y ESCRITORIO</t>
  </si>
  <si>
    <t>6196</t>
  </si>
  <si>
    <t>CIO.MAY. LIBROS,PERIODICOS,REVISTAS</t>
  </si>
  <si>
    <t>6197</t>
  </si>
  <si>
    <t>CIO.MAY. INST.PRECISION,MEDIDA, ETC.</t>
  </si>
  <si>
    <t>6198</t>
  </si>
  <si>
    <t>COMPRA-VENTA DE GANADO</t>
  </si>
  <si>
    <t>6199</t>
  </si>
  <si>
    <t>CIO.MAY. OTROS PRODUCTOS N.C.O.P.</t>
  </si>
  <si>
    <t>62</t>
  </si>
  <si>
    <t>RECUPERACION DE PRODUCTOS</t>
  </si>
  <si>
    <t>621</t>
  </si>
  <si>
    <t>CIO.MAY.CHATARRA Y METALES DESHECHO</t>
  </si>
  <si>
    <t>622</t>
  </si>
  <si>
    <t>CIO.MAY.OTROS PRODUCT.RECUPERACION</t>
  </si>
  <si>
    <t>623</t>
  </si>
  <si>
    <t>RECUP. Y CIO.RESIDUOS SIN ESTABLECIMIENTO</t>
  </si>
  <si>
    <t>63</t>
  </si>
  <si>
    <t>INTERMEDIARIOS DEL COMERCIO</t>
  </si>
  <si>
    <t>631</t>
  </si>
  <si>
    <t>64</t>
  </si>
  <si>
    <t>CIO.MEN.ALIMENTOS,BEBIDAS,TABACO</t>
  </si>
  <si>
    <t>641</t>
  </si>
  <si>
    <t>CIO.MEN.FRUTAS,VERDURAS,HORTALIZAS</t>
  </si>
  <si>
    <t>642</t>
  </si>
  <si>
    <t>CIO.MEN.CARNES,DESPOJOS,HUEVOS, ETC.</t>
  </si>
  <si>
    <t>6421</t>
  </si>
  <si>
    <t>6422</t>
  </si>
  <si>
    <t>CIO.MEN.EN CARNICERIAS-CHARCUTERIAS</t>
  </si>
  <si>
    <t>6423</t>
  </si>
  <si>
    <t>CIO.MEN.EN CARNICERIA-SALCHICHERIAS</t>
  </si>
  <si>
    <t>6424</t>
  </si>
  <si>
    <t>CIO.MEN. EN CARNICERIAS</t>
  </si>
  <si>
    <t>6425</t>
  </si>
  <si>
    <t>CIO.MEN.HUEVOS,AVES,CONEJOS,DERIVADOS</t>
  </si>
  <si>
    <t>6426</t>
  </si>
  <si>
    <t>CIO.MEN.EN CASQUERIAS:VISCERAS,ETC.</t>
  </si>
  <si>
    <t>643</t>
  </si>
  <si>
    <t>CIO.MEN.PESCADOS Y PROD.ACUICULTURA</t>
  </si>
  <si>
    <t>6431</t>
  </si>
  <si>
    <t>6432</t>
  </si>
  <si>
    <t>CIO.MEN.BACALAO,PESCADOS EN SALAZON</t>
  </si>
  <si>
    <t>644</t>
  </si>
  <si>
    <t>CIO.MEN.PAN,CONFITERIA Y LECHE, ETC.</t>
  </si>
  <si>
    <t>6441</t>
  </si>
  <si>
    <t>6442</t>
  </si>
  <si>
    <t>DESPACHOS DE PAN, PANES ESPECIALES</t>
  </si>
  <si>
    <t>6443</t>
  </si>
  <si>
    <t>CIO.MEN.PROD.PASTELERIA, BOLLERIA</t>
  </si>
  <si>
    <t>6444</t>
  </si>
  <si>
    <t>COMERCIO AL POR MENOR DE HELADOS</t>
  </si>
  <si>
    <t>6445</t>
  </si>
  <si>
    <t>CIO.MEN. BOMBONES Y CARAMELOS</t>
  </si>
  <si>
    <t>6446</t>
  </si>
  <si>
    <t>CIO.MEN.MASAS FRITAS,PROD.APERITIVO</t>
  </si>
  <si>
    <t>645</t>
  </si>
  <si>
    <t>CIO.MEN. VINOS,BEBIDAS TODAS CLASES</t>
  </si>
  <si>
    <t>646</t>
  </si>
  <si>
    <t>CIO.MEN.LABORES TABACO, ART.FUMADOR</t>
  </si>
  <si>
    <t>6461</t>
  </si>
  <si>
    <t>CIO.MEN.LABORES TABACO:EXPENDIDURIA</t>
  </si>
  <si>
    <t>6462</t>
  </si>
  <si>
    <t>CIO.MEN.TABACO:EXTENS.TRANSITORIAS</t>
  </si>
  <si>
    <t>6463</t>
  </si>
  <si>
    <t>CIO.MEN.TABACO: EXPEND.COMPLEMTARIAS</t>
  </si>
  <si>
    <t>6464</t>
  </si>
  <si>
    <t>CIO.MEN.TABACO: ESTABL.MERCANTILES</t>
  </si>
  <si>
    <t>6465</t>
  </si>
  <si>
    <t>CIO.MEN.TABACO:MAQUINAS AUTOMATICAS</t>
  </si>
  <si>
    <t>6466</t>
  </si>
  <si>
    <t>CIO.MEN.TABACO: VENTA NO ESTANCADA</t>
  </si>
  <si>
    <t>6467</t>
  </si>
  <si>
    <t>CIO.MEN.TABACO:MINUSVALIDOS FISICOS</t>
  </si>
  <si>
    <t>6468</t>
  </si>
  <si>
    <t>CIO.MEN. ARTICULOS PARA FUMADORES</t>
  </si>
  <si>
    <t>647</t>
  </si>
  <si>
    <t>CIO.MEN.PROD.ALIMENTICIOS Y BEBIDAS</t>
  </si>
  <si>
    <t>6471</t>
  </si>
  <si>
    <t>CIO.MEN.ALIMENT.ESTABL.CON VENDEDOR</t>
  </si>
  <si>
    <t>6472</t>
  </si>
  <si>
    <t>CIO.MEN.ALIMENT.EN SUPERF.INFERIOR A 120M</t>
  </si>
  <si>
    <t>6473</t>
  </si>
  <si>
    <t>CIO.MEN.ALIMENT.: SUPERSERVICIOS</t>
  </si>
  <si>
    <t>6474</t>
  </si>
  <si>
    <t>CIO.MEN.ALIMENT.: SUPERMERCADOS</t>
  </si>
  <si>
    <t>6475</t>
  </si>
  <si>
    <t>SUMINIST.ALIMENT.: MAQUINAS EXPENDEDORAS</t>
  </si>
  <si>
    <t>65</t>
  </si>
  <si>
    <t>CIO.MEN.PROD.INDUST. NO ALIMENTICIOS</t>
  </si>
  <si>
    <t>651</t>
  </si>
  <si>
    <t>CIO.MEN.PROD.TEXTILES,CALZADO,ETC.</t>
  </si>
  <si>
    <t>6511</t>
  </si>
  <si>
    <t>CIO.MEN.PROD.TEXTILES,ART.TAPICERIA</t>
  </si>
  <si>
    <t>6512</t>
  </si>
  <si>
    <t>CIO.MEN.PRENDAS VESTIDO Y TOCADO</t>
  </si>
  <si>
    <t>6513</t>
  </si>
  <si>
    <t>CIO.MEN. LENCERIA Y CORSETERIA</t>
  </si>
  <si>
    <t>6514</t>
  </si>
  <si>
    <t>CIO.MEN. MERCERIA Y PAQUETERIA</t>
  </si>
  <si>
    <t>6515</t>
  </si>
  <si>
    <t>CIO.MEN. PRENDAS ESPECIALES</t>
  </si>
  <si>
    <t>6516</t>
  </si>
  <si>
    <t>\CIO.MEN.CALZADO</t>
  </si>
  <si>
    <t>6517</t>
  </si>
  <si>
    <t>CIO.MEN. CONFECCIONES DE PELETERIA</t>
  </si>
  <si>
    <t>652</t>
  </si>
  <si>
    <t>\CIO.MEN. MEDICAMENTOS</t>
  </si>
  <si>
    <t>6521</t>
  </si>
  <si>
    <t>FARMACIAS: CIO.MEN. MEDICAMENTOS</t>
  </si>
  <si>
    <t>6522</t>
  </si>
  <si>
    <t>CIO.MEN. PROD.DROGUERIA,PERFUMERIA</t>
  </si>
  <si>
    <t>6523</t>
  </si>
  <si>
    <t>CIO.MEN. PROD.PERFUMERIA,COSMETICA</t>
  </si>
  <si>
    <t>6524</t>
  </si>
  <si>
    <t>CIO.MEN.PLANTAS,HIERBAS:HERBOLARIOS</t>
  </si>
  <si>
    <t>653</t>
  </si>
  <si>
    <t>CIO.MEN.ART.EQUIPAMIENTO DEL HOGAR</t>
  </si>
  <si>
    <t>6531</t>
  </si>
  <si>
    <t>CIO.MEN. MUEBLES (EXC.DE OFICINA)</t>
  </si>
  <si>
    <t>6532</t>
  </si>
  <si>
    <t>CIO.MEN.APARATOS ELECTR.USO DOMESTICO</t>
  </si>
  <si>
    <t>6533</t>
  </si>
  <si>
    <t>CIO.MEN. ART.MENAJE,FERRETERIA, ETC.</t>
  </si>
  <si>
    <t>6534</t>
  </si>
  <si>
    <t>CIO.MEN.MAT.CONSTRUC.ART.SANEAMIENTO</t>
  </si>
  <si>
    <t>6535</t>
  </si>
  <si>
    <t>CIO.MEN.PUERTAS,MARCOS,TARIMAS, ETC.</t>
  </si>
  <si>
    <t>6536</t>
  </si>
  <si>
    <t>CIO.MEN. ARTICULOS DE BRICOLAGE</t>
  </si>
  <si>
    <t>6539</t>
  </si>
  <si>
    <t>CIO.MEN. OTROS ART. DEL HOGAR N.C.O.P.</t>
  </si>
  <si>
    <t>654</t>
  </si>
  <si>
    <t>CIO.MEN.VEHIC.TERRES.AERONAV.EMBARCACIONES</t>
  </si>
  <si>
    <t>6541</t>
  </si>
  <si>
    <t>CIO.MEN. VEHICULOS TERRESTRES</t>
  </si>
  <si>
    <t>6542</t>
  </si>
  <si>
    <t>CIO.MEN.ACCESORIOS VEHIC.TERRESTRES</t>
  </si>
  <si>
    <t>6543</t>
  </si>
  <si>
    <t>CIO.MEN. VEHICULOS AEREOS</t>
  </si>
  <si>
    <t>6544</t>
  </si>
  <si>
    <t>CIO.MEN. VEHIC.FLUVIALES, MARITIMOS</t>
  </si>
  <si>
    <t>6545</t>
  </si>
  <si>
    <t>CIO.MEN.MAQUINARIA (EXC.OFICINA)</t>
  </si>
  <si>
    <t>6546</t>
  </si>
  <si>
    <t>CIO.MEN.CUBIERTAS,CAMARAS DE AIRE</t>
  </si>
  <si>
    <t>655</t>
  </si>
  <si>
    <t>CIO.MEN.COMBUST.CARBURANT.LUBRICANTES</t>
  </si>
  <si>
    <t>6551</t>
  </si>
  <si>
    <t>CIO.MEN.COMBUSTIBLES (EXC.GASES)</t>
  </si>
  <si>
    <t>6552</t>
  </si>
  <si>
    <t>CIO.MEN. GASES COMBUSTIBLES</t>
  </si>
  <si>
    <t>6553</t>
  </si>
  <si>
    <t>CIO.MEN. CARBURANTES PARA VEHICULOS</t>
  </si>
  <si>
    <t>656</t>
  </si>
  <si>
    <t>CIO.MEN. BIENES USADOS: MUEBLES, ETC.</t>
  </si>
  <si>
    <t>657</t>
  </si>
  <si>
    <t>CIO.MEN. INST.MUSICALES, ACCESORIOS</t>
  </si>
  <si>
    <t>659</t>
  </si>
  <si>
    <t>OTRO COMERCIO AL POR MENOR</t>
  </si>
  <si>
    <t>6591</t>
  </si>
  <si>
    <t>CIO.MEN.SELLOS,MONEDAS,FOSILES, ETC.</t>
  </si>
  <si>
    <t>6592</t>
  </si>
  <si>
    <t>CIO.MEN. MUEBLES,EQUIPOS DE OFICINA</t>
  </si>
  <si>
    <t>6593</t>
  </si>
  <si>
    <t>CIO.MEN.INSTRUMENT.MEDICOS,OPTICOS</t>
  </si>
  <si>
    <t>6594</t>
  </si>
  <si>
    <t>CIO.MEN. LIBROS, ART.PAPELERIA ETC.</t>
  </si>
  <si>
    <t>6595</t>
  </si>
  <si>
    <t>CIO.MEN. ART.JOYERIA, RELOJERIA</t>
  </si>
  <si>
    <t>6596</t>
  </si>
  <si>
    <t>CIO.MEN.JUGUETES,ARTICULOS DEPORTE</t>
  </si>
  <si>
    <t>6597</t>
  </si>
  <si>
    <t>CIO.MEN.SEMILLAS,ABONOS,FLORES, ETC.</t>
  </si>
  <si>
    <t>6598</t>
  </si>
  <si>
    <t>CIO.MEN. DENOMINADO SEX-SHOP</t>
  </si>
  <si>
    <t>6599</t>
  </si>
  <si>
    <t>CIO.MEN. PRODUCTOS NCOP (EXC.6539)</t>
  </si>
  <si>
    <t>66</t>
  </si>
  <si>
    <t>COMERCIO FUERA ESTABLEC.COMERCIAL</t>
  </si>
  <si>
    <t>661</t>
  </si>
  <si>
    <t>COMERCIO EN GRANDES SUPERFICIES</t>
  </si>
  <si>
    <t>6611</t>
  </si>
  <si>
    <t>CIO.MEN. EN GRANDES ALMACENES</t>
  </si>
  <si>
    <t>6612</t>
  </si>
  <si>
    <t>CIO.MEN. EN HIPERMERCADOS</t>
  </si>
  <si>
    <t>6613</t>
  </si>
  <si>
    <t>CIO.MEN. EN ALMACENES POPULARES</t>
  </si>
  <si>
    <t>662</t>
  </si>
  <si>
    <t>CIO.MIXTO O INTEGRADO AL POR MENOR</t>
  </si>
  <si>
    <t>6621</t>
  </si>
  <si>
    <t>CIO.MEN. EN ECONOMATOS,COOP.CONSUMO</t>
  </si>
  <si>
    <t>6622</t>
  </si>
  <si>
    <t>CIO.MEN. EN ESTABLECIMIENTOS N.C.O.P.</t>
  </si>
  <si>
    <t>663</t>
  </si>
  <si>
    <t>CIO.MEN. FUERA ESTABLEC.COMERCIAL</t>
  </si>
  <si>
    <t>6631</t>
  </si>
  <si>
    <t>CIO.MEN. PROD.ALIMENT.SIN ESTABLECIMIENTO</t>
  </si>
  <si>
    <t>6632</t>
  </si>
  <si>
    <t>CIO.MEN. ART.TEXTILES SIN ESTABLECIMIENTO</t>
  </si>
  <si>
    <t>6633</t>
  </si>
  <si>
    <t>CIO.MEN. CALZADO,ETC. SIN ESTABLECIMIENTO</t>
  </si>
  <si>
    <t>6634</t>
  </si>
  <si>
    <t>CIO.MEN.DROGUERIA,ETC.SIN ESTABLECIMIENTO</t>
  </si>
  <si>
    <t>6639</t>
  </si>
  <si>
    <t>CIO.MEN.MERCANCIAS NCOP SIN ESTABLECIMIENTO</t>
  </si>
  <si>
    <t>664</t>
  </si>
  <si>
    <t>COMERCIO EN EXPOSITORES,AUTOMATICOS</t>
  </si>
  <si>
    <t>6641</t>
  </si>
  <si>
    <t>AUTOVENTA MUSICA GRABADA: EXPOSITOR</t>
  </si>
  <si>
    <t>6642</t>
  </si>
  <si>
    <t>VENTA CARRETES FOTOGRAF.: EXPOSITOR</t>
  </si>
  <si>
    <t>6649</t>
  </si>
  <si>
    <t>CIO.MEN. ARTICULOS NCOP:AUTOMATICOS</t>
  </si>
  <si>
    <t>665</t>
  </si>
  <si>
    <t>CIO.MEN. POR CORREO, CATALOGO</t>
  </si>
  <si>
    <t>67</t>
  </si>
  <si>
    <t>SERVICIO DE ALIMENTACION</t>
  </si>
  <si>
    <t>671</t>
  </si>
  <si>
    <t>SERVICIOS EN RESTAURANTES</t>
  </si>
  <si>
    <t>6711</t>
  </si>
  <si>
    <t>RESTAURANTES DE CINCO TENEDORES</t>
  </si>
  <si>
    <t>6712</t>
  </si>
  <si>
    <t>RESTAURANTES DE CUATRO TENEDORES</t>
  </si>
  <si>
    <t>6713</t>
  </si>
  <si>
    <t>RESTAURANTES DE TRES TENEDORES</t>
  </si>
  <si>
    <t>6714</t>
  </si>
  <si>
    <t>RESTAURANTES DE DOS TENEDORES</t>
  </si>
  <si>
    <t>6715</t>
  </si>
  <si>
    <t>RESTAURANTES DE UN TENEDOR</t>
  </si>
  <si>
    <t>672</t>
  </si>
  <si>
    <t>SERVICIOS EN CAFETERIAS</t>
  </si>
  <si>
    <t>6721</t>
  </si>
  <si>
    <t>CAFETERIAS DE TRES TAZAS</t>
  </si>
  <si>
    <t>6722</t>
  </si>
  <si>
    <t>CAFETERIAS DE DOS TAZAS</t>
  </si>
  <si>
    <t>6723</t>
  </si>
  <si>
    <t>CAFETERIAS DE UNA TAZA</t>
  </si>
  <si>
    <t>673</t>
  </si>
  <si>
    <t>SERV.CAFES,BARES CON O SIN COMIDA</t>
  </si>
  <si>
    <t>6731</t>
  </si>
  <si>
    <t>CAFES,BARES DE CATEGORIA ESPECIAL</t>
  </si>
  <si>
    <t>6732</t>
  </si>
  <si>
    <t>SERVICIOS EN OTROS CAFES Y BARES</t>
  </si>
  <si>
    <t>674</t>
  </si>
  <si>
    <t>SERV.RESTAURANTE,CAFETERIA,CAFE-BAR</t>
  </si>
  <si>
    <t>6741</t>
  </si>
  <si>
    <t>SERV.RESTAURANTE,ETC. EN VEHICULOS</t>
  </si>
  <si>
    <t>6742</t>
  </si>
  <si>
    <t>SERV.RESTAURANTE,ETC.EN FERROCARRIL</t>
  </si>
  <si>
    <t>6743</t>
  </si>
  <si>
    <t>SERV.RESTAURANTE,ETC. EN BARCOS</t>
  </si>
  <si>
    <t>6744</t>
  </si>
  <si>
    <t>SERVICIO EN AERONAVES</t>
  </si>
  <si>
    <t>6745</t>
  </si>
  <si>
    <t>SERV.RESTAURANTE,ETC.EN CASINOS, ETC.</t>
  </si>
  <si>
    <t>6746</t>
  </si>
  <si>
    <t>SERV.RESTAURANTE,ETC.EN TEATROS, ETC.</t>
  </si>
  <si>
    <t>6747</t>
  </si>
  <si>
    <t>SERV.RESTAURANTE,ETC.EN PARQUES, ETC.</t>
  </si>
  <si>
    <t>675</t>
  </si>
  <si>
    <t>SERV.ALIMENTACION EN QUIOSCOS,ETC.</t>
  </si>
  <si>
    <t>676</t>
  </si>
  <si>
    <t>SERV.EN CHOCOLATERIAS, HELADERIAS</t>
  </si>
  <si>
    <t>677</t>
  </si>
  <si>
    <t>SERV.REST.HOSPEDAJE,ETC.SIN ESTABLECIMIENTO</t>
  </si>
  <si>
    <t>6771</t>
  </si>
  <si>
    <t>6779</t>
  </si>
  <si>
    <t>OTROS SERV.ALIMENT.DE RESTAURAURACION</t>
  </si>
  <si>
    <t>68</t>
  </si>
  <si>
    <t>SERVICIO DE HOSPEDAJE</t>
  </si>
  <si>
    <t>681</t>
  </si>
  <si>
    <t>SERV.HOSPEDAJE: HOTELES Y MOTELES</t>
  </si>
  <si>
    <t>682</t>
  </si>
  <si>
    <t>SERV.HOSPEDAJE: HOSTALES, PENSIONES</t>
  </si>
  <si>
    <t>683</t>
  </si>
  <si>
    <t>SERV.HOSPEDAJE: FONDAS,CASAS HUESPEDES</t>
  </si>
  <si>
    <t>684</t>
  </si>
  <si>
    <t>SERV.HOSPEDAJE: HOTELES-APARTAMENTO</t>
  </si>
  <si>
    <t>685</t>
  </si>
  <si>
    <t>ALOJAMIENTOS TURIST. EXTRAHOTELEROS</t>
  </si>
  <si>
    <t>686</t>
  </si>
  <si>
    <t>EXPLOTACION APARTAMENTOS PRIVADOS</t>
  </si>
  <si>
    <t>687</t>
  </si>
  <si>
    <t>CAMPAMENTOS TURIST.CON SERV.MINIMOS</t>
  </si>
  <si>
    <t>6871</t>
  </si>
  <si>
    <t>CAMPAMENTOS DE LUJO</t>
  </si>
  <si>
    <t>6872</t>
  </si>
  <si>
    <t>CAMPAMENTOS DE PRIMERA CLASE</t>
  </si>
  <si>
    <t>6873</t>
  </si>
  <si>
    <t>CAMPAMENTOS DE SEGUNDA CLASE</t>
  </si>
  <si>
    <t>6874</t>
  </si>
  <si>
    <t>CAMPAMENTOS DE TERCERA CLASE</t>
  </si>
  <si>
    <t>69</t>
  </si>
  <si>
    <t>REPARACIONES</t>
  </si>
  <si>
    <t>691</t>
  </si>
  <si>
    <t>REPARACION ART.ELECTRICOS.VEHICULOS</t>
  </si>
  <si>
    <t>6911</t>
  </si>
  <si>
    <t>REPARACION ART.ELECTRICOS: HOGAR</t>
  </si>
  <si>
    <t>6912</t>
  </si>
  <si>
    <t>REPARACION VEHICULOS AUTOMOVILES</t>
  </si>
  <si>
    <t>6919</t>
  </si>
  <si>
    <t>REPARACION BIENES DE CONSUMO N.C.O.P.</t>
  </si>
  <si>
    <t>692</t>
  </si>
  <si>
    <t>REPARACION DE MAQUINARIA INDUSTRIAL</t>
  </si>
  <si>
    <t>699</t>
  </si>
  <si>
    <t>OTRAS REPARACIONES N.C.O.P.</t>
  </si>
  <si>
    <t>7</t>
  </si>
  <si>
    <t>TRANSPORTE Y COMUNICACIONES</t>
  </si>
  <si>
    <t>71</t>
  </si>
  <si>
    <t>TRANSPORTE POR FERROCARRIL</t>
  </si>
  <si>
    <t>711</t>
  </si>
  <si>
    <t>TRANSP.FERROVIARIO POR VIA NORMAL</t>
  </si>
  <si>
    <t>7111</t>
  </si>
  <si>
    <t>TRANSPORTE FERROVIARIO DE VIAJEROS POR VIA NORMAL</t>
  </si>
  <si>
    <t>7112</t>
  </si>
  <si>
    <t>TRANSPORTE FERROVIARIO DE MERCANCIAS POR VIA NORMAL</t>
  </si>
  <si>
    <t>712</t>
  </si>
  <si>
    <t>TRANSP.FERROVIARIO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</si>
  <si>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</si>
  <si>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</si>
  <si>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</si>
  <si>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</si>
  <si>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</si>
  <si>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</si>
  <si>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</si>
  <si>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</si>
  <si>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</si>
  <si>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</si>
  <si>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</si>
  <si>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TAXIS</t>
  </si>
  <si>
    <t>7213</t>
  </si>
  <si>
    <t>TRANSPORTE VIAJEROS POR CARRETERA</t>
  </si>
  <si>
    <t>722</t>
  </si>
  <si>
    <t>TRANSPORTE MERCANCIAS POR CARRETERA</t>
  </si>
  <si>
    <t>729</t>
  </si>
  <si>
    <t>OTROS TRANSPORTES TERRESTRES N.C.O.P.</t>
  </si>
  <si>
    <t>7291</t>
  </si>
  <si>
    <t>SERVICIOS DE TRANS. POR FERROCARRIL DE CREMALLERA</t>
  </si>
  <si>
    <t>7292</t>
  </si>
  <si>
    <t>SERV.TRANSP.TELEFERICOS,FUNICULARES</t>
  </si>
  <si>
    <t>7293</t>
  </si>
  <si>
    <t>OTROS SERVICIOS TRANS.TERRESTRES, N.C.O.P.</t>
  </si>
  <si>
    <t>73</t>
  </si>
  <si>
    <t>TRANSP.MARIT.:VIAS NAVEG.INTERIORES</t>
  </si>
  <si>
    <t>731</t>
  </si>
  <si>
    <t>TRANSPORTE MARITIMO INTERNACIONAL</t>
  </si>
  <si>
    <t>7311</t>
  </si>
  <si>
    <t>TRANSP.MARITIMO INTNAL. PASAJEROS</t>
  </si>
  <si>
    <t>7312</t>
  </si>
  <si>
    <t>TRANSP.MARITIMO INTNAL. MERCANCIAS</t>
  </si>
  <si>
    <t>732</t>
  </si>
  <si>
    <t>TRANSP.MARITIMO DE CRUDOS Y GASES</t>
  </si>
  <si>
    <t>7321</t>
  </si>
  <si>
    <t>TRANS. MARITIMO INTERNAL.PRODUCTOS PETROLIFEROS GASES</t>
  </si>
  <si>
    <t>7322</t>
  </si>
  <si>
    <t>TRANS. CABOTAJE PRODUCTOS PETROLIFEROS Y GASES</t>
  </si>
  <si>
    <t>7323</t>
  </si>
  <si>
    <t>TRANS. VIAS NAVEGABLES INTERIORES PRODUCTOS PETROLIFEROS</t>
  </si>
  <si>
    <t>733</t>
  </si>
  <si>
    <t>TRANSP.V.NAVEG.INTERIORES-EXC. GASES</t>
  </si>
  <si>
    <t>7331</t>
  </si>
  <si>
    <t>TRANSP.CABOTAJE,V.NAVEG: VIAJEROS</t>
  </si>
  <si>
    <t>7332</t>
  </si>
  <si>
    <t>TRANSP.CABOTAJE,V.NAVEG: MERCANCIAS</t>
  </si>
  <si>
    <t>7333</t>
  </si>
  <si>
    <t>SERV.TRANSBORDADORES, FERRY-BOATS</t>
  </si>
  <si>
    <t>7334</t>
  </si>
  <si>
    <t>TRANSP.MARITIMO JET-FOIL: PASAJEROS</t>
  </si>
  <si>
    <t>74</t>
  </si>
  <si>
    <t>TRANSPORTE AEREO</t>
  </si>
  <si>
    <t>741</t>
  </si>
  <si>
    <t>TRANSPORTE AEREO REGULAR</t>
  </si>
  <si>
    <t>7411</t>
  </si>
  <si>
    <t>TRANSP.AEREO NAL.VIAJEROS- REGULAR</t>
  </si>
  <si>
    <t>7412</t>
  </si>
  <si>
    <t>TRANSP.AEREO NAL.MERCANC.- REGULAR</t>
  </si>
  <si>
    <t>7413</t>
  </si>
  <si>
    <t>TRANSP.AEREO INTNAL.VIAJEROS-REGULAR</t>
  </si>
  <si>
    <t>7414</t>
  </si>
  <si>
    <t>TRANSP.AEREO INTNAL.MERCANC.-REGULAR</t>
  </si>
  <si>
    <t>742</t>
  </si>
  <si>
    <t>TRANSPORTE AEREO NO REGULAR</t>
  </si>
  <si>
    <t>7421</t>
  </si>
  <si>
    <t>TRANSP.AEREO NAL.VIAJEROS- NO REGULAR</t>
  </si>
  <si>
    <t>7422</t>
  </si>
  <si>
    <t>TRANSP.AEREO NAL.MERCANC.- NO REGULAR</t>
  </si>
  <si>
    <t>7423</t>
  </si>
  <si>
    <t>TRANSP.AEREO INTNAL.VIAJER.-NO REGULAR</t>
  </si>
  <si>
    <t>7424</t>
  </si>
  <si>
    <t>TRANSP.AEREO INTNAL.MERCANC-NO REGULAR</t>
  </si>
  <si>
    <t>75</t>
  </si>
  <si>
    <t>ACTIV. ANEXAS A LOS TRANSPORTES</t>
  </si>
  <si>
    <t>751</t>
  </si>
  <si>
    <t>ACTIV. ANEXAS TRANSPORTE TERRESTRE</t>
  </si>
  <si>
    <t>7511</t>
  </si>
  <si>
    <t>CUSTODIA VEHIC.:GARAJES,L.CUBIERTOS</t>
  </si>
  <si>
    <t>7512</t>
  </si>
  <si>
    <t>CUSTODIA VEHIC.:SUBTERRANEOS,PARKING</t>
  </si>
  <si>
    <t>7513</t>
  </si>
  <si>
    <t>CUSTODIA VEHICULOS EN SOLARES</t>
  </si>
  <si>
    <t>7514</t>
  </si>
  <si>
    <t>EXPLOTACION AUTOPISTAS, CARRETERAS</t>
  </si>
  <si>
    <t>7515</t>
  </si>
  <si>
    <t>ENGRASE Y LAVADO DE VEHICULOS</t>
  </si>
  <si>
    <t>7516</t>
  </si>
  <si>
    <t>SERVICIOS CARGA,DESCARGA MERCANICA</t>
  </si>
  <si>
    <t>752</t>
  </si>
  <si>
    <t>\ACTIV.ANEXAS TRANSP.MARIT</t>
  </si>
  <si>
    <t>7521</t>
  </si>
  <si>
    <t>SERV.PILOTAJE Y PRACTICOS PUERTOS</t>
  </si>
  <si>
    <t>7522</t>
  </si>
  <si>
    <t>SERVICIOS TRANSBORDO ENTRE BARCOS</t>
  </si>
  <si>
    <t>7523</t>
  </si>
  <si>
    <t>SERVICIOS DE REMOLQUE DE NAVIOS</t>
  </si>
  <si>
    <t>7524</t>
  </si>
  <si>
    <t>SERV.LIMPIEZA,ETC:NO PERSONAL BARCO</t>
  </si>
  <si>
    <t>7525</t>
  </si>
  <si>
    <t>SERVICIOS DE SALVAMENTO DE BARCOS</t>
  </si>
  <si>
    <t>7526</t>
  </si>
  <si>
    <t>SERVICIOS CARGA, DESCARGA DE BUQUES</t>
  </si>
  <si>
    <t>7527</t>
  </si>
  <si>
    <t>SERV.EXPLOTACION,MANT.PUERTOS,ETC.</t>
  </si>
  <si>
    <t>7528</t>
  </si>
  <si>
    <t>SERV. SEÑALES MARITIMAS, COSTERAS</t>
  </si>
  <si>
    <t>753</t>
  </si>
  <si>
    <t>ACTIV. ANEXAS AL TRANSPORTE AEREO</t>
  </si>
  <si>
    <t>7531</t>
  </si>
  <si>
    <t>TERMINALES LINEAS TRANSP. AEREO</t>
  </si>
  <si>
    <t>7532</t>
  </si>
  <si>
    <t>SERV. CONTROL DE NAVEGACION AEREA</t>
  </si>
  <si>
    <t>7533</t>
  </si>
  <si>
    <t>SERV.HANGARES,ESTACIONA. AERONAVES</t>
  </si>
  <si>
    <t>7534</t>
  </si>
  <si>
    <t>SERVICIO REMOLQUE,MANT.DE AERONAVES</t>
  </si>
  <si>
    <t>7535</t>
  </si>
  <si>
    <t>EXPLOTACION INTEGRAL DE AEROPUERTOS</t>
  </si>
  <si>
    <t>7539</t>
  </si>
  <si>
    <t>SERVICIOS ANEXOS TRANSP. AEREO N.C.O.P.</t>
  </si>
  <si>
    <t>754</t>
  </si>
  <si>
    <t>DEPOSITOS,ALMACENAMIENTO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</si>
  <si>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</si>
  <si>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</si>
  <si>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</si>
  <si>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</si>
  <si>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</si>
  <si>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</si>
  <si>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</si>
  <si>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</si>
  <si>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</si>
  <si>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</si>
  <si>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</si>
  <si>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</si>
  <si>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</si>
  <si>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DEPOSITOS,ALMACENES ESPECIALES N.C.O.P.</t>
  </si>
  <si>
    <t>755</t>
  </si>
  <si>
    <t>AGENCIAS DE VIAJE</t>
  </si>
  <si>
    <t>7551</t>
  </si>
  <si>
    <t>SERVICIOS A OTRAS AGENCIAS VIAJE</t>
  </si>
  <si>
    <t>7552</t>
  </si>
  <si>
    <t>SERV.PRESTADOS POR AGENCIAS VIAJE</t>
  </si>
  <si>
    <t>756</t>
  </si>
  <si>
    <t>ACTIV.COMPLEMENTARIAS AL TRANSPORTE</t>
  </si>
  <si>
    <t>7561</t>
  </si>
  <si>
    <t>AGENCIAS DE TRANSPORTE,TRANSITARIOS</t>
  </si>
  <si>
    <t>7562</t>
  </si>
  <si>
    <t>CONSIGNATARIOS DE BUQUES</t>
  </si>
  <si>
    <t>7569</t>
  </si>
  <si>
    <t>OTROS SERV. DE MEDIACION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</si>
  <si>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</si>
  <si>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</si>
  <si>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</si>
  <si>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</si>
  <si>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</si>
  <si>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</si>
  <si>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</si>
  <si>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</si>
  <si>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</si>
  <si>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</si>
  <si>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</si>
  <si>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</si>
  <si>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</si>
  <si>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</si>
  <si>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</si>
  <si>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SER.TELECOM. VEHICULOS MOVILES, NAVIOS O APARATOS NAVEGACION</t>
  </si>
  <si>
    <t>7692</t>
  </si>
  <si>
    <t>SERVICIOS TELETRANSMISION DE DATOS</t>
  </si>
  <si>
    <t>7693</t>
  </si>
  <si>
    <t>SERVICIOS TELECOM. POR MEDIO SATELITES ARTIFICIALES</t>
  </si>
  <si>
    <t>7699</t>
  </si>
  <si>
    <t>SERV.PRIVADOS TELECOMUNICACION N.C.O.P.</t>
  </si>
  <si>
    <t>8</t>
  </si>
  <si>
    <t>INST.FINANCIERAS,SEGUROS,SERV. EMPRESAS</t>
  </si>
  <si>
    <t>81</t>
  </si>
  <si>
    <t>INSTITUCIONES FINANCIERAS</t>
  </si>
  <si>
    <t>811</t>
  </si>
  <si>
    <t>BANCA</t>
  </si>
  <si>
    <t>812</t>
  </si>
  <si>
    <t>CAJAS DE AHORRO</t>
  </si>
  <si>
    <t>819</t>
  </si>
  <si>
    <t>OTRAS INSTITUCIONES FINANCIERAS</t>
  </si>
  <si>
    <t>8191</t>
  </si>
  <si>
    <t>INSTITUCIONES DE CREDITO</t>
  </si>
  <si>
    <t>8192</t>
  </si>
  <si>
    <t>ENTIDADES DE REDESCUENTO Y CREDITO</t>
  </si>
  <si>
    <t>8193</t>
  </si>
  <si>
    <t>ENTIDADES ARRENDAMIENTO FINANCIERO</t>
  </si>
  <si>
    <t>8194</t>
  </si>
  <si>
    <t>ENTIDADES DE CAMBIO DE MONEDA</t>
  </si>
  <si>
    <t>8199</t>
  </si>
  <si>
    <t>OTRAS ENTIDADES FINANCIERAS N.C.O.P.</t>
  </si>
  <si>
    <t>82</t>
  </si>
  <si>
    <t>SEGUROS</t>
  </si>
  <si>
    <t>821</t>
  </si>
  <si>
    <t>ENTIDADES ASEGURADORAS:VIDA,CAPITAL</t>
  </si>
  <si>
    <t>8211</t>
  </si>
  <si>
    <t>SEGUROS DE VIDA</t>
  </si>
  <si>
    <t>8212</t>
  </si>
  <si>
    <t>SEGUROS DE CAPITALIZACION</t>
  </si>
  <si>
    <t>8213</t>
  </si>
  <si>
    <t>SEGUROS MIXTOS: VIDA,CAPITALIZACION</t>
  </si>
  <si>
    <t>822</t>
  </si>
  <si>
    <t>ENTIDADES ASEGURADORAS: ENFERMEDAD</t>
  </si>
  <si>
    <t>8221</t>
  </si>
  <si>
    <t>SEGUROS ASIST.SANITARIA,ETC.-LIBRES</t>
  </si>
  <si>
    <t>8222</t>
  </si>
  <si>
    <t>SEGUROS DE ENTIERRO</t>
  </si>
  <si>
    <t>8223</t>
  </si>
  <si>
    <t>SEGUROS DE DAÑOS MATERIALES</t>
  </si>
  <si>
    <t>8224</t>
  </si>
  <si>
    <t>SEGUROS DE TRANSPORTES</t>
  </si>
  <si>
    <t>8229</t>
  </si>
  <si>
    <t>OTROS SEGUROS</t>
  </si>
  <si>
    <t>823</t>
  </si>
  <si>
    <t>OTRAS ENTIDADES ASEGURADORAS</t>
  </si>
  <si>
    <t>83</t>
  </si>
  <si>
    <t>AUX.FINANCIEROS,SEGUROS. ACT.INMOBILIARIOS</t>
  </si>
  <si>
    <t>831</t>
  </si>
  <si>
    <t>AUXILIARES FINANCIEROS</t>
  </si>
  <si>
    <t>8311</t>
  </si>
  <si>
    <t>SERV.COMPRA-VENTA,CONTR.VAL.MOBILIARIOS</t>
  </si>
  <si>
    <t>8312</t>
  </si>
  <si>
    <t>SERV.FINANCIEROS CONTRAT. PRODUCTOS</t>
  </si>
  <si>
    <t>8313</t>
  </si>
  <si>
    <t>SERVICIOS DE COMPENSACION BANCARIA</t>
  </si>
  <si>
    <t>8319</t>
  </si>
  <si>
    <t>OTROS SERVICIOS FINANCIEROS N.C.O.P.</t>
  </si>
  <si>
    <t>832</t>
  </si>
  <si>
    <t>AUXILIARES DE SEGUROS</t>
  </si>
  <si>
    <t>8321</t>
  </si>
  <si>
    <t>AG.SEGUROS, CORREDURIAS SEGUROS</t>
  </si>
  <si>
    <t>8322</t>
  </si>
  <si>
    <t>SERV.TASACION, TARIFIC.SEGUROS</t>
  </si>
  <si>
    <t>8329</t>
  </si>
  <si>
    <t>SERV.AUXILIARES DE SEGUROS N.C.O.P.</t>
  </si>
  <si>
    <t>833</t>
  </si>
  <si>
    <t>PROMOCION INMOBILIARIA</t>
  </si>
  <si>
    <t>8331</t>
  </si>
  <si>
    <t>PROMOCION DE TERRENOS</t>
  </si>
  <si>
    <t>8332</t>
  </si>
  <si>
    <t>PROMOCION DE EDIFICACIONES</t>
  </si>
  <si>
    <t>834</t>
  </si>
  <si>
    <t>SERV.PROPIEDAD INMOBILI.,INDUSTRIAL</t>
  </si>
  <si>
    <t>84</t>
  </si>
  <si>
    <t>SERVICIOS PRESTADOS A LAS EMPRESAS</t>
  </si>
  <si>
    <t>841</t>
  </si>
  <si>
    <t>SERVICIOS JURIDICOS</t>
  </si>
  <si>
    <t>842</t>
  </si>
  <si>
    <t>SERVICIOS FINANCIEROS Y CONTABLES</t>
  </si>
  <si>
    <t>843</t>
  </si>
  <si>
    <t>SERV.TECNICOS:INGENIERIA,ARQUITECTURA</t>
  </si>
  <si>
    <t>8431</t>
  </si>
  <si>
    <t>SERVICIOS TECNICOS DE INGENIERIA</t>
  </si>
  <si>
    <t>8432</t>
  </si>
  <si>
    <t>SERV.TECNICOS ARQUITEC., URBANISMO</t>
  </si>
  <si>
    <t>8433</t>
  </si>
  <si>
    <t>SERV.TECNICOS PROSPEC.ESTUD.GEOLOGICOS</t>
  </si>
  <si>
    <t>8434</t>
  </si>
  <si>
    <t>SERVICIOS TECNICOS DE TOPOGRAFIA</t>
  </si>
  <si>
    <t>8435</t>
  </si>
  <si>
    <t>SERVICIOS TECNICOS DE DELINEACION</t>
  </si>
  <si>
    <t>8439</t>
  </si>
  <si>
    <t>OTROS SERVICIOS TECNICOS N.C.O.P.</t>
  </si>
  <si>
    <t>844</t>
  </si>
  <si>
    <t>SERV.PUBLICIDAD,RELACIONES PUBLICAS</t>
  </si>
  <si>
    <t>845</t>
  </si>
  <si>
    <t>EXPLOTACION ELECTRONICA: TERCEROS</t>
  </si>
  <si>
    <t>846</t>
  </si>
  <si>
    <t>EMPRESAS DE ESTUDIOS DE MERCADO</t>
  </si>
  <si>
    <t>847</t>
  </si>
  <si>
    <t>EMPRESAS DE CONSULTORIA</t>
  </si>
  <si>
    <t>849</t>
  </si>
  <si>
    <t>SERV.PRESTADOS A LAS EMPRESAS N.C.O.P.</t>
  </si>
  <si>
    <t>8491</t>
  </si>
  <si>
    <t>COBROS DEUDAS, CONFECCION FACTURAS</t>
  </si>
  <si>
    <t>8492</t>
  </si>
  <si>
    <t>SERV.MECANOGRAFICOS,TAQUIGRAFICOS</t>
  </si>
  <si>
    <t>8493</t>
  </si>
  <si>
    <t>SERVICIOS DE TRADUCCION Y SIMILARES</t>
  </si>
  <si>
    <t>8494</t>
  </si>
  <si>
    <t>SERV.CUSTODIA, SEGURIDAD,PROTECCION</t>
  </si>
  <si>
    <t>8495</t>
  </si>
  <si>
    <t>SERV.RECADERIA,ETC. CORRESPONDENCIA</t>
  </si>
  <si>
    <t>8496</t>
  </si>
  <si>
    <t>SERV.COLOCACION,SUMINISTRO PERSONAL</t>
  </si>
  <si>
    <t>8497</t>
  </si>
  <si>
    <t>SERVICIOS DE GESTION ADMINISTRATIVA</t>
  </si>
  <si>
    <t>8498</t>
  </si>
  <si>
    <t>MULTISERVICIOS INTENSIVOS EN PERSONAL</t>
  </si>
  <si>
    <t>8499</t>
  </si>
  <si>
    <t>OTROS SERVICIOS INDEPENDIENTES N.C.O.P.</t>
  </si>
  <si>
    <t>85</t>
  </si>
  <si>
    <t>ALQUILER DE BIENES MUEBLES</t>
  </si>
  <si>
    <t>851</t>
  </si>
  <si>
    <t>ALQUILER MAQUINARIA,EQUIPO AGRICOLA</t>
  </si>
  <si>
    <t>852</t>
  </si>
  <si>
    <t>ALQUILER MAQUINARIA,EQUIP.CONSTRUCCION</t>
  </si>
  <si>
    <t>853</t>
  </si>
  <si>
    <t>ALQUILER MAQUINARIA,EQUIPO CONTABLE</t>
  </si>
  <si>
    <t>854</t>
  </si>
  <si>
    <t>ALQUILER AUTOMOVILES SIN CONDUCTOR</t>
  </si>
  <si>
    <t>855</t>
  </si>
  <si>
    <t>ALQUILER OTROS MEDIOS DE TRANSPORTE</t>
  </si>
  <si>
    <t>8551</t>
  </si>
  <si>
    <t>ALQUILER AERONAVES DE TODAS CLASES</t>
  </si>
  <si>
    <t>8552</t>
  </si>
  <si>
    <t>ALQUILER DE EMBARCACIONES</t>
  </si>
  <si>
    <t>8553</t>
  </si>
  <si>
    <t>ALQUILER DE BICICLETAS</t>
  </si>
  <si>
    <t>8559</t>
  </si>
  <si>
    <t>ALQUILER OTROS MEDIOS TRANSP. N.C.O.P.</t>
  </si>
  <si>
    <t>856</t>
  </si>
  <si>
    <t>ALQUILER DE BIENES DE CONSUMO</t>
  </si>
  <si>
    <t>8561</t>
  </si>
  <si>
    <t>8562</t>
  </si>
  <si>
    <t>ALQUILER DE PELICULAS DE VIDEO</t>
  </si>
  <si>
    <t>857</t>
  </si>
  <si>
    <t>ALQUILER DE APARATOS DE MEDIDA</t>
  </si>
  <si>
    <t>8571</t>
  </si>
  <si>
    <t>ALQUILER BASCULAS, BALANZAS, ETC.</t>
  </si>
  <si>
    <t>8572</t>
  </si>
  <si>
    <t>SERV.PESA A MEDIDA SIN ALQU.APARATO</t>
  </si>
  <si>
    <t>8573</t>
  </si>
  <si>
    <t>ALQUILER CONTADORES PARA AUTOMOVIL</t>
  </si>
  <si>
    <t>8574</t>
  </si>
  <si>
    <t>ALQUILER CONTADORES ENERGIA ELECTRICA</t>
  </si>
  <si>
    <t>8575</t>
  </si>
  <si>
    <t>LECTURA CONTADORES ENERGIA ELECTRICA</t>
  </si>
  <si>
    <t>8576</t>
  </si>
  <si>
    <t>ALQUILER DE CONTADORES DE GAS</t>
  </si>
  <si>
    <t>8577</t>
  </si>
  <si>
    <t>LECTURA CONTADORES DE GAS</t>
  </si>
  <si>
    <t>8578</t>
  </si>
  <si>
    <t>ALQUILER DE CONTADORES DE AGUA</t>
  </si>
  <si>
    <t>8579</t>
  </si>
  <si>
    <t>LECTURA DE CONTADORES DE AGUA</t>
  </si>
  <si>
    <t>859</t>
  </si>
  <si>
    <t>ALQUILER OTROS BIENES MUEBLES N.C.O.P.</t>
  </si>
  <si>
    <t>86</t>
  </si>
  <si>
    <t>ALQUILER DE BIENES INMUEBLES</t>
  </si>
  <si>
    <t>861</t>
  </si>
  <si>
    <t>ALQUILER BIENES INMUEBLES: URBANOS</t>
  </si>
  <si>
    <t>8611</t>
  </si>
  <si>
    <t>ALQUILER DE VIVIENDAS</t>
  </si>
  <si>
    <t>8612</t>
  </si>
  <si>
    <t>\ALQUILER LOCALES INDUST.</t>
  </si>
  <si>
    <t>862</t>
  </si>
  <si>
    <t>ALQUILER BIENES INMUEBLES: RUSTICOS</t>
  </si>
  <si>
    <t>9</t>
  </si>
  <si>
    <t>OTROS SERVICIOS</t>
  </si>
  <si>
    <t>91</t>
  </si>
  <si>
    <t>SERV.AGRIC.GANADEROS.FOREST.PESCA</t>
  </si>
  <si>
    <t>911</t>
  </si>
  <si>
    <t>SERVICIOS AGRICOLAS Y GANADEROS</t>
  </si>
  <si>
    <t>912</t>
  </si>
  <si>
    <t>SERVICIOS FORESTALES</t>
  </si>
  <si>
    <t>913</t>
  </si>
  <si>
    <t>SERV.RELACIONADOS PESCA,ACUICULTURA</t>
  </si>
  <si>
    <t>92</t>
  </si>
  <si>
    <t>\SERV.SANEAMIENTO</t>
  </si>
  <si>
    <t>921</t>
  </si>
  <si>
    <t>SERVICIOS SANEAMIENTO VIAS PUBLICAS</t>
  </si>
  <si>
    <t>9211</t>
  </si>
  <si>
    <t>SERV.LIMPIEZA CALLES, JARDINES, ETC.</t>
  </si>
  <si>
    <t>9212</t>
  </si>
  <si>
    <t>SERVICIOS RECOGIDA BASURAS,DESECHOS</t>
  </si>
  <si>
    <t>9213</t>
  </si>
  <si>
    <t>EXTERMINIO ANIMAL.DAÑINOS,DESINFECCION</t>
  </si>
  <si>
    <t>9214</t>
  </si>
  <si>
    <t>SERV.ALCANTARILLADO,AGUAS RESIDUALES</t>
  </si>
  <si>
    <t>9215</t>
  </si>
  <si>
    <t>SERV.INCINERACION,ELIMIN.DE BASURAS</t>
  </si>
  <si>
    <t>9216</t>
  </si>
  <si>
    <t>SERV.PROTECCION AMBIENTAL:RUIDO, ETC.</t>
  </si>
  <si>
    <t>9217</t>
  </si>
  <si>
    <t>SERV. PROTECCION CONTRA INCENDIOS</t>
  </si>
  <si>
    <t>9218</t>
  </si>
  <si>
    <t>SERV.ADMINISTRACION DE CEMENTERIOS</t>
  </si>
  <si>
    <t>9219</t>
  </si>
  <si>
    <t>SERV. SANEAMIENTO Y SIMILARES N.C.O.P.</t>
  </si>
  <si>
    <t>922</t>
  </si>
  <si>
    <t>SERVICIOS DE LIMPIEZA</t>
  </si>
  <si>
    <t>9221</t>
  </si>
  <si>
    <t>SERVICIOS DE LIMPIEZA DE INTERIORES</t>
  </si>
  <si>
    <t>9222</t>
  </si>
  <si>
    <t>SERVICIOS ESPECIALIZADOS LIMPIEZA</t>
  </si>
  <si>
    <t>93</t>
  </si>
  <si>
    <t>EDUCACION E INVESTIGACION</t>
  </si>
  <si>
    <t>931</t>
  </si>
  <si>
    <t>ENSEÑANZA REGLADA</t>
  </si>
  <si>
    <t>9311</t>
  </si>
  <si>
    <t>GUARDERIA,ENSEÑANZA EDUC.INFANTIL</t>
  </si>
  <si>
    <t>9312</t>
  </si>
  <si>
    <t>ENSEÑANZA EDUCACION GENERAL BASICA</t>
  </si>
  <si>
    <t>9313</t>
  </si>
  <si>
    <t>ENSEÑANZA BACHILLER.FP.ORIENT.UNIVERSITARIA</t>
  </si>
  <si>
    <t>9314</t>
  </si>
  <si>
    <t>ENSEÑANZA MAS DE UNA MODALIDAD ANTERIOR</t>
  </si>
  <si>
    <t>9315</t>
  </si>
  <si>
    <t>ENSEÑANZA DE EDUCACION SUPERIOR</t>
  </si>
  <si>
    <t>932</t>
  </si>
  <si>
    <t>ENSEÑANZA NO REGLADA FORMACION SUPERIOR</t>
  </si>
  <si>
    <t>9321</t>
  </si>
  <si>
    <t>ENSEÑANZA FORMACION NO SUPERIOR</t>
  </si>
  <si>
    <t>9322</t>
  </si>
  <si>
    <t>ENSEÑANZA FORMACION SUPERIOR</t>
  </si>
  <si>
    <t>933</t>
  </si>
  <si>
    <t>OTRAS ACTIVIDADES DE ENSEÑANZA</t>
  </si>
  <si>
    <t>9331</t>
  </si>
  <si>
    <t>ENSEÑANZA CONDUCCION DE VEHICULOS</t>
  </si>
  <si>
    <t>9332</t>
  </si>
  <si>
    <t>PROMOCION CURSOS EN EL EXTRANJERO</t>
  </si>
  <si>
    <t>9339</t>
  </si>
  <si>
    <t>OTRAS ACTIV.ENSEÑANZA: IDIOMAS,ETC.</t>
  </si>
  <si>
    <t>934</t>
  </si>
  <si>
    <t>ENSEÑANZA FUERA ESTABL.PERMANENTE</t>
  </si>
  <si>
    <t>935</t>
  </si>
  <si>
    <t>COLEGIOS MAYORES, RESID.ESTUDIANTES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</si>
  <si>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</si>
  <si>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</si>
  <si>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</si>
  <si>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</si>
  <si>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</si>
  <si>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</si>
  <si>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</si>
  <si>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</si>
  <si>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</si>
  <si>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</si>
  <si>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</si>
  <si>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</si>
  <si>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</si>
  <si>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INVEST.CIENCIAS SOCIALES, JURIDICAS</t>
  </si>
  <si>
    <t>9365</t>
  </si>
  <si>
    <t>INVESTIGACION TECNICA INDUSTRIAL</t>
  </si>
  <si>
    <t>9369</t>
  </si>
  <si>
    <t>INVEST.CIENTIFICAS,TECNICAS N.C.O.P.</t>
  </si>
  <si>
    <t>94</t>
  </si>
  <si>
    <t>SANIDAD Y SERVICIOS VETERINARIOS</t>
  </si>
  <si>
    <t>941</t>
  </si>
  <si>
    <t>HOSPITALES,CLINICAS MEDICINA HUMANA</t>
  </si>
  <si>
    <t>9411</t>
  </si>
  <si>
    <t>HOSPITALES GENERALES</t>
  </si>
  <si>
    <t>9412</t>
  </si>
  <si>
    <t>HOSPITALES.ESPECIAL.:INFANT.PSIQUIATRIA</t>
  </si>
  <si>
    <t>942</t>
  </si>
  <si>
    <t>OTROS ESTABLEC.SANITARIOS,BALNEARIO</t>
  </si>
  <si>
    <t>9421</t>
  </si>
  <si>
    <t>CONSULTORIOS MEDICOS,CLINIC.URGENCIAS</t>
  </si>
  <si>
    <t>9422</t>
  </si>
  <si>
    <t>BALNEARIOS Y BAÑOS</t>
  </si>
  <si>
    <t>9429</t>
  </si>
  <si>
    <t>SERV.SANITARIOS SIN INTERNADO N.C.O.P</t>
  </si>
  <si>
    <t>943</t>
  </si>
  <si>
    <t>CONSULTAS,CLINIC.ESTOMATOLOG.ODONTOLOGIA</t>
  </si>
  <si>
    <t>944</t>
  </si>
  <si>
    <t>SERV. NATUROPATIA, ACUPUNTURA,ETC.</t>
  </si>
  <si>
    <t>945</t>
  </si>
  <si>
    <t>CONSULTAS Y CLINICAS VETERINARIAS</t>
  </si>
  <si>
    <t>95</t>
  </si>
  <si>
    <t>ASISTENCIA Y SERVICIOS SOCIALES</t>
  </si>
  <si>
    <t>951</t>
  </si>
  <si>
    <t>ASIST.SERV.SOCIALES- EN RESIDENCIA</t>
  </si>
  <si>
    <t>952</t>
  </si>
  <si>
    <t>ASIST.SERV.SOCIALES- NO RESIDENCIA</t>
  </si>
  <si>
    <t>96</t>
  </si>
  <si>
    <t>SERVICIOS RECREATIVOS Y CULTURALES</t>
  </si>
  <si>
    <t>961</t>
  </si>
  <si>
    <t>PRODUCCION,SERV.PELICULAS CINEMATOGRAFICAS</t>
  </si>
  <si>
    <t>9611</t>
  </si>
  <si>
    <t>PRODUCCION PELICULAS CINEMATOGRAFICAS</t>
  </si>
  <si>
    <t>9612</t>
  </si>
  <si>
    <t>DOBLAJE, MONTAJE, ETC. PELICULAS</t>
  </si>
  <si>
    <t>9613</t>
  </si>
  <si>
    <t>DECORACIONES ESCENICAS PELICULAS</t>
  </si>
  <si>
    <t>962</t>
  </si>
  <si>
    <t>DISTR. PELICULAS CINEMATOGRAFICAS</t>
  </si>
  <si>
    <t>9621</t>
  </si>
  <si>
    <t>DISTR.VENTA PELICULAS-EXC.MAGNETOS.</t>
  </si>
  <si>
    <t>9622</t>
  </si>
  <si>
    <t>DISTR.VENTA PELICULAS MAGNETOSCOPICAS</t>
  </si>
  <si>
    <t>963</t>
  </si>
  <si>
    <t>EXHIB.PELICULAS CINEMATOGRAF.VIDEOS</t>
  </si>
  <si>
    <t>9631</t>
  </si>
  <si>
    <t>EXHIB.PELICULAS,VIDEOS: SALAS CINE</t>
  </si>
  <si>
    <t>9632</t>
  </si>
  <si>
    <t>EXHIB.PELICULAS,VIDEOS: AIRE LIBRE</t>
  </si>
  <si>
    <t>9633</t>
  </si>
  <si>
    <t>EXHIB.PELICULAS,VIDEOS:SIN ESTABLECIMIENTO</t>
  </si>
  <si>
    <t>9634</t>
  </si>
  <si>
    <t>EXHIB.PELICULAS,VIDEOS:ESTABLECIMIENTO N.C.O.P.</t>
  </si>
  <si>
    <t>964</t>
  </si>
  <si>
    <t>SERV.RADIODIFUSION,TV. Y SEÑALES TV.</t>
  </si>
  <si>
    <t>9641</t>
  </si>
  <si>
    <t>SERVICIOS DE RADIODIFUSION</t>
  </si>
  <si>
    <t>9642</t>
  </si>
  <si>
    <t>SERVICIOS DE TELEVISION</t>
  </si>
  <si>
    <t>9643</t>
  </si>
  <si>
    <t>SERV.ENLACE,TRANSMISION SEÑALES TV.</t>
  </si>
  <si>
    <t>965</t>
  </si>
  <si>
    <t>ESPECTACULOS (EXC.CINE Y DEPORTES)</t>
  </si>
  <si>
    <t>9651</t>
  </si>
  <si>
    <t>ESPECTACULOS EN SALAS Y LOCALES</t>
  </si>
  <si>
    <t>9652</t>
  </si>
  <si>
    <t>ESPECTACULOS AL AIRE LIBRE</t>
  </si>
  <si>
    <t>9653</t>
  </si>
  <si>
    <t>ESPECTACULOS FUERA ESTABLECIMIENTO</t>
  </si>
  <si>
    <t>9654</t>
  </si>
  <si>
    <t>EMPRESAS DE ESPECTACULOS</t>
  </si>
  <si>
    <t>9655</t>
  </si>
  <si>
    <t>ESPECTACULOS TAURINOS</t>
  </si>
  <si>
    <t>966</t>
  </si>
  <si>
    <t>BIBLIOTECAS,MUSEOS,ZOOLOGICOS, ETC.</t>
  </si>
  <si>
    <t>9661</t>
  </si>
  <si>
    <t>BIBLIOTECAS Y MUSEOS</t>
  </si>
  <si>
    <t>9662</t>
  </si>
  <si>
    <t>ZOOLOGICOS, JARDINES BOTANICOS</t>
  </si>
  <si>
    <t>9669</t>
  </si>
  <si>
    <t>OTROS SERVICIOS CULTURALES N.C.O.P.</t>
  </si>
  <si>
    <t>967</t>
  </si>
  <si>
    <t>INSTAL.DEPORTIVAS, ESCUELAS DEPORTE</t>
  </si>
  <si>
    <t>9671</t>
  </si>
  <si>
    <t>INSTALACIONES DEPORTIVAS</t>
  </si>
  <si>
    <t>9672</t>
  </si>
  <si>
    <t>ESCUELAS,SERV. PERFECCION.DEPORTE</t>
  </si>
  <si>
    <t>9673</t>
  </si>
  <si>
    <t>ALQUILER ART.DEPORTE EN INST.DEPORTIVAS</t>
  </si>
  <si>
    <t>968</t>
  </si>
  <si>
    <t>ESPECTACULOS DEPORTIVOS</t>
  </si>
  <si>
    <t>9681</t>
  </si>
  <si>
    <t>INSTAL.PARA ESPECTACULOS DEPORTIVOS</t>
  </si>
  <si>
    <t>9682</t>
  </si>
  <si>
    <t>ORG.ESPECT.DEPORT.EN INST.NO PROPIAS</t>
  </si>
  <si>
    <t>9683</t>
  </si>
  <si>
    <t>ORGANIZ.ESPECTACULOS DEPORT.POR FED.</t>
  </si>
  <si>
    <t>969</t>
  </si>
  <si>
    <t>OTROS SERVICIOS RECREATIVOS N.C.O.P.</t>
  </si>
  <si>
    <t>9691</t>
  </si>
  <si>
    <t>SALAS DE BAILE Y DISCOTECAS</t>
  </si>
  <si>
    <t>9692</t>
  </si>
  <si>
    <t>CASINOS DE JUEGO</t>
  </si>
  <si>
    <t>9693</t>
  </si>
  <si>
    <t>JUEGOS DE BINGO</t>
  </si>
  <si>
    <t>9694</t>
  </si>
  <si>
    <t>MAQUINAS RECREATIVAS Y DE AZAR</t>
  </si>
  <si>
    <t>9695</t>
  </si>
  <si>
    <t>JUEGOS DE BILLAR,PING-PONG,BOLOS....</t>
  </si>
  <si>
    <t>9696</t>
  </si>
  <si>
    <t>SALONES RECREATIVOS Y DE JUEGO</t>
  </si>
  <si>
    <t>9697</t>
  </si>
  <si>
    <t>OTRAS MAQUINAS AUTOMATICAS</t>
  </si>
  <si>
    <t>97</t>
  </si>
  <si>
    <t>SERVICIOS PERSONALES</t>
  </si>
  <si>
    <t>971</t>
  </si>
  <si>
    <t>LAVANDERIAS, TINTORERIAS, ETC.</t>
  </si>
  <si>
    <t>9711</t>
  </si>
  <si>
    <t>TINTE,LIMPIEZA EN SECO,LAVADO:ROPAS</t>
  </si>
  <si>
    <t>9712</t>
  </si>
  <si>
    <t>LIMPIEZA Y TEÑIDO DEL CALZADO</t>
  </si>
  <si>
    <t>9713</t>
  </si>
  <si>
    <t>ZURCIDO Y REPARACION DE ROPAS</t>
  </si>
  <si>
    <t>972</t>
  </si>
  <si>
    <t>SALONES PELUQUERIA,INSTITUT.BELLEZA</t>
  </si>
  <si>
    <t>9721</t>
  </si>
  <si>
    <t>SERV.PELUQUERIA SEÑORA Y CABALLERO</t>
  </si>
  <si>
    <t>9722</t>
  </si>
  <si>
    <t>SALONES E INSTITUTOS DE BELLEZA</t>
  </si>
  <si>
    <t>973</t>
  </si>
  <si>
    <t>SERV.FOTOGRAF.FOTOCOP. MAQ.AUT.</t>
  </si>
  <si>
    <t>9731</t>
  </si>
  <si>
    <t>SERVICIOS FOTOGRAFICOS</t>
  </si>
  <si>
    <t>9732</t>
  </si>
  <si>
    <t>MAQUINAS AUTOMATICAS:FOTOGRAF.COPIA</t>
  </si>
  <si>
    <t>9733</t>
  </si>
  <si>
    <t>SERV.COPIAS CON MAQUINA FOTOCOPIADORAS</t>
  </si>
  <si>
    <t>974</t>
  </si>
  <si>
    <t>AGENCIAS PRESTACION SERV.DOMESTICOS</t>
  </si>
  <si>
    <t>979</t>
  </si>
  <si>
    <t>OTROS SERVICIOS PERSONALES N.C.O.P.</t>
  </si>
  <si>
    <t>9791</t>
  </si>
  <si>
    <t>SERVICIOS DE POMPAS FUNEBRES</t>
  </si>
  <si>
    <t>9792</t>
  </si>
  <si>
    <t>ADORNO DE TEMPLOS Y OTROS LOCALES</t>
  </si>
  <si>
    <t>9793</t>
  </si>
  <si>
    <t>AGENCIAS MATRIMONIALES</t>
  </si>
  <si>
    <t>9794</t>
  </si>
  <si>
    <t>ADIESTRAMIENTO DE ANIMALES</t>
  </si>
  <si>
    <t>9799</t>
  </si>
  <si>
    <t>98</t>
  </si>
  <si>
    <t>SERV.ESPECTACULO.ORGANI.CONGRESOS</t>
  </si>
  <si>
    <t>981</t>
  </si>
  <si>
    <t>JARDINES,ATRACCIONES,PIST.PATINAJE</t>
  </si>
  <si>
    <t>9811</t>
  </si>
  <si>
    <t>CURIOSIDADES EN PARQUES,GRUTAS, ETC.</t>
  </si>
  <si>
    <t>9812</t>
  </si>
  <si>
    <t>JARDINES RECREO CON PAGO ENTRADA</t>
  </si>
  <si>
    <t>9813</t>
  </si>
  <si>
    <t>PARQUES ATRACCIONES ESTABLES</t>
  </si>
  <si>
    <t>982</t>
  </si>
  <si>
    <t xml:space="preserve">T-MBOLAS ESPECT-CULOS Y JUEGOS PROPIOS DE FERIAS Y VERBENAS, ORGANIZACI-N Y CELEBRACI-N DE APUESTAS </t>
  </si>
  <si>
    <t>9821</t>
  </si>
  <si>
    <t>T-MBOLAS Y RIFAS AUTORIZADAS, EN ESTABLECIMIENTO PERMANENTE</t>
  </si>
  <si>
    <t>9822</t>
  </si>
  <si>
    <t>T-MBOLAS Y RIFAS AUTORIZADAS, FUERA DE ESTABLECIMIENTO PERMANENTE</t>
  </si>
  <si>
    <t>9823</t>
  </si>
  <si>
    <t>EXPOSICI-N DE FIGURAS DE CERA EN ESTABLECIMIENTO PERMANENTE</t>
  </si>
  <si>
    <t>9824</t>
  </si>
  <si>
    <t>OTRAS ATRACCIONES PROPIAS DE FERIAS Y VERBENAS FUERA DE ESTABLECIMIENTO PERMANENTE</t>
  </si>
  <si>
    <t>9825</t>
  </si>
  <si>
    <t>ORGANIZACI-N Y CELBRACI-N DE APUESTAS DEPORTIVAS, LOTER-AS Y OTROS JUEGOS</t>
  </si>
  <si>
    <t>983</t>
  </si>
  <si>
    <t>AGENCIAS DE COLOCACI-N DE ARTISTAS.</t>
  </si>
  <si>
    <t>989</t>
  </si>
  <si>
    <t>OTRAS ACTIVIDADES RELACIONADAS CON EL ESPECT-CULO.</t>
  </si>
  <si>
    <t>9891</t>
  </si>
  <si>
    <t>EXPEDICI-N DE BILLETES DE ESPECT-CULOS P+BLICOS.</t>
  </si>
  <si>
    <t>9892</t>
  </si>
  <si>
    <t>SERVICIOS DE ORGANIZACI-N DE CONGRESOS, ASAMBLEAS Y SIMILARES</t>
  </si>
  <si>
    <t>99</t>
  </si>
  <si>
    <t>SERVICIOS NO CLASIFICADOS EN OTRAS R+BRICAS.</t>
  </si>
  <si>
    <t>991</t>
  </si>
  <si>
    <t>PRESTACI-N DE SERVICIOS POR SOCIEDADES DE DESARROLLO INDUSTRIAL REGIONAL.</t>
  </si>
  <si>
    <t>999</t>
  </si>
  <si>
    <t>OTROS SERVICIOS N.C.O.P.</t>
  </si>
  <si>
    <t>A</t>
  </si>
  <si>
    <t>Agricultura, ganadería, silvicultura y pesca</t>
  </si>
  <si>
    <t>A.01</t>
  </si>
  <si>
    <t>Agricultura, ganadería, caza y servicios relacionados con las mismas</t>
  </si>
  <si>
    <t>A.01.1</t>
  </si>
  <si>
    <t>Cultivos no perennes</t>
  </si>
  <si>
    <t>A.01.11</t>
  </si>
  <si>
    <t>Cultivo de cereales (excepto arroz), leguminosas y semillas oleaginosas</t>
  </si>
  <si>
    <t>A.01.12</t>
  </si>
  <si>
    <t>Cultivo de arroz</t>
  </si>
  <si>
    <t>A.01.13</t>
  </si>
  <si>
    <t>Cultivo de hortalizas, raíces y tubérculos</t>
  </si>
  <si>
    <t>A.01.14</t>
  </si>
  <si>
    <t>Cultivo de caña de azúcar</t>
  </si>
  <si>
    <t>A.01.15</t>
  </si>
  <si>
    <t>Cultivo de tabaco</t>
  </si>
  <si>
    <t>A.01.16</t>
  </si>
  <si>
    <t>Cultivo de plantas para fibras textiles</t>
  </si>
  <si>
    <t>A.01.19</t>
  </si>
  <si>
    <t>Otros cultivos no perennes</t>
  </si>
  <si>
    <t>A.01.2</t>
  </si>
  <si>
    <t>Cultivos perennes</t>
  </si>
  <si>
    <t>A.01.21</t>
  </si>
  <si>
    <t>Cultivo de la vid</t>
  </si>
  <si>
    <t>A.01.22</t>
  </si>
  <si>
    <t>Cultivo de frutos tropicales y subtropicales</t>
  </si>
  <si>
    <t>A.01.23</t>
  </si>
  <si>
    <t>Cultivo de cítricos</t>
  </si>
  <si>
    <t>A.01.24</t>
  </si>
  <si>
    <t>Cultivo de frutos con hueso y pepitas</t>
  </si>
  <si>
    <t>A.01.25</t>
  </si>
  <si>
    <t>Cultivo de otros árboles y arbustos frutales y frutos secos</t>
  </si>
  <si>
    <t>A.01.26</t>
  </si>
  <si>
    <t>Cultivo de frutos oleaginosos</t>
  </si>
  <si>
    <t>A.01.27</t>
  </si>
  <si>
    <t>Cultivo de plantas para bebidas</t>
  </si>
  <si>
    <t>A.01.28</t>
  </si>
  <si>
    <t>Cultivo de especias, plantas aromáticas, medicinales y farmacéuticas</t>
  </si>
  <si>
    <t>A.01.29</t>
  </si>
  <si>
    <t>Otros cultivos perennes</t>
  </si>
  <si>
    <t>A.01.3</t>
  </si>
  <si>
    <t>Propagación de plantas</t>
  </si>
  <si>
    <t>A.01.30</t>
  </si>
  <si>
    <t>A.01.4</t>
  </si>
  <si>
    <t>Producción ganadera</t>
  </si>
  <si>
    <t>A.01.41</t>
  </si>
  <si>
    <t>Explotación de ganado bovino para la producción de leche</t>
  </si>
  <si>
    <t>A.01.42</t>
  </si>
  <si>
    <t>Explotación de otro ganado bovino y búfalos</t>
  </si>
  <si>
    <t>A.01.43</t>
  </si>
  <si>
    <t>Explotación de caballos y otros equinos</t>
  </si>
  <si>
    <t>A.01.44</t>
  </si>
  <si>
    <t>Explotación de camellos y otros camélidos</t>
  </si>
  <si>
    <t>A.01.45</t>
  </si>
  <si>
    <t>Explotación de ganado ovino y caprino</t>
  </si>
  <si>
    <t>A.01.46</t>
  </si>
  <si>
    <t>Explotación de ganado porcino</t>
  </si>
  <si>
    <t>A.01.47</t>
  </si>
  <si>
    <t>Avicultura</t>
  </si>
  <si>
    <t>A.01.49</t>
  </si>
  <si>
    <t>Otras explotaciones de ganado</t>
  </si>
  <si>
    <t>A.01.5</t>
  </si>
  <si>
    <t>Producción agrícola combinada con la producción ganadera</t>
  </si>
  <si>
    <t>A.01.50</t>
  </si>
  <si>
    <t>A.01.6</t>
  </si>
  <si>
    <t>Actividades de apoyo a la agricultura, a la ganadería y de preparación posterior a la cosecha</t>
  </si>
  <si>
    <t>A.01.61</t>
  </si>
  <si>
    <t>Actividades de apoyo a la agricultura</t>
  </si>
  <si>
    <t>A.01.62</t>
  </si>
  <si>
    <t>Actividades de apoyo a la ganadería</t>
  </si>
  <si>
    <t>A.01.63</t>
  </si>
  <si>
    <t>Actividades de preparación posterior a la cosecha</t>
  </si>
  <si>
    <t>A.01.64</t>
  </si>
  <si>
    <t>Tratamiento de semillas para reproducción</t>
  </si>
  <si>
    <t>A.01.7</t>
  </si>
  <si>
    <t>Caza, captura de animales y servicios relacionados con las mismas</t>
  </si>
  <si>
    <t>A.01.70</t>
  </si>
  <si>
    <t>A.02</t>
  </si>
  <si>
    <t>Silvicultura y explotación forestal</t>
  </si>
  <si>
    <t>A.02.1</t>
  </si>
  <si>
    <t>Silvicultura y otras actividades forestales</t>
  </si>
  <si>
    <t>A.02.10</t>
  </si>
  <si>
    <t>A.02.2</t>
  </si>
  <si>
    <t>Explotación de la madera</t>
  </si>
  <si>
    <t>A.02.20</t>
  </si>
  <si>
    <t>A.02.3</t>
  </si>
  <si>
    <t>Recolección de productos silvestres, excepto madera</t>
  </si>
  <si>
    <t>A.02.30</t>
  </si>
  <si>
    <t>A.02.4</t>
  </si>
  <si>
    <t>Servicios de apoyo a la silvicultura</t>
  </si>
  <si>
    <t>A.02.40</t>
  </si>
  <si>
    <t>A.03</t>
  </si>
  <si>
    <t>Pesca y acuicultura</t>
  </si>
  <si>
    <t>A.03.1</t>
  </si>
  <si>
    <t>Pesca</t>
  </si>
  <si>
    <t>A.03.11</t>
  </si>
  <si>
    <t>Pesca marina</t>
  </si>
  <si>
    <t>A.03.12</t>
  </si>
  <si>
    <t>Pesca en agua dulce</t>
  </si>
  <si>
    <t>A.03.2</t>
  </si>
  <si>
    <t>Acuicultura</t>
  </si>
  <si>
    <t>A.03.21</t>
  </si>
  <si>
    <t>Acuicultura marina</t>
  </si>
  <si>
    <t>A.03.22</t>
  </si>
  <si>
    <t>Acuicultura en agua dulce</t>
  </si>
  <si>
    <t>B</t>
  </si>
  <si>
    <t>Industrias extractivas</t>
  </si>
  <si>
    <t>B.05</t>
  </si>
  <si>
    <t>Extracción de antracita, hulla y lignito</t>
  </si>
  <si>
    <t>B.05.1</t>
  </si>
  <si>
    <t>Extracción de antracita y hulla</t>
  </si>
  <si>
    <t>B.05.10</t>
  </si>
  <si>
    <t>B.05.2</t>
  </si>
  <si>
    <t>Extracción de lignito</t>
  </si>
  <si>
    <t>B.05.20</t>
  </si>
  <si>
    <t>B.06</t>
  </si>
  <si>
    <t>Extracción de crudo de petróleo y gas natural</t>
  </si>
  <si>
    <t>B.06.1</t>
  </si>
  <si>
    <t>Extracción de crudo de petróleo</t>
  </si>
  <si>
    <t>B.06.10</t>
  </si>
  <si>
    <t>B.06.2</t>
  </si>
  <si>
    <t>Extracción de gas natural</t>
  </si>
  <si>
    <t>B.06.20</t>
  </si>
  <si>
    <t>B.07</t>
  </si>
  <si>
    <t>Extracción de minerales metálicos</t>
  </si>
  <si>
    <t>B.07.1</t>
  </si>
  <si>
    <t>Extracción de minerales de hierro</t>
  </si>
  <si>
    <t>B.07.10</t>
  </si>
  <si>
    <t>B.07.2</t>
  </si>
  <si>
    <t>Extracción de minerales metálicos no férreos</t>
  </si>
  <si>
    <t>B.07.21</t>
  </si>
  <si>
    <t>Extracción de minerales de uranio y torio</t>
  </si>
  <si>
    <t>B.07.29</t>
  </si>
  <si>
    <t>Extracción de otros minerales metálicos no férreos</t>
  </si>
  <si>
    <t>B.08</t>
  </si>
  <si>
    <t>Otras industrias extractivas</t>
  </si>
  <si>
    <t>B.08.1</t>
  </si>
  <si>
    <t>Extracción de piedra, arena y arcilla</t>
  </si>
  <si>
    <t>B.08.11</t>
  </si>
  <si>
    <t>Extracción de piedra ornamental y para la construcción, piedra caliza, yeso, creta y pizarra</t>
  </si>
  <si>
    <t>B.08.12</t>
  </si>
  <si>
    <t>Extracción de gravas y arenas; extracción de arcilla y caolín</t>
  </si>
  <si>
    <t>B.08.9</t>
  </si>
  <si>
    <t>Industrias extractivas n.c.o.p.</t>
  </si>
  <si>
    <t>B.08.91</t>
  </si>
  <si>
    <t>Extracción de minerales para productos químicos y fertilizantes</t>
  </si>
  <si>
    <t>B.08.92</t>
  </si>
  <si>
    <t>Extracción de turba</t>
  </si>
  <si>
    <t>B.08.93</t>
  </si>
  <si>
    <t>Extracción de sal</t>
  </si>
  <si>
    <t>B.08.99</t>
  </si>
  <si>
    <t>Otras industrias extractivas n.c.o.p.</t>
  </si>
  <si>
    <t>B.09</t>
  </si>
  <si>
    <t>Actividades de apoyo a las industrias extractivas</t>
  </si>
  <si>
    <t>B.09.1</t>
  </si>
  <si>
    <t>Actividades de apoyo a la extracción de petróleo y gas natural</t>
  </si>
  <si>
    <t>B.09.10</t>
  </si>
  <si>
    <t>B.09.9</t>
  </si>
  <si>
    <t>Actividades de apoyo a otras industrias extractivas</t>
  </si>
  <si>
    <t>B.09.90</t>
  </si>
  <si>
    <t>C</t>
  </si>
  <si>
    <t>Industria manufacturera</t>
  </si>
  <si>
    <t>C.10</t>
  </si>
  <si>
    <t>Industria de la alimentación</t>
  </si>
  <si>
    <t>C.10.1</t>
  </si>
  <si>
    <t>Procesado y conservación de carne y elaboración de productos cárnicos</t>
  </si>
  <si>
    <t>C.10.11</t>
  </si>
  <si>
    <t>Procesado y conservación de carne</t>
  </si>
  <si>
    <t>C.10.12</t>
  </si>
  <si>
    <t>Procesado y conservación de volatería</t>
  </si>
  <si>
    <t>C.10.13</t>
  </si>
  <si>
    <t>Elaboración de productos cárnicos y de volatería</t>
  </si>
  <si>
    <t>C.10.2</t>
  </si>
  <si>
    <t>Procesado y conservación de pescados, crustáceos y moluscos</t>
  </si>
  <si>
    <t>C.10.21</t>
  </si>
  <si>
    <t>Procesado de pescados, crustáceos y moluscos</t>
  </si>
  <si>
    <t>C.10.22</t>
  </si>
  <si>
    <t>Fabricación de conservas de pescado</t>
  </si>
  <si>
    <t>C.10.3</t>
  </si>
  <si>
    <t>Procesado y conservación de frutas y hortalizas</t>
  </si>
  <si>
    <t>C.10.31</t>
  </si>
  <si>
    <t>Procesado y conservación de patatas</t>
  </si>
  <si>
    <t>C.10.32</t>
  </si>
  <si>
    <t>Elaboración de zumos de frutas y hortalizas</t>
  </si>
  <si>
    <t>C.10.39</t>
  </si>
  <si>
    <t>Otro procesado y conservación de frutas y hortalizas</t>
  </si>
  <si>
    <t>C.10.4</t>
  </si>
  <si>
    <t>Fabricación de aceites y grasas vegetales y animales</t>
  </si>
  <si>
    <t>C.10.42</t>
  </si>
  <si>
    <t>Fabricación de margarina y grasas comestibles similares</t>
  </si>
  <si>
    <t>C.10.43</t>
  </si>
  <si>
    <t>Fabricación de aceite de oliva</t>
  </si>
  <si>
    <t>C.10.44</t>
  </si>
  <si>
    <t>Fabricación de otros aceites y grasas</t>
  </si>
  <si>
    <t>C.10.5</t>
  </si>
  <si>
    <t>Fabricación de productos lácteos</t>
  </si>
  <si>
    <t>C.10.52</t>
  </si>
  <si>
    <t>Elaboración de helados</t>
  </si>
  <si>
    <t>C.10.53</t>
  </si>
  <si>
    <t>Fabricación de quesos</t>
  </si>
  <si>
    <t>C.10.54</t>
  </si>
  <si>
    <t>Preparación de leche y otros productos lácteos</t>
  </si>
  <si>
    <t>C.10.6</t>
  </si>
  <si>
    <t>Fabricación de productos de molinería, almidones y productos amiláceos</t>
  </si>
  <si>
    <t>C.10.61</t>
  </si>
  <si>
    <t>Fabricación de productos de molinería</t>
  </si>
  <si>
    <t>C.10.62</t>
  </si>
  <si>
    <t>Fabricación de almidones y productos amiláceos</t>
  </si>
  <si>
    <t>C.10.7</t>
  </si>
  <si>
    <t>Fabricación de productos de panadería y pastas alimenticias</t>
  </si>
  <si>
    <t>C.10.71</t>
  </si>
  <si>
    <t>Fabricación de pan y de productos frescos de panadería y pastelería</t>
  </si>
  <si>
    <t>C.10.72</t>
  </si>
  <si>
    <t>Fabricación de galletas y productos de panadería y pastelería de larga duración</t>
  </si>
  <si>
    <t>C.10.73</t>
  </si>
  <si>
    <t>Fabricación de pastas alimenticias, cuscús y productos similares</t>
  </si>
  <si>
    <t>C.10.8</t>
  </si>
  <si>
    <t>Fabricación de otros productos alimenticios</t>
  </si>
  <si>
    <t>C.10.81</t>
  </si>
  <si>
    <t>Fabricación de azúcar</t>
  </si>
  <si>
    <t>C.10.82</t>
  </si>
  <si>
    <t>Fabricación de cacao, chocolate y productos de confitería</t>
  </si>
  <si>
    <t>C.10.83</t>
  </si>
  <si>
    <t>Elaboración de café, té e infusiones</t>
  </si>
  <si>
    <t>C.10.84</t>
  </si>
  <si>
    <t>Elaboración de especias, salsas y condimentos</t>
  </si>
  <si>
    <t>C.10.85</t>
  </si>
  <si>
    <t>Elaboración de platos y comidas preparados</t>
  </si>
  <si>
    <t>C.10.86</t>
  </si>
  <si>
    <t>Elaboración de preparados alimenticios homogeneizados y alimentos dietéticos</t>
  </si>
  <si>
    <t>C.10.89</t>
  </si>
  <si>
    <t>Elaboración de otros productos alimenticios n.c.o.p.</t>
  </si>
  <si>
    <t>C.10.9</t>
  </si>
  <si>
    <t>Fabricación de productos para la alimentación animal</t>
  </si>
  <si>
    <t>C.10.91</t>
  </si>
  <si>
    <t>Fabricación de productos para la alimentación de animales de granja</t>
  </si>
  <si>
    <t>C.10.92</t>
  </si>
  <si>
    <t>Fabricación de productos para la alimentación de animales de compañía</t>
  </si>
  <si>
    <t>C.11</t>
  </si>
  <si>
    <t>Fabricación de bebidas</t>
  </si>
  <si>
    <t>C.11.0</t>
  </si>
  <si>
    <t>C.11.01</t>
  </si>
  <si>
    <t>Destilación, rectificación y mezcla de bebidas alcohólicas</t>
  </si>
  <si>
    <t>C.11.02</t>
  </si>
  <si>
    <t>Elaboración de vinos</t>
  </si>
  <si>
    <t>C.11.03</t>
  </si>
  <si>
    <t>Elaboración de sidra y otras bebidas fermentadas a partir de frutas</t>
  </si>
  <si>
    <t>C.11.04</t>
  </si>
  <si>
    <t>Elaboración de otras bebidas no destiladas, procedentes de la fermentación</t>
  </si>
  <si>
    <t>C.11.05</t>
  </si>
  <si>
    <t>Fabricación de cerveza</t>
  </si>
  <si>
    <t>C.11.06</t>
  </si>
  <si>
    <t>Fabricación de malta</t>
  </si>
  <si>
    <t>C.11.07</t>
  </si>
  <si>
    <t>Fabricación de bebidas no alcohólicas; producción de aguas minerales y otras aguas embotelladas</t>
  </si>
  <si>
    <t>C.12</t>
  </si>
  <si>
    <t>Industria del tabaco</t>
  </si>
  <si>
    <t>C.12.0</t>
  </si>
  <si>
    <t>C.12.00</t>
  </si>
  <si>
    <t>C.13</t>
  </si>
  <si>
    <t>Industria textil</t>
  </si>
  <si>
    <t>C.13.1</t>
  </si>
  <si>
    <t>Preparación e hilado de fibras textiles</t>
  </si>
  <si>
    <t>C.13.10</t>
  </si>
  <si>
    <t>C.13.2</t>
  </si>
  <si>
    <t>Fabricación de tejidos textiles</t>
  </si>
  <si>
    <t>C.13.20</t>
  </si>
  <si>
    <t>C.13.3</t>
  </si>
  <si>
    <t>Acabado de textiles</t>
  </si>
  <si>
    <t>C.13.30</t>
  </si>
  <si>
    <t>C.13.9</t>
  </si>
  <si>
    <t>Fabricación de otros productos textiles</t>
  </si>
  <si>
    <t>C.13.91</t>
  </si>
  <si>
    <t>Fabricación de tejidos de punto</t>
  </si>
  <si>
    <t>C.13.92</t>
  </si>
  <si>
    <t>Fabricación de artículos confeccionados con textiles, excepto prendas de vestir</t>
  </si>
  <si>
    <t>C.13.93</t>
  </si>
  <si>
    <t>Fabricación de alfombras y moquetas</t>
  </si>
  <si>
    <t>C.13.94</t>
  </si>
  <si>
    <t>Fabricación de cuerdas, cordeles, bramantes y redes</t>
  </si>
  <si>
    <t>C.13.95</t>
  </si>
  <si>
    <t>Fabricación de telas no tejidas y artículos confeccionados con ellas, excepto prendas de vestir</t>
  </si>
  <si>
    <t>C.13.96</t>
  </si>
  <si>
    <t>Fabricación de otros productos textiles de uso técnico e industrial</t>
  </si>
  <si>
    <t>C.13.99</t>
  </si>
  <si>
    <t>Fabricación de otros productos textiles n.c.o.p.</t>
  </si>
  <si>
    <t>C.14</t>
  </si>
  <si>
    <t>Confección de prendas de vestir</t>
  </si>
  <si>
    <t>C.14.1</t>
  </si>
  <si>
    <t>Confección de prendas de vestir, excepto de peletería</t>
  </si>
  <si>
    <t>C.14.11</t>
  </si>
  <si>
    <t>Confección de prendas de vestir de cuero</t>
  </si>
  <si>
    <t>C.14.12</t>
  </si>
  <si>
    <t>Confección de ropa de trabajo</t>
  </si>
  <si>
    <t>C.14.13</t>
  </si>
  <si>
    <t>Confección de otras prendas de vestir exteriores</t>
  </si>
  <si>
    <t>C.14.14</t>
  </si>
  <si>
    <t>Confección de ropa interior</t>
  </si>
  <si>
    <t>C.14.19</t>
  </si>
  <si>
    <t>Confección de otras prendas de vestir y accesorios</t>
  </si>
  <si>
    <t>C.14.2</t>
  </si>
  <si>
    <t>Fabricación de artículos de peletería</t>
  </si>
  <si>
    <t>C.14.20</t>
  </si>
  <si>
    <t>C.14.3</t>
  </si>
  <si>
    <t>Confección de prendas de vestir de punto</t>
  </si>
  <si>
    <t>C.14.31</t>
  </si>
  <si>
    <t>Confección de calcetería</t>
  </si>
  <si>
    <t>C.14.39</t>
  </si>
  <si>
    <t>Confección de otras prendas de vestir de punto</t>
  </si>
  <si>
    <t>C.15</t>
  </si>
  <si>
    <t>Industria del cuero y del calzado</t>
  </si>
  <si>
    <t>C.15.1</t>
  </si>
  <si>
    <t>Preparación, curtido y acabado del cuero; fabricación de artículos de marroquinería, viaje y de guarnicionería y talabartería; preparación y teñido de pieles</t>
  </si>
  <si>
    <t>C.15.11</t>
  </si>
  <si>
    <t>Preparación, curtido y acabado del cuero; preparación y teñido de pieles</t>
  </si>
  <si>
    <t>C.15.12</t>
  </si>
  <si>
    <t>Fabricación de artículos de marroquinería, viaje y de guarnicionería y talabartería</t>
  </si>
  <si>
    <t>C.15.2</t>
  </si>
  <si>
    <t>Fabricación de calzado</t>
  </si>
  <si>
    <t>C.15.20</t>
  </si>
  <si>
    <t>C.16</t>
  </si>
  <si>
    <t>Industria de la madera y del corcho, excepto muebles; cestería y espartería</t>
  </si>
  <si>
    <t>C.16.1</t>
  </si>
  <si>
    <t>Aserrado y cepillado de la madera</t>
  </si>
  <si>
    <t>C.16.10</t>
  </si>
  <si>
    <t>C.16.2</t>
  </si>
  <si>
    <t>Fabricación de productos de madera, corcho, cestería y espartería</t>
  </si>
  <si>
    <t>C.16.21</t>
  </si>
  <si>
    <t>Fabricación de chapas y tableros de madera</t>
  </si>
  <si>
    <t>C.16.22</t>
  </si>
  <si>
    <t>Fabricación de suelos de madera ensamblados</t>
  </si>
  <si>
    <t>C.16.23</t>
  </si>
  <si>
    <t>Fabricación de otras estructuras de madera y piezas de carpintería y ebanistería para la construcción</t>
  </si>
  <si>
    <t>C.16.24</t>
  </si>
  <si>
    <t>Fabricación de envases y embalajes de madera</t>
  </si>
  <si>
    <t>C.16.29</t>
  </si>
  <si>
    <t>Fabricación de otros productos de madera; artículos de corcho, cestería y espartería</t>
  </si>
  <si>
    <t>C.17</t>
  </si>
  <si>
    <t>Industria del papel</t>
  </si>
  <si>
    <t>C.17.1</t>
  </si>
  <si>
    <t>Fabricación de pasta papelera, papel y cartón</t>
  </si>
  <si>
    <t>C.17.11</t>
  </si>
  <si>
    <t>Fabricación de pasta papelera</t>
  </si>
  <si>
    <t>C.17.12</t>
  </si>
  <si>
    <t>Fabricación de papel y cartón</t>
  </si>
  <si>
    <t>C.17.2</t>
  </si>
  <si>
    <t>Fabricación de artículos de papel y de cartón</t>
  </si>
  <si>
    <t>C.17.21</t>
  </si>
  <si>
    <t>Fabricación de papel y cartón ondulados; fabricación de envases y embalajes de papel y cartón</t>
  </si>
  <si>
    <t>C.17.22</t>
  </si>
  <si>
    <t>Fabricación de artículos de papel y cartón para uso doméstico, sanitario e higiénico</t>
  </si>
  <si>
    <t>C.17.23</t>
  </si>
  <si>
    <t>Fabricación de artículos de papelería</t>
  </si>
  <si>
    <t>C.17.24</t>
  </si>
  <si>
    <t>Fabricación de papeles pintados</t>
  </si>
  <si>
    <t>C.17.29</t>
  </si>
  <si>
    <t>Fabricación de otros artículos de papel y cartón</t>
  </si>
  <si>
    <t>C.18</t>
  </si>
  <si>
    <t>Artes gráficas y reproducción de soportes grabados</t>
  </si>
  <si>
    <t>C.18.1</t>
  </si>
  <si>
    <t>Artes gráficas y servicios relacionados con las mismas</t>
  </si>
  <si>
    <t>C.18.11</t>
  </si>
  <si>
    <t>C.18.12</t>
  </si>
  <si>
    <t>Otras actividades de impresión y artes gráficas</t>
  </si>
  <si>
    <t>C.18.13</t>
  </si>
  <si>
    <t>Servicios de preimpresión y preparación de soportes</t>
  </si>
  <si>
    <t>C.18.14</t>
  </si>
  <si>
    <t>Encuadernación y servicios relacionados con la misma</t>
  </si>
  <si>
    <t>C.18.2</t>
  </si>
  <si>
    <t>Reproducción de soportes grabados</t>
  </si>
  <si>
    <t>C.18.20</t>
  </si>
  <si>
    <t>C.19</t>
  </si>
  <si>
    <t>Coquerías y refino de petróleo</t>
  </si>
  <si>
    <t>C.19.1</t>
  </si>
  <si>
    <t>Coquerías</t>
  </si>
  <si>
    <t>C.19.10</t>
  </si>
  <si>
    <t>C.19.2</t>
  </si>
  <si>
    <t>Refino de petróleo</t>
  </si>
  <si>
    <t>C.19.20</t>
  </si>
  <si>
    <t>C.20</t>
  </si>
  <si>
    <t>Industria química</t>
  </si>
  <si>
    <t>C.20.1</t>
  </si>
  <si>
    <t>Fabricación de productos químicos básicos, compuestos nitrogenados, fertilizantes, plásticos y caucho sintético en formas primarias</t>
  </si>
  <si>
    <t>C.20.11</t>
  </si>
  <si>
    <t>Fabricación de gases industriales</t>
  </si>
  <si>
    <t>C.20.12</t>
  </si>
  <si>
    <t>Fabricación de colorantes y pigmentos</t>
  </si>
  <si>
    <t>C.20.13</t>
  </si>
  <si>
    <t>Fabricación de otros productos básicos de química inorgánica</t>
  </si>
  <si>
    <t>C.20.14</t>
  </si>
  <si>
    <t>Fabricación de otros productos básicos de química orgánica</t>
  </si>
  <si>
    <t>C.20.15</t>
  </si>
  <si>
    <t>Fabricación de fertilizantes y compuestos nitrogenados</t>
  </si>
  <si>
    <t>C.20.16</t>
  </si>
  <si>
    <t>Fabricación de plásticos en formas primarias</t>
  </si>
  <si>
    <t>C.20.17</t>
  </si>
  <si>
    <t>Fabricación de caucho sintético en formas primarias</t>
  </si>
  <si>
    <t>C.20.2</t>
  </si>
  <si>
    <t>Fabricación de pesticidas y otros productos agroquímicos</t>
  </si>
  <si>
    <t>C.20.20</t>
  </si>
  <si>
    <t>C.20.3</t>
  </si>
  <si>
    <t>Fabricación de pinturas, barnices y revestimientos similares; tintas de imprenta y masillas</t>
  </si>
  <si>
    <t>C.20.30</t>
  </si>
  <si>
    <t>C.20.4</t>
  </si>
  <si>
    <t>Fabricación de jabones, detergentes y otros artículos de limpieza y abrillantamiento; fabricación de perfumes y cosméticos</t>
  </si>
  <si>
    <t>C.20.41</t>
  </si>
  <si>
    <t>Fabricación de jabones, detergentes y otros artículos de limpieza y abrillantamiento</t>
  </si>
  <si>
    <t>C.20.42</t>
  </si>
  <si>
    <t>Fabricación de perfumes y cosméticos</t>
  </si>
  <si>
    <t>C.20.5</t>
  </si>
  <si>
    <t>Fabricación de otros productos químicos</t>
  </si>
  <si>
    <t>C.20.51</t>
  </si>
  <si>
    <t>Fabricación de explosivos</t>
  </si>
  <si>
    <t>C.20.52</t>
  </si>
  <si>
    <t>Fabricación de colas</t>
  </si>
  <si>
    <t>C.20.53</t>
  </si>
  <si>
    <t>Fabricación de aceites esenciales</t>
  </si>
  <si>
    <t>C.20.59</t>
  </si>
  <si>
    <t>Fabricación de otros productos químicos n.c.o.p.</t>
  </si>
  <si>
    <t>C.20.6</t>
  </si>
  <si>
    <t>Fabricación de fibras artificiales y sintéticas</t>
  </si>
  <si>
    <t>C.20.60</t>
  </si>
  <si>
    <t>C.21</t>
  </si>
  <si>
    <t>Fabricación de productos farmacéuticos</t>
  </si>
  <si>
    <t>C.21.1</t>
  </si>
  <si>
    <t>Fabricación de productos farmacéuticos de base</t>
  </si>
  <si>
    <t>C.21.10</t>
  </si>
  <si>
    <t>C.21.2</t>
  </si>
  <si>
    <t>Fabricación de especialidades farmacéuticas</t>
  </si>
  <si>
    <t>C.21.20</t>
  </si>
  <si>
    <t>C.22</t>
  </si>
  <si>
    <t>Fabricación de productos de caucho y plásticos</t>
  </si>
  <si>
    <t>C.22.1</t>
  </si>
  <si>
    <t>Fabricación de productos de caucho</t>
  </si>
  <si>
    <t>C.22.11</t>
  </si>
  <si>
    <t>Fabricación de neumáticos y cámaras de caucho; reconstrucción y recauchutado de neumáticos</t>
  </si>
  <si>
    <t>C.22.19</t>
  </si>
  <si>
    <t>Fabricación de otros productos de caucho</t>
  </si>
  <si>
    <t>C.22.2</t>
  </si>
  <si>
    <t>Fabricación de productos de plástico</t>
  </si>
  <si>
    <t>C.22.21</t>
  </si>
  <si>
    <t>Fabricación de placas, hojas, tubos y perfiles de plástico</t>
  </si>
  <si>
    <t>C.22.22</t>
  </si>
  <si>
    <t>Fabricación de envases y embalajes de plástico</t>
  </si>
  <si>
    <t>C.22.23</t>
  </si>
  <si>
    <t>Fabricación de productos de plástico para la construcción</t>
  </si>
  <si>
    <t>C.22.29</t>
  </si>
  <si>
    <t>Fabricación de otros productos de plástico</t>
  </si>
  <si>
    <t>C.23</t>
  </si>
  <si>
    <t>Fabricación de otros productos minerales no metálicos</t>
  </si>
  <si>
    <t>C.23.1</t>
  </si>
  <si>
    <t>Fabricación de vidrio y productos de vidrio</t>
  </si>
  <si>
    <t>C.23.11</t>
  </si>
  <si>
    <t>Fabricación de vidrio plano</t>
  </si>
  <si>
    <t>C.23.12</t>
  </si>
  <si>
    <t>Manipulado y transformación de vidrio plano</t>
  </si>
  <si>
    <t>C.23.13</t>
  </si>
  <si>
    <t>Fabricación de vidrio hueco</t>
  </si>
  <si>
    <t>C.23.14</t>
  </si>
  <si>
    <t>Fabricación de fibra de vidrio</t>
  </si>
  <si>
    <t>C.23.19</t>
  </si>
  <si>
    <t>Fabricación y manipulado de otro vidrio, incluido el vidrio técnico</t>
  </si>
  <si>
    <t>C.23.2</t>
  </si>
  <si>
    <t>Fabricación de productos cerámicos refractarios</t>
  </si>
  <si>
    <t>C.23.20</t>
  </si>
  <si>
    <t>C.23.3</t>
  </si>
  <si>
    <t>Fabricación de productos cerámicos para la construcción</t>
  </si>
  <si>
    <t>C.23.31</t>
  </si>
  <si>
    <t>Fabricación de azulejos y baldosas de cerámica</t>
  </si>
  <si>
    <t>C.23.32</t>
  </si>
  <si>
    <t>Fabricación de ladrillos, tejas y productos de tierras cocidas para la construcción</t>
  </si>
  <si>
    <t>C.23.4</t>
  </si>
  <si>
    <t>Fabricación de otros productos cerámicos</t>
  </si>
  <si>
    <t>C.23.41</t>
  </si>
  <si>
    <t>Fabricación de artículos cerámicos de uso doméstico y ornamental</t>
  </si>
  <si>
    <t>C.23.42</t>
  </si>
  <si>
    <t>Fabricación de aparatos sanitarios cerámicos</t>
  </si>
  <si>
    <t>C.23.43</t>
  </si>
  <si>
    <t>Fabricación de aisladores y piezas aislantes de material cerámico</t>
  </si>
  <si>
    <t>C.23.44</t>
  </si>
  <si>
    <t>Fabricación de otros productos cerámicos de uso técnico</t>
  </si>
  <si>
    <t>C.23.49</t>
  </si>
  <si>
    <t>C.23.5</t>
  </si>
  <si>
    <t>Fabricación de cemento, cal y yeso</t>
  </si>
  <si>
    <t>C.23.51</t>
  </si>
  <si>
    <t>Fabricación de cemento</t>
  </si>
  <si>
    <t>C.23.52</t>
  </si>
  <si>
    <t>Fabricación de cal y yeso</t>
  </si>
  <si>
    <t>C.23.6</t>
  </si>
  <si>
    <t>Fabricación de elementos de hormigón, cemento y yeso</t>
  </si>
  <si>
    <t>C.23.61</t>
  </si>
  <si>
    <t>Fabricación de elementos de hormigón para la construcción</t>
  </si>
  <si>
    <t>C.23.62</t>
  </si>
  <si>
    <t>Fabricación de elementos de yeso para la construcción</t>
  </si>
  <si>
    <t>C.23.63</t>
  </si>
  <si>
    <t>Fabricación de hormigón fresco</t>
  </si>
  <si>
    <t>C.23.64</t>
  </si>
  <si>
    <t>Fabricación de mortero</t>
  </si>
  <si>
    <t>C.23.65</t>
  </si>
  <si>
    <t>Fabricación de fibrocemento</t>
  </si>
  <si>
    <t>C.23.69</t>
  </si>
  <si>
    <t>Fabricación de otros productos de hormigón, yeso y cemento</t>
  </si>
  <si>
    <t>C.23.7</t>
  </si>
  <si>
    <t>Corte, tallado y acabado de la piedra</t>
  </si>
  <si>
    <t>C.23.70</t>
  </si>
  <si>
    <t>C.23.9</t>
  </si>
  <si>
    <t>Fabricación de productos abrasivos y productos minerales no metálicos n.c.o.p.</t>
  </si>
  <si>
    <t>C.23.91</t>
  </si>
  <si>
    <t>Fabricación de productos abrasivos</t>
  </si>
  <si>
    <t>C.23.99</t>
  </si>
  <si>
    <t>Fabricación de otros productos minerales no metálicos n.c.o.p.</t>
  </si>
  <si>
    <t>C.24</t>
  </si>
  <si>
    <t>Metalurgia; fabricación de productos de hierro, acero y ferroaleaciones</t>
  </si>
  <si>
    <t>C.24.1</t>
  </si>
  <si>
    <t>Fabricación de productos básicos de hierro, acero y ferroaleaciones</t>
  </si>
  <si>
    <t>C.24.10</t>
  </si>
  <si>
    <t>C.24.2</t>
  </si>
  <si>
    <t>Fabricación de tubos, tuberías, perfiles huecos y sus accesorios, de acero</t>
  </si>
  <si>
    <t>C.24.20</t>
  </si>
  <si>
    <t>C.24.3</t>
  </si>
  <si>
    <t>Fabricación de otros productos de primera transformación del acero</t>
  </si>
  <si>
    <t>C.24.31</t>
  </si>
  <si>
    <t>Estirado en frío</t>
  </si>
  <si>
    <t>C.24.32</t>
  </si>
  <si>
    <t>Laminación en frío</t>
  </si>
  <si>
    <t>C.24.33</t>
  </si>
  <si>
    <t>Producción de perfiles en frío por conformación con plegado</t>
  </si>
  <si>
    <t>C.24.34</t>
  </si>
  <si>
    <t>Trefilado en frío</t>
  </si>
  <si>
    <t>C.24.4</t>
  </si>
  <si>
    <t>Producción de metales preciosos y de otros metales no férreos</t>
  </si>
  <si>
    <t>C.24.41</t>
  </si>
  <si>
    <t>Producción de metales preciosos</t>
  </si>
  <si>
    <t>C.24.42</t>
  </si>
  <si>
    <t>Producción de aluminio</t>
  </si>
  <si>
    <t>C.24.43</t>
  </si>
  <si>
    <t>Producción de plomo, zinc y estaño</t>
  </si>
  <si>
    <t>C.24.44</t>
  </si>
  <si>
    <t>Producción de cobre</t>
  </si>
  <si>
    <t>C.24.45</t>
  </si>
  <si>
    <t>Producción de otros metales no férreos</t>
  </si>
  <si>
    <t>C.24.46</t>
  </si>
  <si>
    <t>Procesamiento de combustibles nucleares</t>
  </si>
  <si>
    <t>C.24.5</t>
  </si>
  <si>
    <t>Fundición de metales</t>
  </si>
  <si>
    <t>C.24.51</t>
  </si>
  <si>
    <t>Fundición de hierro</t>
  </si>
  <si>
    <t>C.24.52</t>
  </si>
  <si>
    <t>Fundición de acero</t>
  </si>
  <si>
    <t>C.24.53</t>
  </si>
  <si>
    <t>Fundición de metales ligeros</t>
  </si>
  <si>
    <t>C.24.54</t>
  </si>
  <si>
    <t>Fundición de otros metales no férreos</t>
  </si>
  <si>
    <t>C.25</t>
  </si>
  <si>
    <t>Fabricación de productos metálicos, excepto maquinaria y equipo</t>
  </si>
  <si>
    <t>C.25.1</t>
  </si>
  <si>
    <t>Fabricación de elementos metálicos para la construcción</t>
  </si>
  <si>
    <t>C.25.11</t>
  </si>
  <si>
    <t>Fabricación de estructuras metálicas y sus componentes</t>
  </si>
  <si>
    <t>C.25.12</t>
  </si>
  <si>
    <t>Fabricación de carpintería metálica</t>
  </si>
  <si>
    <t>C.25.2</t>
  </si>
  <si>
    <t>Fabricación de cisternas, grandes depósitos y contenedores de metal</t>
  </si>
  <si>
    <t>C.25.21</t>
  </si>
  <si>
    <t>Fabricación de radiadores y calderas para calefacción central</t>
  </si>
  <si>
    <t>C.25.29</t>
  </si>
  <si>
    <t>Fabricación de otras cisternas, grandes depósitos y contenedores de metal</t>
  </si>
  <si>
    <t>C.25.3</t>
  </si>
  <si>
    <t>Fabricación de generadores de vapor, excepto calderas de calefacción central</t>
  </si>
  <si>
    <t>C.25.30</t>
  </si>
  <si>
    <t>C.25.4</t>
  </si>
  <si>
    <t>Fabricación de armas y municiones</t>
  </si>
  <si>
    <t>C.25.40</t>
  </si>
  <si>
    <t>C.25.5</t>
  </si>
  <si>
    <t>Forja, estampación y embutición de metales; metalurgia de polvos</t>
  </si>
  <si>
    <t>C.25.50</t>
  </si>
  <si>
    <t>C.25.6</t>
  </si>
  <si>
    <t>Tratamiento y revestimiento de metales; ingeniería mecánica por cuenta de terceros</t>
  </si>
  <si>
    <t>C.25.61</t>
  </si>
  <si>
    <t>Tratamiento y revestimiento de metales</t>
  </si>
  <si>
    <t>C.25.62</t>
  </si>
  <si>
    <t>Ingeniería mecánica por cuenta de terceros</t>
  </si>
  <si>
    <t>C.25.7</t>
  </si>
  <si>
    <t>Fabricación de artículos de cuchillería y cubertería, herramientas y ferretería</t>
  </si>
  <si>
    <t>C.25.71</t>
  </si>
  <si>
    <t>Fabricación de artículos de cuchillería y cubertería</t>
  </si>
  <si>
    <t>C.25.72</t>
  </si>
  <si>
    <t>Fabricación de cerraduras y herrajes</t>
  </si>
  <si>
    <t>C.25.73</t>
  </si>
  <si>
    <t>Fabricación de herramientas</t>
  </si>
  <si>
    <t>C.25.9</t>
  </si>
  <si>
    <t>Fabricación de otros productos metálicos</t>
  </si>
  <si>
    <t>C.25.91</t>
  </si>
  <si>
    <t>Fabricación de bidones y toneles de hierro o acero</t>
  </si>
  <si>
    <t>C.25.92</t>
  </si>
  <si>
    <t>Fabricación de envases y embalajes metálicos ligeros</t>
  </si>
  <si>
    <t>C.25.93</t>
  </si>
  <si>
    <t>Fabricación de productos de alambre, cadenas y muelles</t>
  </si>
  <si>
    <t>C.25.94</t>
  </si>
  <si>
    <t>Fabricación de pernos y productos de tornillería</t>
  </si>
  <si>
    <t>C.25.99</t>
  </si>
  <si>
    <t>Fabricación de otros productos metálicos n.c.o.p.</t>
  </si>
  <si>
    <t>C.26</t>
  </si>
  <si>
    <t>Fabricación de productos informáticos, electrónicos y ópticos</t>
  </si>
  <si>
    <t>C.26.1</t>
  </si>
  <si>
    <t>Fabricación de componentes electrónicos y circuitos impresos ensamblados</t>
  </si>
  <si>
    <t>C.26.11</t>
  </si>
  <si>
    <t>Fabricación de componentes electrónicos</t>
  </si>
  <si>
    <t>C.26.12</t>
  </si>
  <si>
    <t>Fabricación de circuitos impresos ensamblados</t>
  </si>
  <si>
    <t>C.26.2</t>
  </si>
  <si>
    <t>Fabricación de ordenadores y equipos periféricos</t>
  </si>
  <si>
    <t>C.26.20</t>
  </si>
  <si>
    <t>C.26.3</t>
  </si>
  <si>
    <t>Fabricación de equipos de telecomunicaciones</t>
  </si>
  <si>
    <t>C.26.30</t>
  </si>
  <si>
    <t>C.26.4</t>
  </si>
  <si>
    <t>Fabricación de productos electrónicos de consumo</t>
  </si>
  <si>
    <t>C.26.40</t>
  </si>
  <si>
    <t>C.26.5</t>
  </si>
  <si>
    <t>Fabricación de instrumentos y aparatos de medida, verificación y navegación; fabricación de relojes</t>
  </si>
  <si>
    <t>C.26.51</t>
  </si>
  <si>
    <t>Fabricación de instrumentos y aparatos de medida, verificación y navegación</t>
  </si>
  <si>
    <t>C.26.52</t>
  </si>
  <si>
    <t>Fabricación de relojes</t>
  </si>
  <si>
    <t>C.26.6</t>
  </si>
  <si>
    <t>Fabricación de equipos de radiación, electromédicos y electroterapéuticos</t>
  </si>
  <si>
    <t>C.26.60</t>
  </si>
  <si>
    <t>C.26.7</t>
  </si>
  <si>
    <t>Fabricación de instrumentos de óptica y equipo fotográfico</t>
  </si>
  <si>
    <t>C.26.70</t>
  </si>
  <si>
    <t>C.26.8</t>
  </si>
  <si>
    <t>Fabricación de soportes magnéticos y ópticos</t>
  </si>
  <si>
    <t>C.26.80</t>
  </si>
  <si>
    <t>C.27</t>
  </si>
  <si>
    <t>Fabricación de material y equipo eléctrico</t>
  </si>
  <si>
    <t>C.27.1</t>
  </si>
  <si>
    <t>Fabricación de motores, generadores y transformadores eléctricos, y de aparatos de distribución y control eléctrico</t>
  </si>
  <si>
    <t>C.27.11</t>
  </si>
  <si>
    <t>Fabricación de motores, generadores y transformadores eléctricos</t>
  </si>
  <si>
    <t>C.27.12</t>
  </si>
  <si>
    <t>Fabricación de aparatos de distribución y control eléctrico</t>
  </si>
  <si>
    <t>C.27.2</t>
  </si>
  <si>
    <t>Fabricación de pilas y acumuladores eléctricos</t>
  </si>
  <si>
    <t>C.27.20</t>
  </si>
  <si>
    <t>C.27.3</t>
  </si>
  <si>
    <t>Fabricación de cables y dispositivos de cableado</t>
  </si>
  <si>
    <t>C.27.31</t>
  </si>
  <si>
    <t>Fabricación de cables de fibra óptica</t>
  </si>
  <si>
    <t>C.27.32</t>
  </si>
  <si>
    <t>Fabricación de otros hilos y cables electrónicos y eléctricos</t>
  </si>
  <si>
    <t>C.27.33</t>
  </si>
  <si>
    <t>Fabricación de dispositivos de cableado</t>
  </si>
  <si>
    <t>C.27.4</t>
  </si>
  <si>
    <t>Fabricación de lámparas y aparatos eléctricos de iluminación</t>
  </si>
  <si>
    <t>C.27.40</t>
  </si>
  <si>
    <t>C.27.5</t>
  </si>
  <si>
    <t>Fabricación de aparatos domésticos</t>
  </si>
  <si>
    <t>C.27.51</t>
  </si>
  <si>
    <t>Fabricación de electrodomésticos</t>
  </si>
  <si>
    <t>C.27.52</t>
  </si>
  <si>
    <t>Fabricación de aparatos domésticos no eléctricos</t>
  </si>
  <si>
    <t>C.27.9</t>
  </si>
  <si>
    <t>Fabricación de otro material y equipo eléctrico</t>
  </si>
  <si>
    <t>C.27.90</t>
  </si>
  <si>
    <t>C.28</t>
  </si>
  <si>
    <t>Fabricación de maquinaria y equipo n.c.o.p.</t>
  </si>
  <si>
    <t>C.28.1</t>
  </si>
  <si>
    <t>Fabricación de maquinaria de uso general</t>
  </si>
  <si>
    <t>C.28.11</t>
  </si>
  <si>
    <t>Fabricación de motores y turbinas, excepto los destinados a aeronaves, vehículos automóviles y ciclomotores</t>
  </si>
  <si>
    <t>C.28.12</t>
  </si>
  <si>
    <t>Fabricación de equipos de transmisión hidráulica y neumática</t>
  </si>
  <si>
    <t>C.28.13</t>
  </si>
  <si>
    <t>Fabricación de otras bombas y compresores</t>
  </si>
  <si>
    <t>C.28.14</t>
  </si>
  <si>
    <t>Fabricación de otra grifería y válvulas</t>
  </si>
  <si>
    <t>C.28.15</t>
  </si>
  <si>
    <t>Fabricación de cojinetes, engranajes y órganos mecánicos de transmisión</t>
  </si>
  <si>
    <t>C.28.2</t>
  </si>
  <si>
    <t>Fabricación de otra maquinaria de uso general</t>
  </si>
  <si>
    <t>C.28.21</t>
  </si>
  <si>
    <t>Fabricación de hornos y quemadores</t>
  </si>
  <si>
    <t>C.28.22</t>
  </si>
  <si>
    <t>Fabricación de maquinaria de elevación y manipulación</t>
  </si>
  <si>
    <t>C.28.23</t>
  </si>
  <si>
    <t>Fabricación de máquinas y equipos de oficina, excepto equipos informáticos</t>
  </si>
  <si>
    <t>C.28.24</t>
  </si>
  <si>
    <t>Fabricación de herramientas eléctricas manuales</t>
  </si>
  <si>
    <t>C.28.25</t>
  </si>
  <si>
    <t>Fabricación de maquinaria de ventilación y refrigeración no doméstica</t>
  </si>
  <si>
    <t>C.28.29</t>
  </si>
  <si>
    <t>Fabricación de otra maquinaria de uso general n.c.o.p.</t>
  </si>
  <si>
    <t>C.28.3</t>
  </si>
  <si>
    <t>Fabricación de maquinaria agraria y forestal</t>
  </si>
  <si>
    <t>C.28.30</t>
  </si>
  <si>
    <t>C.28.4</t>
  </si>
  <si>
    <t>Fabricación de máquinas herramienta para trabajar el metal y otras máquinas herramienta</t>
  </si>
  <si>
    <t>C.28.41</t>
  </si>
  <si>
    <t>Fabricación de máquinas herramienta para trabajar el metal</t>
  </si>
  <si>
    <t>C.28.49</t>
  </si>
  <si>
    <t>Fabricación de otras máquinas herramienta</t>
  </si>
  <si>
    <t>C.28.9</t>
  </si>
  <si>
    <t>Fabricación de otra maquinaria para usos específicos</t>
  </si>
  <si>
    <t>C.28.91</t>
  </si>
  <si>
    <t>Fabricación de maquinaria para la industria metalúrgica</t>
  </si>
  <si>
    <t>C.28.92</t>
  </si>
  <si>
    <t>Fabricación de maquinaria para las industrias extractivas y de la construcción</t>
  </si>
  <si>
    <t>C.28.93</t>
  </si>
  <si>
    <t>Fabricación de maquinaria para la industria de la alimentación, bebidas y tabaco</t>
  </si>
  <si>
    <t>C.28.94</t>
  </si>
  <si>
    <t>Fabricación de maquinaria para las industrias textil, de la confección y del cuero</t>
  </si>
  <si>
    <t>C.28.95</t>
  </si>
  <si>
    <t>Fabricación de maquinaria para la industria del papel y del cartón</t>
  </si>
  <si>
    <t>C.28.96</t>
  </si>
  <si>
    <t>Fabricación de maquinaria para la industria del plástico y el caucho</t>
  </si>
  <si>
    <t>C.28.99</t>
  </si>
  <si>
    <t>Fabricación de otra maquinaria para usos específicos n.c.o.p.</t>
  </si>
  <si>
    <t>C.29</t>
  </si>
  <si>
    <t>Fabricación de vehículos de motor, remolques y semirremolques</t>
  </si>
  <si>
    <t>C.29.1</t>
  </si>
  <si>
    <t>Fabricación de vehículos de motor</t>
  </si>
  <si>
    <t>C.29.10</t>
  </si>
  <si>
    <t>C.29.2</t>
  </si>
  <si>
    <t>Fabricación de carrocerías para vehículos de motor; fabricación de remolques y semirremolques</t>
  </si>
  <si>
    <t>C.29.20</t>
  </si>
  <si>
    <t>C.29.3</t>
  </si>
  <si>
    <t>Fabricación de componentes, piezas y accesorios para vehículos de motor</t>
  </si>
  <si>
    <t>C.29.31</t>
  </si>
  <si>
    <t>Fabricación de equipos eléctricos y electrónicos para vehículos de motor</t>
  </si>
  <si>
    <t>C.29.32</t>
  </si>
  <si>
    <t>Fabricación de otros componentes, piezas y accesorios para vehículos de motor</t>
  </si>
  <si>
    <t>C.30</t>
  </si>
  <si>
    <t>Fabricación de otro material de transporte</t>
  </si>
  <si>
    <t>C.30.1</t>
  </si>
  <si>
    <t>Construcción naval</t>
  </si>
  <si>
    <t>C.30.11</t>
  </si>
  <si>
    <t>Construcción de barcos y estructuras flotantes</t>
  </si>
  <si>
    <t>C.30.12</t>
  </si>
  <si>
    <t>Construcción de embarcaciones de recreo y deporte</t>
  </si>
  <si>
    <t>C.30.2</t>
  </si>
  <si>
    <t>Fabricación de locomotoras y material ferroviario</t>
  </si>
  <si>
    <t>C.30.20</t>
  </si>
  <si>
    <t>C.30.3</t>
  </si>
  <si>
    <t>Construcción aeronáutica y espacial y su maquinaria</t>
  </si>
  <si>
    <t>C.30.30</t>
  </si>
  <si>
    <t>C.30.4</t>
  </si>
  <si>
    <t>Fabricación de vehículos militares de combate</t>
  </si>
  <si>
    <t>C.30.40</t>
  </si>
  <si>
    <t>C.30.9</t>
  </si>
  <si>
    <t>Fabricación de otro material de transporte n.c.o.p.</t>
  </si>
  <si>
    <t>C.30.91</t>
  </si>
  <si>
    <t>Fabricación de motocicletas</t>
  </si>
  <si>
    <t>C.30.92</t>
  </si>
  <si>
    <t>Fabricación de bicicletas y de vehículos para personas con discapacidad</t>
  </si>
  <si>
    <t>C.30.99</t>
  </si>
  <si>
    <t>C.31</t>
  </si>
  <si>
    <t>Fabricación de muebles</t>
  </si>
  <si>
    <t>C.31.0</t>
  </si>
  <si>
    <t>C.31.01</t>
  </si>
  <si>
    <t>Fabricación de muebles de oficina y de establecimientos comerciales</t>
  </si>
  <si>
    <t>C.31.02</t>
  </si>
  <si>
    <t>Fabricación de muebles de cocina</t>
  </si>
  <si>
    <t>C.31.03</t>
  </si>
  <si>
    <t>Fabricación de colchones</t>
  </si>
  <si>
    <t>C.31.09</t>
  </si>
  <si>
    <t>Fabricación de otros muebles</t>
  </si>
  <si>
    <t>C.32</t>
  </si>
  <si>
    <t>Otras industrias manufactureras</t>
  </si>
  <si>
    <t>C.32.1</t>
  </si>
  <si>
    <t>Fabricación de artículos de joyería, bisutería y similares</t>
  </si>
  <si>
    <t>C.32.11</t>
  </si>
  <si>
    <t>Fabricación de monedas</t>
  </si>
  <si>
    <t>C.32.12</t>
  </si>
  <si>
    <t>Fabricación de artículos de joyería y artículos similares</t>
  </si>
  <si>
    <t>C.32.13</t>
  </si>
  <si>
    <t>Fabricación de artículos de bisutería y artículos similares</t>
  </si>
  <si>
    <t>C.32.2</t>
  </si>
  <si>
    <t>Fabricación de instrumentos musicales</t>
  </si>
  <si>
    <t>C.32.20</t>
  </si>
  <si>
    <t>C.32.3</t>
  </si>
  <si>
    <t>Fabricación de artículos de deporte</t>
  </si>
  <si>
    <t>C.32.30</t>
  </si>
  <si>
    <t>C.32.4</t>
  </si>
  <si>
    <t>Fabricación de juegos y juguetes</t>
  </si>
  <si>
    <t>C.32.40</t>
  </si>
  <si>
    <t>C.32.5</t>
  </si>
  <si>
    <t>Fabricación de instrumentos y suministros médicos y odontológicos</t>
  </si>
  <si>
    <t>C.32.50</t>
  </si>
  <si>
    <t>C.32.9</t>
  </si>
  <si>
    <t>Industrias manufactureras n.c.o.p.</t>
  </si>
  <si>
    <t>C.32.91</t>
  </si>
  <si>
    <t>Fabricación de escobas, brochas y cepillos</t>
  </si>
  <si>
    <t>C.32.99</t>
  </si>
  <si>
    <t>Otras industrias manufactureras n.c.o.p.</t>
  </si>
  <si>
    <t>C.33</t>
  </si>
  <si>
    <t>Reparación e instalación de maquinaria y equipo</t>
  </si>
  <si>
    <t>C.33.1</t>
  </si>
  <si>
    <t>Reparación de productos metálicos, maquinaria y equipo</t>
  </si>
  <si>
    <t>C.33.11</t>
  </si>
  <si>
    <t>Reparación de productos metálicos</t>
  </si>
  <si>
    <t>C.33.12</t>
  </si>
  <si>
    <t>Reparación de maquinaria</t>
  </si>
  <si>
    <t>C.33.13</t>
  </si>
  <si>
    <t>Reparación de equipos electrónicos y ópticos</t>
  </si>
  <si>
    <t>C.33.14</t>
  </si>
  <si>
    <t>Reparación de equipos eléctricos</t>
  </si>
  <si>
    <t>C.33.15</t>
  </si>
  <si>
    <t>Reparación y mantenimiento naval</t>
  </si>
  <si>
    <t>C.33.16</t>
  </si>
  <si>
    <t>Reparación y mantenimiento aeronáutico y espacial</t>
  </si>
  <si>
    <t>C.33.17</t>
  </si>
  <si>
    <t>Reparación y mantenimiento de otro material de transporte</t>
  </si>
  <si>
    <t>C.33.19</t>
  </si>
  <si>
    <t>Reparación de otros equipos</t>
  </si>
  <si>
    <t>C.33.2</t>
  </si>
  <si>
    <t>Instalación de máquinas y equipos industriales</t>
  </si>
  <si>
    <t>C.33.20</t>
  </si>
  <si>
    <t>D</t>
  </si>
  <si>
    <t>Suministro de energía eléctrica, gas, vapor y aire acondicionado</t>
  </si>
  <si>
    <t>D.35</t>
  </si>
  <si>
    <t>D.35.1</t>
  </si>
  <si>
    <t>Producción, transporte y distribución de energía eléctrica</t>
  </si>
  <si>
    <t>D.35.12</t>
  </si>
  <si>
    <t>Transporte de energía eléctrica</t>
  </si>
  <si>
    <t>D.35.13</t>
  </si>
  <si>
    <t>Distribución de energía eléctrica</t>
  </si>
  <si>
    <t>D.35.14</t>
  </si>
  <si>
    <t>Comercio de energía eléctrica</t>
  </si>
  <si>
    <t>D.35.15</t>
  </si>
  <si>
    <t>Producción de energía hidroeléctrica</t>
  </si>
  <si>
    <t>D.35.16</t>
  </si>
  <si>
    <t>Producción de energía eléctrica de origen térmico convencional</t>
  </si>
  <si>
    <t>D.35.17</t>
  </si>
  <si>
    <t>Producción de energía eléctrica de origen nuclear</t>
  </si>
  <si>
    <t>D.35.18</t>
  </si>
  <si>
    <t>Producción de energía eléctrica de origen eólico</t>
  </si>
  <si>
    <t>D.35.19</t>
  </si>
  <si>
    <t>Producción de energía eléctrica de otros tipos</t>
  </si>
  <si>
    <t>D.35.2</t>
  </si>
  <si>
    <t>Producción de gas; distribución por tubería de combustibles gaseosos</t>
  </si>
  <si>
    <t>D.35.21</t>
  </si>
  <si>
    <t>Producción de gas</t>
  </si>
  <si>
    <t>D.35.22</t>
  </si>
  <si>
    <t>Distribución por tubería de combustibles gaseosos</t>
  </si>
  <si>
    <t>D.35.23</t>
  </si>
  <si>
    <t>Comercio de gas por tubería</t>
  </si>
  <si>
    <t>D.35.3</t>
  </si>
  <si>
    <t>Suministro de vapor y aire acondicionado</t>
  </si>
  <si>
    <t>D.35.30</t>
  </si>
  <si>
    <t>E</t>
  </si>
  <si>
    <t>Suministro de agua, actividades de saneamiento, gestión de residuos y descontaminación</t>
  </si>
  <si>
    <t>E.36</t>
  </si>
  <si>
    <t>Captación, depuración y distribución de agua</t>
  </si>
  <si>
    <t>E.36.0</t>
  </si>
  <si>
    <t>E.36.00</t>
  </si>
  <si>
    <t>E.37</t>
  </si>
  <si>
    <t>Recogida y tratamiento de aguas residuales</t>
  </si>
  <si>
    <t>E.37.0</t>
  </si>
  <si>
    <t>E.37.00</t>
  </si>
  <si>
    <t>E.38</t>
  </si>
  <si>
    <t>Recogida, tratamiento y eliminación de residuos; valorización</t>
  </si>
  <si>
    <t>E.38.1</t>
  </si>
  <si>
    <t>Recogida de residuos</t>
  </si>
  <si>
    <t>E.38.11</t>
  </si>
  <si>
    <t>Recogida de residuos no peligrosos</t>
  </si>
  <si>
    <t>E.38.12</t>
  </si>
  <si>
    <t>Recogida de residuos peligrosos</t>
  </si>
  <si>
    <t>E.38.2</t>
  </si>
  <si>
    <t>Tratamiento y eliminación de residuos</t>
  </si>
  <si>
    <t>E.38.21</t>
  </si>
  <si>
    <t>Tratamiento y eliminación de residuos no peligrosos</t>
  </si>
  <si>
    <t>E.38.22</t>
  </si>
  <si>
    <t>Tratamiento y eliminación de residuos peligrosos</t>
  </si>
  <si>
    <t>E.38.3</t>
  </si>
  <si>
    <t>Valorización</t>
  </si>
  <si>
    <t>E.38.31</t>
  </si>
  <si>
    <t>Separación y clasificación de materiales</t>
  </si>
  <si>
    <t>E.38.32</t>
  </si>
  <si>
    <t>Valorización de materiales ya clasificados</t>
  </si>
  <si>
    <t>E.39</t>
  </si>
  <si>
    <t>Actividades de descontaminación y otros servicios de gestión de residuos</t>
  </si>
  <si>
    <t>E.39.0</t>
  </si>
  <si>
    <t>E.39.00</t>
  </si>
  <si>
    <t>F</t>
  </si>
  <si>
    <t>Construcción</t>
  </si>
  <si>
    <t>F.41</t>
  </si>
  <si>
    <t>Construcción de edificios</t>
  </si>
  <si>
    <t>F.41.1</t>
  </si>
  <si>
    <t>Promoción inmobiliaria</t>
  </si>
  <si>
    <t>F.41.10</t>
  </si>
  <si>
    <t>F.41.2</t>
  </si>
  <si>
    <t>F.41.21</t>
  </si>
  <si>
    <t>Construcción de edificios residenciales</t>
  </si>
  <si>
    <t>F.41.22</t>
  </si>
  <si>
    <t>Construcción de edificios no residenciales</t>
  </si>
  <si>
    <t>F.42</t>
  </si>
  <si>
    <t>Ingeniería civil</t>
  </si>
  <si>
    <t>F.42.1</t>
  </si>
  <si>
    <t>Construcción de carreteras y vías férreas, puentes y túneles</t>
  </si>
  <si>
    <t>F.42.11</t>
  </si>
  <si>
    <t>Construcción de carreteras y autopistas</t>
  </si>
  <si>
    <t>F.42.12</t>
  </si>
  <si>
    <t>Construcción de vías férreas de superficie y subterráneas</t>
  </si>
  <si>
    <t>F.42.13</t>
  </si>
  <si>
    <t>Construcción de puentes y túneles</t>
  </si>
  <si>
    <t>F.42.2</t>
  </si>
  <si>
    <t>Construcción de redes</t>
  </si>
  <si>
    <t>F.42.21</t>
  </si>
  <si>
    <t>Construcción de redes para fluidos</t>
  </si>
  <si>
    <t>F.42.22</t>
  </si>
  <si>
    <t>Construcción de redes eléctricas y de telecomunicaciones</t>
  </si>
  <si>
    <t>F.42.9</t>
  </si>
  <si>
    <t>Construcción de otros proyectos de ingeniería civil</t>
  </si>
  <si>
    <t>F.42.91</t>
  </si>
  <si>
    <t>Obras hidráulicas</t>
  </si>
  <si>
    <t>F.42.99</t>
  </si>
  <si>
    <t>Construcción de otros proyectos de ingeniería civil n.c.o.p.</t>
  </si>
  <si>
    <t>F.43</t>
  </si>
  <si>
    <t>Actividades de construcción especializada</t>
  </si>
  <si>
    <t>F.43.1</t>
  </si>
  <si>
    <t>Demolición y preparación de terrenos</t>
  </si>
  <si>
    <t>F.43.11</t>
  </si>
  <si>
    <t>Demolición</t>
  </si>
  <si>
    <t>F.43.12</t>
  </si>
  <si>
    <t>Preparación de terrenos</t>
  </si>
  <si>
    <t>F.43.13</t>
  </si>
  <si>
    <t>Perforaciones y sondeos</t>
  </si>
  <si>
    <t>F.43.2</t>
  </si>
  <si>
    <t>Instalaciones eléctricas, de fontanería y otras instalaciones en obras de construcción</t>
  </si>
  <si>
    <t>F.43.21</t>
  </si>
  <si>
    <t>Instalaciones eléctricas</t>
  </si>
  <si>
    <t>F.43.22</t>
  </si>
  <si>
    <t>Fontanería, instalaciones de sistemas de calefacción y aire acondicionado</t>
  </si>
  <si>
    <t>F.43.29</t>
  </si>
  <si>
    <t>Otras instalaciones en obras de construcción</t>
  </si>
  <si>
    <t>F.43.3</t>
  </si>
  <si>
    <t>Acabado de edificios</t>
  </si>
  <si>
    <t>F.43.31</t>
  </si>
  <si>
    <t>Revocamiento</t>
  </si>
  <si>
    <t>F.43.32</t>
  </si>
  <si>
    <t>Instalación de carpintería</t>
  </si>
  <si>
    <t>F.43.33</t>
  </si>
  <si>
    <t>Revestimiento de suelos y paredes</t>
  </si>
  <si>
    <t>F.43.34</t>
  </si>
  <si>
    <t>Pintura y acristalamiento</t>
  </si>
  <si>
    <t>F.43.39</t>
  </si>
  <si>
    <t>Otro acabado de edificios</t>
  </si>
  <si>
    <t>F.43.9</t>
  </si>
  <si>
    <t>Otras actividades de construcción especializada</t>
  </si>
  <si>
    <t>F.43.91</t>
  </si>
  <si>
    <t>Construcción de cubiertas</t>
  </si>
  <si>
    <t>F.43.99</t>
  </si>
  <si>
    <t>Otras actividades de construcción especializada n.c.o.p.</t>
  </si>
  <si>
    <t>G</t>
  </si>
  <si>
    <t>Comercio al por mayor y al por menor; reparación de vehículos de motor y motocicletas</t>
  </si>
  <si>
    <t>G.45</t>
  </si>
  <si>
    <t>Venta y reparación de vehículos de motor y motocicletas</t>
  </si>
  <si>
    <t>G.45.1</t>
  </si>
  <si>
    <t>Venta de vehículos de motor</t>
  </si>
  <si>
    <t>G.45.11</t>
  </si>
  <si>
    <t>Venta de automóviles y vehículos de motor ligeros</t>
  </si>
  <si>
    <t>G.45.19</t>
  </si>
  <si>
    <t>Venta de otros vehículos de motor</t>
  </si>
  <si>
    <t>G.45.2</t>
  </si>
  <si>
    <t>Mantenimiento y reparación de vehículos de motor</t>
  </si>
  <si>
    <t>G.45.20</t>
  </si>
  <si>
    <t>G.45.3</t>
  </si>
  <si>
    <t>Comercio de repuestos y accesorios de vehículos de motor</t>
  </si>
  <si>
    <t>G.45.31</t>
  </si>
  <si>
    <t>Comercio al por mayor de repuestos y accesorios de vehículos de motor</t>
  </si>
  <si>
    <t>G.45.32</t>
  </si>
  <si>
    <t>Comercio al por menor de repuestos y accesorios de vehículos de motor</t>
  </si>
  <si>
    <t>G.45.4</t>
  </si>
  <si>
    <t>Venta, mantenimiento y reparación de motocicletas y de sus repuestos y accesorios</t>
  </si>
  <si>
    <t>G.45.40</t>
  </si>
  <si>
    <t>G.46</t>
  </si>
  <si>
    <t>Comercio al por mayor e intermediarios del comercio, excepto de vehículos de motor y motocicletas</t>
  </si>
  <si>
    <t>G.46.1</t>
  </si>
  <si>
    <t>Intermediarios del comercio</t>
  </si>
  <si>
    <t>G.46.11</t>
  </si>
  <si>
    <t>Intermediarios del comercio de materias primas agrarias, animales vivos, materias primas textiles y productos semielaborados</t>
  </si>
  <si>
    <t>G.46.12</t>
  </si>
  <si>
    <t>Intermediarios del comercio de combustibles, minerales, metales y productos químicos industriales</t>
  </si>
  <si>
    <t>G.46.13</t>
  </si>
  <si>
    <t>Intermediarios del comercio de la madera y materiales de construcción</t>
  </si>
  <si>
    <t>G.46.14</t>
  </si>
  <si>
    <t>Intermediarios del comercio de maquinaria, equipo industrial, embarcaciones y aeronaves</t>
  </si>
  <si>
    <t>G.46.15</t>
  </si>
  <si>
    <t>Intermediarios del comercio de muebles, artículos para el hogar y ferretería</t>
  </si>
  <si>
    <t>G.46.16</t>
  </si>
  <si>
    <t>Intermediarios del comercio de textiles, prendas de vestir, peletería, calzado y artículos de cuero</t>
  </si>
  <si>
    <t>G.46.17</t>
  </si>
  <si>
    <t>Intermediarios del comercio de productos alimenticios, bebidas y tabaco</t>
  </si>
  <si>
    <t>G.46.18</t>
  </si>
  <si>
    <t>Intermediarios del comercio especializados en la venta de otros productos específicos</t>
  </si>
  <si>
    <t>G.46.19</t>
  </si>
  <si>
    <t>Intermediarios del comercio de productos diversos</t>
  </si>
  <si>
    <t>G.46.2</t>
  </si>
  <si>
    <t>Comercio al por mayor de materias primas agrarias y de animales vivos</t>
  </si>
  <si>
    <t>G.46.21</t>
  </si>
  <si>
    <t>Comercio al por mayor de cereales, tabaco en rama, simientes y alimentos para animales</t>
  </si>
  <si>
    <t>G.46.22</t>
  </si>
  <si>
    <t>Comercio al por mayor de flores y plantas</t>
  </si>
  <si>
    <t>G.46.23</t>
  </si>
  <si>
    <t>Comercio al por mayor de animales vivos</t>
  </si>
  <si>
    <t>G.46.24</t>
  </si>
  <si>
    <t>Comercio al por mayor de cueros y pieles</t>
  </si>
  <si>
    <t>G.46.3</t>
  </si>
  <si>
    <t>Comercio al por mayor de productos alimenticios, bebidas y tabaco</t>
  </si>
  <si>
    <t>G.46.31</t>
  </si>
  <si>
    <t>Comercio al por mayor de frutas y hortalizas</t>
  </si>
  <si>
    <t>G.46.32</t>
  </si>
  <si>
    <t>Comercio al por mayor de carne y productos cárnicos</t>
  </si>
  <si>
    <t>G.46.33</t>
  </si>
  <si>
    <t>Comercio al por mayor de productos lácteos, huevos, aceites y grasas comestibles</t>
  </si>
  <si>
    <t>G.46.34</t>
  </si>
  <si>
    <t>Comercio al por mayor de bebidas</t>
  </si>
  <si>
    <t>G.46.35</t>
  </si>
  <si>
    <t>Comercio al por mayor de productos del tabaco</t>
  </si>
  <si>
    <t>G.46.36</t>
  </si>
  <si>
    <t>Comercio al por mayor de azúcar, chocolate y confitería</t>
  </si>
  <si>
    <t>G.46.37</t>
  </si>
  <si>
    <t>Comercio al por mayor de café, té, cacao y especias</t>
  </si>
  <si>
    <t>G.46.38</t>
  </si>
  <si>
    <t>Comercio al por mayor de pescados y mariscos y otros productos alimenticios</t>
  </si>
  <si>
    <t>G.46.39</t>
  </si>
  <si>
    <t>Comercio al por mayor, no especializado, de productos alimenticios, bebidas y tabaco</t>
  </si>
  <si>
    <t>G.46.4</t>
  </si>
  <si>
    <t>Comercio al por mayor de artículos de uso doméstico</t>
  </si>
  <si>
    <t>G.46.41</t>
  </si>
  <si>
    <t>Comercio al por mayor de textiles</t>
  </si>
  <si>
    <t>G.46.42</t>
  </si>
  <si>
    <t>Comercio al por mayor de prendas de vestir y calzado</t>
  </si>
  <si>
    <t>G.46.43</t>
  </si>
  <si>
    <t>Comercio al por mayor de aparatos electrodomésticos</t>
  </si>
  <si>
    <t>G.46.44</t>
  </si>
  <si>
    <t>Comercio al por mayor de porcelana, cristalería y artículos de limpieza</t>
  </si>
  <si>
    <t>G.46.45</t>
  </si>
  <si>
    <t>Comercio al por mayor de productos perfumería y cosmética</t>
  </si>
  <si>
    <t>G.46.46</t>
  </si>
  <si>
    <t>Comercio al por mayor de productos farmacéuticos</t>
  </si>
  <si>
    <t>G.46.47</t>
  </si>
  <si>
    <t>Comercio al por mayor de muebles, alfombras y aparatos de iluminación</t>
  </si>
  <si>
    <t>G.46.48</t>
  </si>
  <si>
    <t>Comercio al por mayor de artículos de relojería y joyería</t>
  </si>
  <si>
    <t>G.46.49</t>
  </si>
  <si>
    <t>Comercio al por mayor de otros artículos de uso doméstico</t>
  </si>
  <si>
    <t>G.46.5</t>
  </si>
  <si>
    <t>Comercio al por mayor de equipos para las tecnologías de la información y las comunicaciones</t>
  </si>
  <si>
    <t>G.46.51</t>
  </si>
  <si>
    <t>Comercio al por mayor de ordenadores, equipos periféricos y programas informáticos</t>
  </si>
  <si>
    <t>G.46.52</t>
  </si>
  <si>
    <t>Comercio al por mayor de equipos electrónicos y de telecomunicaciones y sus componentes</t>
  </si>
  <si>
    <t>G.46.6</t>
  </si>
  <si>
    <t>Comercio al por mayor de otra maquinaria, equipos y suministros</t>
  </si>
  <si>
    <t>G.46.61</t>
  </si>
  <si>
    <t>Comercio al por mayor de maquinaria, equipos y suministros agrícolas</t>
  </si>
  <si>
    <t>G.46.62</t>
  </si>
  <si>
    <t>Comercio al por mayor de máquinas herramienta</t>
  </si>
  <si>
    <t>G.46.63</t>
  </si>
  <si>
    <t>Comercio al por mayor de maquinaria para la minería, la construcción y la ingeniería civil</t>
  </si>
  <si>
    <t>G.46.64</t>
  </si>
  <si>
    <t>Comercio al por mayor de maquinaria para la industria textil y de máquinas de coser y tricotar</t>
  </si>
  <si>
    <t>G.46.65</t>
  </si>
  <si>
    <t>Comercio al por mayor de muebles de oficina</t>
  </si>
  <si>
    <t>G.46.66</t>
  </si>
  <si>
    <t>Comercio al por mayor de otra maquinaria y equipo de oficina</t>
  </si>
  <si>
    <t>G.46.69</t>
  </si>
  <si>
    <t>Comercio al por mayor de otra maquinaria y equipo</t>
  </si>
  <si>
    <t>G.46.7</t>
  </si>
  <si>
    <t>Otro comercio al por mayor especializado</t>
  </si>
  <si>
    <t>G.46.71</t>
  </si>
  <si>
    <t>Comercio al por mayor de combustibles sólidos, líquidos y gaseosos, y productos similares</t>
  </si>
  <si>
    <t>G.46.72</t>
  </si>
  <si>
    <t>Comercio al por mayor de metales y minerales metálicos</t>
  </si>
  <si>
    <t>G.46.73</t>
  </si>
  <si>
    <t>Comercio al por mayor de madera, materiales de construcción y aparatos sanitarios</t>
  </si>
  <si>
    <t>G.46.74</t>
  </si>
  <si>
    <t>Comercio al por mayor de ferretería, fontanería y calefacción</t>
  </si>
  <si>
    <t>G.46.75</t>
  </si>
  <si>
    <t>Comercio al por mayor de productos químicos</t>
  </si>
  <si>
    <t>G.46.76</t>
  </si>
  <si>
    <t>Comercio al por mayor de otros productos semielaborados</t>
  </si>
  <si>
    <t>G.46.77</t>
  </si>
  <si>
    <t>Comercio al por mayor de chatarra y productos de desecho</t>
  </si>
  <si>
    <t>G.46.9</t>
  </si>
  <si>
    <t>Comercio al por mayor no especializado</t>
  </si>
  <si>
    <t>G.46.90</t>
  </si>
  <si>
    <t>G.47</t>
  </si>
  <si>
    <t>Comercio al por menor, excepto de vehículos de motor y motocicletas</t>
  </si>
  <si>
    <t>G.47.1</t>
  </si>
  <si>
    <t>Comercio al por menor en establecimientos no especializados</t>
  </si>
  <si>
    <t>G.47.11</t>
  </si>
  <si>
    <t>Comercio al por menor en establecimientos no especializados, con predominio en productos alimenticios, bebidas y tabaco</t>
  </si>
  <si>
    <t>G.47.19</t>
  </si>
  <si>
    <t>Otro comercio al por menor en establecimientos no especializados</t>
  </si>
  <si>
    <t>G.47.2</t>
  </si>
  <si>
    <t>Comercio al por menor de productos alimenticios, bebidas y tabaco en establecimientos especializados</t>
  </si>
  <si>
    <t>G.47.21</t>
  </si>
  <si>
    <t>Comercio al por menor de frutas y hortalizas en establecimientos especializados</t>
  </si>
  <si>
    <t>G.47.22</t>
  </si>
  <si>
    <t>Comercio al por menor de carne y productos cárnicos en establecimientos especializados</t>
  </si>
  <si>
    <t>G.47.23</t>
  </si>
  <si>
    <t>Comercio al por menor de pescados y mariscos en establecimientos especializados</t>
  </si>
  <si>
    <t>G.47.24</t>
  </si>
  <si>
    <t>Comercio al por menor de pan y productos de panadería, confitería y pastelería en establecimientos especializados</t>
  </si>
  <si>
    <t>G.47.25</t>
  </si>
  <si>
    <t>Comercio al por menor de bebidas en establecimientos especializados</t>
  </si>
  <si>
    <t>G.47.26</t>
  </si>
  <si>
    <t>Comercio al por menor de productos de tabaco en establecimientos especializados</t>
  </si>
  <si>
    <t>G.47.29</t>
  </si>
  <si>
    <t>Otro comercio al por menor de productos alimenticios en establecimientos especializados</t>
  </si>
  <si>
    <t>G.47.3</t>
  </si>
  <si>
    <t>Comercio al por menor de combustible para la automoción en establecimientos especializados</t>
  </si>
  <si>
    <t>G.47.30</t>
  </si>
  <si>
    <t>G.47.4</t>
  </si>
  <si>
    <t>Comercio al por menor de equipos para las tecnologías de la información y las comunicaciones en establecimientos especializados</t>
  </si>
  <si>
    <t>G.47.41</t>
  </si>
  <si>
    <t>Comercio al por menor de ordenadores, equipos periféricos y programas informáticos en establecimientos especializados</t>
  </si>
  <si>
    <t>G.47.42</t>
  </si>
  <si>
    <t>Comercio al por menor de equipos de telecomunicaciones en establecimientos especializados</t>
  </si>
  <si>
    <t>G.47.43</t>
  </si>
  <si>
    <t>Comercio al por menor de equipos de audio y vídeo en establecimientos especializados</t>
  </si>
  <si>
    <t>G.47.5</t>
  </si>
  <si>
    <t>Comercio al por menor de otros artículos de uso doméstico en establecimientos especializados</t>
  </si>
  <si>
    <t>G.47.51</t>
  </si>
  <si>
    <t>Comercio al por menor de textiles en establecimientos especializados</t>
  </si>
  <si>
    <t>G.47.52</t>
  </si>
  <si>
    <t>Comercio al por menor de ferretería, pintura y vidrio en establecimientos especializados</t>
  </si>
  <si>
    <t>G.47.53</t>
  </si>
  <si>
    <t>Comercio al por menor de alfombras, moquetas y revestimientos de paredes y suelos en establecimientos especializados</t>
  </si>
  <si>
    <t>G.47.54</t>
  </si>
  <si>
    <t>Comercio al por menor de aparatos electrodomésticos en establecimientos especializados</t>
  </si>
  <si>
    <t>G.47.59</t>
  </si>
  <si>
    <t>Comercio al por menor de muebles, aparatos de iluminación y otros artículos de uso doméstico en establecimientos especializados</t>
  </si>
  <si>
    <t>G.47.6</t>
  </si>
  <si>
    <t>Comercio al por menor de artículos culturales y recreativos en establecimientos especializados</t>
  </si>
  <si>
    <t>G.47.61</t>
  </si>
  <si>
    <t>Comercio al por menor de libros en establecimientos especializados</t>
  </si>
  <si>
    <t>G.47.62</t>
  </si>
  <si>
    <t>Comercio al por menor de periódicos y artículos de papelería en establecimientos especializados</t>
  </si>
  <si>
    <t>G.47.63</t>
  </si>
  <si>
    <t>Comercio al por menor de grabaciones de música y vídeo en establecimientos especializados</t>
  </si>
  <si>
    <t>G.47.64</t>
  </si>
  <si>
    <t>Comercio al por menor de artículos deportivos en establecimientos especializados</t>
  </si>
  <si>
    <t>G.47.65</t>
  </si>
  <si>
    <t>Comercio al por menor de juegos y juguetes en establecimientos especializados</t>
  </si>
  <si>
    <t>G.47.7</t>
  </si>
  <si>
    <t>Comercio al por menor de otros artículos en establecimientos especializados</t>
  </si>
  <si>
    <t>G.47.71</t>
  </si>
  <si>
    <t>Comercio al por menor de prendas de vestir en establecimientos especializados</t>
  </si>
  <si>
    <t>G.47.72</t>
  </si>
  <si>
    <t>Comercio al por menor de calzado y artículos de cuero en establecimientos especializados</t>
  </si>
  <si>
    <t>G.47.73</t>
  </si>
  <si>
    <t>Comercio al por menor de productos farmacéuticos en establecimientos especializados</t>
  </si>
  <si>
    <t>G.47.74</t>
  </si>
  <si>
    <t>Comercio al por menor de artículos médicos y ortopédicos en establecimientos especializados</t>
  </si>
  <si>
    <t>G.47.75</t>
  </si>
  <si>
    <t>Comercio al por menor de productos cosméticos e higiénicos en establecimientos especializados</t>
  </si>
  <si>
    <t>G.47.76</t>
  </si>
  <si>
    <t>Comercio al por menor de flores, plantas, semillas, fertilizantes, animales de compañía y alimentos para los mismos en establecimientos especializados</t>
  </si>
  <si>
    <t>G.47.77</t>
  </si>
  <si>
    <t>Comercio al por menor de artículos de relojería y joyería en establecimientos especializados</t>
  </si>
  <si>
    <t>G.47.78</t>
  </si>
  <si>
    <t>Otro comercio al por menor de artículos nuevos en establecimientos especializados</t>
  </si>
  <si>
    <t>G.47.79</t>
  </si>
  <si>
    <t>Comercio al por menor de artículos de segunda mano en establecimientos</t>
  </si>
  <si>
    <t>G.47.8</t>
  </si>
  <si>
    <t>Comercio al por menor en puestos de venta y en mercadillos</t>
  </si>
  <si>
    <t>G.47.81</t>
  </si>
  <si>
    <t>Comercio al por menor de productos alimenticios, bebidas y tabaco en puestos de venta y en mercadillos</t>
  </si>
  <si>
    <t>G.47.82</t>
  </si>
  <si>
    <t>Comercio al por menor de productos textiles, prendas de vestir y calzado en puestos de venta y en mercadillos</t>
  </si>
  <si>
    <t>G.47.89</t>
  </si>
  <si>
    <t>Comercio al por menor de otros productos en puestos de venta y en mercadillos</t>
  </si>
  <si>
    <t>G.47.9</t>
  </si>
  <si>
    <t>Comercio al por menor no realizado ni en establecimientos, ni en puestos de venta ni en mercadillos</t>
  </si>
  <si>
    <t>G.47.91</t>
  </si>
  <si>
    <t>Comercio al por menor por correspondencia o Internet</t>
  </si>
  <si>
    <t>G.47.99</t>
  </si>
  <si>
    <t>Otro comercio al por menor no realizado ni en establecimientos, ni en puestos de venta ni en mercadillos</t>
  </si>
  <si>
    <t>H</t>
  </si>
  <si>
    <t>Transporte y almacenamiento</t>
  </si>
  <si>
    <t>H.49</t>
  </si>
  <si>
    <t>Transporte terrestre y por tubería</t>
  </si>
  <si>
    <t>H.49.1</t>
  </si>
  <si>
    <t>Transporte interurbano de pasajeros por ferrocarril</t>
  </si>
  <si>
    <t>H.49.10</t>
  </si>
  <si>
    <t>H.49.2</t>
  </si>
  <si>
    <t>Transporte de mercancías por ferrocarril</t>
  </si>
  <si>
    <t>H.49.20</t>
  </si>
  <si>
    <t>H.49.3</t>
  </si>
  <si>
    <t>Otro transporte terrestre de pasajeros</t>
  </si>
  <si>
    <t>H.49.31</t>
  </si>
  <si>
    <t>Transporte terrestre urbano y suburbano de pasajeros</t>
  </si>
  <si>
    <t>H.49.32</t>
  </si>
  <si>
    <t>Transporte por taxi</t>
  </si>
  <si>
    <t>H.49.39</t>
  </si>
  <si>
    <t>tipos de transporte terrestre de pasajeros n.c.o.p.</t>
  </si>
  <si>
    <t>H.49.4</t>
  </si>
  <si>
    <t>Transporte de mercancías por carretera y servicios de mudanza</t>
  </si>
  <si>
    <t>H.49.41</t>
  </si>
  <si>
    <t>Transporte de mercancías por carretera</t>
  </si>
  <si>
    <t>H.49.42</t>
  </si>
  <si>
    <t>Servicios de mudanza</t>
  </si>
  <si>
    <t>H.49.5</t>
  </si>
  <si>
    <t>Transporte por tubería</t>
  </si>
  <si>
    <t>H.49.50</t>
  </si>
  <si>
    <t>H.50</t>
  </si>
  <si>
    <t>Transporte marítimo y por vías navegables interiores</t>
  </si>
  <si>
    <t>H.50.1</t>
  </si>
  <si>
    <t>Transporte marítimo de pasajeros</t>
  </si>
  <si>
    <t>H.50.10</t>
  </si>
  <si>
    <t>H.50.2</t>
  </si>
  <si>
    <t>Transporte marítimo de mercancías</t>
  </si>
  <si>
    <t>H.50.20</t>
  </si>
  <si>
    <t>H.50.3</t>
  </si>
  <si>
    <t>Transporte de pasajeros por vías navegables interiores</t>
  </si>
  <si>
    <t>H.50.30</t>
  </si>
  <si>
    <t>H.50.4</t>
  </si>
  <si>
    <t>Transporte de mercancías por vías navegables interiores</t>
  </si>
  <si>
    <t>H.50.40</t>
  </si>
  <si>
    <t>H.51</t>
  </si>
  <si>
    <t>Transporte aéreo</t>
  </si>
  <si>
    <t>H.51.1</t>
  </si>
  <si>
    <t>Transporte aéreo de pasajeros</t>
  </si>
  <si>
    <t>H.51.10</t>
  </si>
  <si>
    <t>H.51.2</t>
  </si>
  <si>
    <t>Transporte aéreo de mercancías y transporte espacial</t>
  </si>
  <si>
    <t>H.51.21</t>
  </si>
  <si>
    <t>Transporte aéreo de mercancías</t>
  </si>
  <si>
    <t>H.51.22</t>
  </si>
  <si>
    <t>Transporte espacial</t>
  </si>
  <si>
    <t>H.52</t>
  </si>
  <si>
    <t>Almacenamiento y actividades anexas al transporte</t>
  </si>
  <si>
    <t>H.52.1</t>
  </si>
  <si>
    <t>Depósito y almacenamiento</t>
  </si>
  <si>
    <t>H.52.10</t>
  </si>
  <si>
    <t>H.52.2</t>
  </si>
  <si>
    <t>Actividades anexas al transporte</t>
  </si>
  <si>
    <t>H.52.21</t>
  </si>
  <si>
    <t>Actividades anexas al transporte terrestre</t>
  </si>
  <si>
    <t>H.52.22</t>
  </si>
  <si>
    <t>Actividades anexas al transporte marítimo y por vías navegables interiores</t>
  </si>
  <si>
    <t>H.52.23</t>
  </si>
  <si>
    <t>Actividades anexas al transporte aéreo</t>
  </si>
  <si>
    <t>H.52.24</t>
  </si>
  <si>
    <t>Manipulación de mercancías</t>
  </si>
  <si>
    <t>H.52.29</t>
  </si>
  <si>
    <t>Otras actividades anexas al transporte</t>
  </si>
  <si>
    <t>H.53</t>
  </si>
  <si>
    <t>Actividades postales y de correos</t>
  </si>
  <si>
    <t>H.53.1</t>
  </si>
  <si>
    <t>Actividades postales sometidas a la obligación del servicio universal</t>
  </si>
  <si>
    <t>H.53.10</t>
  </si>
  <si>
    <t>H.53.2</t>
  </si>
  <si>
    <t>Otras actividades postales y de correos</t>
  </si>
  <si>
    <t>H.53.20</t>
  </si>
  <si>
    <t>I</t>
  </si>
  <si>
    <t>Hostelería</t>
  </si>
  <si>
    <t>I.55</t>
  </si>
  <si>
    <t>Servicios de alojamiento</t>
  </si>
  <si>
    <t>I.55.1</t>
  </si>
  <si>
    <t>Hoteles y alojamientos similares</t>
  </si>
  <si>
    <t>I.55.10</t>
  </si>
  <si>
    <t>I.55.2</t>
  </si>
  <si>
    <t>Alojamientos turísticos y otros alojamientos de corta estancia</t>
  </si>
  <si>
    <t>I.55.20</t>
  </si>
  <si>
    <t>I.55.3</t>
  </si>
  <si>
    <t>Campings y aparcamientos para caravanas</t>
  </si>
  <si>
    <t>I.55.30</t>
  </si>
  <si>
    <t>I.55.9</t>
  </si>
  <si>
    <t>Otros alojamientos</t>
  </si>
  <si>
    <t>I.55.90</t>
  </si>
  <si>
    <t>I.56</t>
  </si>
  <si>
    <t>Servicios de comidas y bebidas</t>
  </si>
  <si>
    <t>I.56.1</t>
  </si>
  <si>
    <t>Restaurantes y puestos de comidas</t>
  </si>
  <si>
    <t>I.56.10</t>
  </si>
  <si>
    <t>I.56.2</t>
  </si>
  <si>
    <t>Provisión de comidas preparadas para eventos y otros servicios de comidas</t>
  </si>
  <si>
    <t>I.56.21</t>
  </si>
  <si>
    <t>Provisión de comidas preparadas para eventos</t>
  </si>
  <si>
    <t>I.56.29</t>
  </si>
  <si>
    <t>Otros servicios de comidas</t>
  </si>
  <si>
    <t>I.56.3</t>
  </si>
  <si>
    <t>Establecimientos de bebidas</t>
  </si>
  <si>
    <t>I.56.30</t>
  </si>
  <si>
    <t>J</t>
  </si>
  <si>
    <t>Información y comunicaciones</t>
  </si>
  <si>
    <t>J.58</t>
  </si>
  <si>
    <t>Edición</t>
  </si>
  <si>
    <t>J.58.1</t>
  </si>
  <si>
    <t>Edición de libros, periódicos y otras actividades editoriales</t>
  </si>
  <si>
    <t>J.58.11</t>
  </si>
  <si>
    <t>Edición de libros</t>
  </si>
  <si>
    <t>J.58.12</t>
  </si>
  <si>
    <t>Edición de directorios y guías de direcciones postales</t>
  </si>
  <si>
    <t>J.58.13</t>
  </si>
  <si>
    <t>Edición de periódicos</t>
  </si>
  <si>
    <t>J.58.14</t>
  </si>
  <si>
    <t>Edición de revistas</t>
  </si>
  <si>
    <t>J.58.19</t>
  </si>
  <si>
    <t>Otras actividades editoriales</t>
  </si>
  <si>
    <t>J.58.2</t>
  </si>
  <si>
    <t>Edición de programas informáticos</t>
  </si>
  <si>
    <t>J.58.21</t>
  </si>
  <si>
    <t>Edición de videojuegos</t>
  </si>
  <si>
    <t>J.58.29</t>
  </si>
  <si>
    <t>Edición de otros programas informáticos</t>
  </si>
  <si>
    <t>J.59</t>
  </si>
  <si>
    <t>Actividades cinematográficas, de vídeo y de programas de televisión, grabación de sonido y edición musical</t>
  </si>
  <si>
    <t>J.59.1</t>
  </si>
  <si>
    <t>Actividades cinematográficas, de vídeo y de programas de televisión</t>
  </si>
  <si>
    <t>J.59.12</t>
  </si>
  <si>
    <t>Actividades de postproducción cinematográfica, de vídeo y de programas de televisión</t>
  </si>
  <si>
    <t>J.59.14</t>
  </si>
  <si>
    <t>Actividades de exhibición cinematográfica</t>
  </si>
  <si>
    <t>J.59.15</t>
  </si>
  <si>
    <t>Actividades de producción cinematográfica y de vídeo</t>
  </si>
  <si>
    <t>J.59.16</t>
  </si>
  <si>
    <t>Actividades de producciones de programas de televisión</t>
  </si>
  <si>
    <t>J.59.17</t>
  </si>
  <si>
    <t>Actividades de distribución cinematográfica y de vídeo</t>
  </si>
  <si>
    <t>J.59.18</t>
  </si>
  <si>
    <t>Actividades de distribución de programas de televisión</t>
  </si>
  <si>
    <t>J.59.2</t>
  </si>
  <si>
    <t>Actividades de grabación de sonido y edición musical</t>
  </si>
  <si>
    <t>J.59.20</t>
  </si>
  <si>
    <t>J.60</t>
  </si>
  <si>
    <t>Actividades de programación y emisión de radio y televisión</t>
  </si>
  <si>
    <t>J.60.1</t>
  </si>
  <si>
    <t>Actividades de radiodifusión</t>
  </si>
  <si>
    <t>J.60.10</t>
  </si>
  <si>
    <t>J.60.2</t>
  </si>
  <si>
    <t>Actividades de programación y emisión de televisión</t>
  </si>
  <si>
    <t>J.60.20</t>
  </si>
  <si>
    <t>J.61</t>
  </si>
  <si>
    <t>Telecomunicaciones</t>
  </si>
  <si>
    <t>J.61.1</t>
  </si>
  <si>
    <t>Telecomunicaciones por cable</t>
  </si>
  <si>
    <t>J.61.10</t>
  </si>
  <si>
    <t>J.61.2</t>
  </si>
  <si>
    <t>Telecomunicaciones inalámbricas</t>
  </si>
  <si>
    <t>J.61.20</t>
  </si>
  <si>
    <t>J.61.3</t>
  </si>
  <si>
    <t>Telecomunicaciones por satélite</t>
  </si>
  <si>
    <t>J.61.30</t>
  </si>
  <si>
    <t>J.61.9</t>
  </si>
  <si>
    <t>Otras actividades de telecomunicaciones</t>
  </si>
  <si>
    <t>J.61.90</t>
  </si>
  <si>
    <t>J.62</t>
  </si>
  <si>
    <t>Programación, consultoría y otras actividades relacionadas con la informática</t>
  </si>
  <si>
    <t>J.62.0</t>
  </si>
  <si>
    <t>J.62.01</t>
  </si>
  <si>
    <t>Actividades de programación informática</t>
  </si>
  <si>
    <t>J.62.02</t>
  </si>
  <si>
    <t>Actividades de consultoría informática</t>
  </si>
  <si>
    <t>J.62.03</t>
  </si>
  <si>
    <t>Gestión de recursos informáticos</t>
  </si>
  <si>
    <t>J.62.09</t>
  </si>
  <si>
    <t>Otros servicios relacionados con las tecnologías de la información y la informática</t>
  </si>
  <si>
    <t>J.63</t>
  </si>
  <si>
    <t>Servicios de información</t>
  </si>
  <si>
    <t>J.63.1</t>
  </si>
  <si>
    <t>Proceso de datos, hosting y actividades relacionadas; portales web</t>
  </si>
  <si>
    <t>J.63.11</t>
  </si>
  <si>
    <t>Proceso de datos, hosting y actividades relacionadas</t>
  </si>
  <si>
    <t>J.63.12</t>
  </si>
  <si>
    <t>Portales web</t>
  </si>
  <si>
    <t>J.63.9</t>
  </si>
  <si>
    <t>Otros servicios de información</t>
  </si>
  <si>
    <t>J.63.91</t>
  </si>
  <si>
    <t>Actividades de las agencias de noticias</t>
  </si>
  <si>
    <t>J.63.99</t>
  </si>
  <si>
    <t>Otros servicios de información n.c.o.p.</t>
  </si>
  <si>
    <t>K</t>
  </si>
  <si>
    <t>Actividades financieras y de seguros</t>
  </si>
  <si>
    <t>K.64</t>
  </si>
  <si>
    <t>Servicios financieros, excepto seguros y fondos de pensiones</t>
  </si>
  <si>
    <t>K.64.1</t>
  </si>
  <si>
    <t>Intermediación monetaria</t>
  </si>
  <si>
    <t>K.64.11</t>
  </si>
  <si>
    <t>Banco central</t>
  </si>
  <si>
    <t>K.64.19</t>
  </si>
  <si>
    <t>Otra intermediación monetaria</t>
  </si>
  <si>
    <t>K.64.2</t>
  </si>
  <si>
    <t>Actividades de las sociedades holding</t>
  </si>
  <si>
    <t>K.64.20</t>
  </si>
  <si>
    <t>K.64.3</t>
  </si>
  <si>
    <t>Inversión colectiva, fondos y entidades financieras similares</t>
  </si>
  <si>
    <t>K.64.30</t>
  </si>
  <si>
    <t>K.64.9</t>
  </si>
  <si>
    <t>Otros servicios financieros, excepto seguros y fondos de pensiones</t>
  </si>
  <si>
    <t>K.64.91</t>
  </si>
  <si>
    <t>Arrendamiento financiero</t>
  </si>
  <si>
    <t>K.64.92</t>
  </si>
  <si>
    <t>Otras actividades crediticias</t>
  </si>
  <si>
    <t>K.64.99</t>
  </si>
  <si>
    <t>Otros servicios financieros, excepto seguros y fondos de pensiones n.c.o.p.</t>
  </si>
  <si>
    <t>K.65</t>
  </si>
  <si>
    <t>Seguros, reaseguros y fondos de pensiones, excepto Seguridad Social obligatoria</t>
  </si>
  <si>
    <t>K.65.1</t>
  </si>
  <si>
    <t>Seguros</t>
  </si>
  <si>
    <t>K.65.11</t>
  </si>
  <si>
    <t>Seguros de vida</t>
  </si>
  <si>
    <t>K.65.12</t>
  </si>
  <si>
    <t>Seguros distintos de los seguros de vida</t>
  </si>
  <si>
    <t>K.65.2</t>
  </si>
  <si>
    <t>Reaseguros</t>
  </si>
  <si>
    <t>K.65.20</t>
  </si>
  <si>
    <t>K.65.3</t>
  </si>
  <si>
    <t>Fondos de pensiones</t>
  </si>
  <si>
    <t>K.65.30</t>
  </si>
  <si>
    <t>K.66</t>
  </si>
  <si>
    <t>Actividades auxiliares a los servicios financieros y a los seguros</t>
  </si>
  <si>
    <t>K.66.1</t>
  </si>
  <si>
    <t>Actividades auxiliares a los servicios financieros, excepto seguros y fondos de pensiones</t>
  </si>
  <si>
    <t>K.66.11</t>
  </si>
  <si>
    <t>Administración de mercados financieros</t>
  </si>
  <si>
    <t>K.66.12</t>
  </si>
  <si>
    <t>Actividades de intermediación en operaciones con valores y otros activos</t>
  </si>
  <si>
    <t>K.66.19</t>
  </si>
  <si>
    <t>Otras actividades auxiliares a los servicios financieros, excepto seguros y fondos de pensiones</t>
  </si>
  <si>
    <t>K.66.2</t>
  </si>
  <si>
    <t>Actividades auxiliares a seguros y fondos de pensiones</t>
  </si>
  <si>
    <t>K.66.21</t>
  </si>
  <si>
    <t>Evaluación de riesgos y daños</t>
  </si>
  <si>
    <t>K.66.22</t>
  </si>
  <si>
    <t>Actividades de agentes y corredores de seguros</t>
  </si>
  <si>
    <t>K.66.29</t>
  </si>
  <si>
    <t>Otras actividades auxiliares a seguros y fondos de pensiones</t>
  </si>
  <si>
    <t>K.66.3</t>
  </si>
  <si>
    <t>Actividades de gestión de fondos</t>
  </si>
  <si>
    <t>K.66.30</t>
  </si>
  <si>
    <t>L</t>
  </si>
  <si>
    <t>Actividades inmobiliarias</t>
  </si>
  <si>
    <t>L.68</t>
  </si>
  <si>
    <t>L.68.1</t>
  </si>
  <si>
    <t>Compraventa de bienes inmobiliarios por cuenta propia</t>
  </si>
  <si>
    <t>L.68.10</t>
  </si>
  <si>
    <t>L.68.2</t>
  </si>
  <si>
    <t>Alquiler de bienes inmobiliarios por cuenta propia</t>
  </si>
  <si>
    <t>L.68.20</t>
  </si>
  <si>
    <t>L.68.3</t>
  </si>
  <si>
    <t>Actividades inmobiliarias por cuenta de terceros</t>
  </si>
  <si>
    <t>L.68.31</t>
  </si>
  <si>
    <t>Agentes de la propiedad inmobiliaria</t>
  </si>
  <si>
    <t>L.68.32</t>
  </si>
  <si>
    <t>Gestión y administración de la propiedad inmobiliaria</t>
  </si>
  <si>
    <t>M</t>
  </si>
  <si>
    <t>Actividades profesionales, científicas y técnicas</t>
  </si>
  <si>
    <t>M.69</t>
  </si>
  <si>
    <t>Actividades jurídicas y de contabilidad</t>
  </si>
  <si>
    <t>M.69.1</t>
  </si>
  <si>
    <t>Actividades jurídicas</t>
  </si>
  <si>
    <t>M.69.10</t>
  </si>
  <si>
    <t>M.69.2</t>
  </si>
  <si>
    <t>Actividades de contabilidad, teneduría de libros, auditoría y asesoría fiscal</t>
  </si>
  <si>
    <t>M.69.20</t>
  </si>
  <si>
    <t>M.70</t>
  </si>
  <si>
    <t>Actividades de las sedes centrales; actividades de consultoría de gestión empresarial</t>
  </si>
  <si>
    <t>M.70.1</t>
  </si>
  <si>
    <t>Actividades de las sedes centrales</t>
  </si>
  <si>
    <t>M.70.10</t>
  </si>
  <si>
    <t>M.70.2</t>
  </si>
  <si>
    <t>Actividades de consultoría de gestión empresarial</t>
  </si>
  <si>
    <t>M.70.21</t>
  </si>
  <si>
    <t>Relaciones públicas y comunicación</t>
  </si>
  <si>
    <t>M.70.22</t>
  </si>
  <si>
    <t>Otras actividades de consultoría de gestión empresarial</t>
  </si>
  <si>
    <t>M.71</t>
  </si>
  <si>
    <t>Servicios técnicos de arquitectura e ingeniería; ensayos y análisis técnicos</t>
  </si>
  <si>
    <t>M.71.1</t>
  </si>
  <si>
    <t>Servicios técnicos de arquitectura e ingeniería y otras actividades relacionadas con el asesoramiento técnico</t>
  </si>
  <si>
    <t>M.71.11</t>
  </si>
  <si>
    <t>Servicios técnicos de arquitectura</t>
  </si>
  <si>
    <t>M.71.12</t>
  </si>
  <si>
    <t>Servicios técnicos de ingeniería y otras actividades relacionadas con el asesoramiento técnico</t>
  </si>
  <si>
    <t>M.71.2</t>
  </si>
  <si>
    <t>Ensayos y análisis técnicos</t>
  </si>
  <si>
    <t>M.71.20</t>
  </si>
  <si>
    <t>M.72</t>
  </si>
  <si>
    <t>Investigación y desarrollo</t>
  </si>
  <si>
    <t>M.72.1</t>
  </si>
  <si>
    <t>Investigación y desarrollo experimental en ciencias naturales y técnicas</t>
  </si>
  <si>
    <t>M.72.11</t>
  </si>
  <si>
    <t>Investigación y desarrollo experimental en biotecnología</t>
  </si>
  <si>
    <t>M.72.19</t>
  </si>
  <si>
    <t>Otra investigación y desarrollo experimental en ciencias naturales y técnicas</t>
  </si>
  <si>
    <t>M.72.2</t>
  </si>
  <si>
    <t>Investigación y desarrollo experimental en ciencias sociales y humanidades</t>
  </si>
  <si>
    <t>M.72.20</t>
  </si>
  <si>
    <t>M.73</t>
  </si>
  <si>
    <t>Publicidad y estudios de mercado</t>
  </si>
  <si>
    <t>M.73.1</t>
  </si>
  <si>
    <t>Publicidad</t>
  </si>
  <si>
    <t>M.73.11</t>
  </si>
  <si>
    <t>Agencias de publicidad</t>
  </si>
  <si>
    <t>M.73.12</t>
  </si>
  <si>
    <t>Servicios de representación de medios de comunicación</t>
  </si>
  <si>
    <t>M.73.2</t>
  </si>
  <si>
    <t>Estudio de mercado y realización de encuestas de opinión pública</t>
  </si>
  <si>
    <t>M.73.20</t>
  </si>
  <si>
    <t>M.74</t>
  </si>
  <si>
    <t>Otras actividades profesionales, científicas y técnicas</t>
  </si>
  <si>
    <t>M.74.1</t>
  </si>
  <si>
    <t>Actividades de diseño especializado</t>
  </si>
  <si>
    <t>M.74.10</t>
  </si>
  <si>
    <t>M.74.2</t>
  </si>
  <si>
    <t>Actividades de fotografía</t>
  </si>
  <si>
    <t>M.74.20</t>
  </si>
  <si>
    <t>M.74.3</t>
  </si>
  <si>
    <t>Actividades de traducción e interpretación</t>
  </si>
  <si>
    <t>M.74.30</t>
  </si>
  <si>
    <t>M.74.9</t>
  </si>
  <si>
    <t>Otras actividades profesionales, científicas y técnicas n.c.o.p.</t>
  </si>
  <si>
    <t>M.74.90</t>
  </si>
  <si>
    <t>M.75</t>
  </si>
  <si>
    <t>Actividades veterinarias</t>
  </si>
  <si>
    <t>M.75.0</t>
  </si>
  <si>
    <t>M.75.00</t>
  </si>
  <si>
    <t>N</t>
  </si>
  <si>
    <t>Actividades administrativas y servicios auxliares</t>
  </si>
  <si>
    <t>N.77</t>
  </si>
  <si>
    <t>Actividades de alquiler</t>
  </si>
  <si>
    <t>N.77.1</t>
  </si>
  <si>
    <t>Alquiler de vehículos de motor</t>
  </si>
  <si>
    <t>N.77.11</t>
  </si>
  <si>
    <t>Alquiler de automóviles y vehículos de motor ligeros</t>
  </si>
  <si>
    <t>N.77.12</t>
  </si>
  <si>
    <t>Alquiler de camiones</t>
  </si>
  <si>
    <t>N.77.2</t>
  </si>
  <si>
    <t>Alquiler de efectos personales y artículos de uso doméstico</t>
  </si>
  <si>
    <t>N.77.21</t>
  </si>
  <si>
    <t>Alquiler de artículos de ocio y deportivos</t>
  </si>
  <si>
    <t>N.77.22</t>
  </si>
  <si>
    <t>Alquiler de cintas de vídeo y discos</t>
  </si>
  <si>
    <t>N.77.29</t>
  </si>
  <si>
    <t>Alquiler de otros efectos personales y artículos de uso doméstico</t>
  </si>
  <si>
    <t>N.77.3</t>
  </si>
  <si>
    <t>Alquiler de otra maquinaria, equipos y bienes tangibles</t>
  </si>
  <si>
    <t>N.77.31</t>
  </si>
  <si>
    <t>Alquiler de maquinaria y equipo de uso agrícola</t>
  </si>
  <si>
    <t>N.77.32</t>
  </si>
  <si>
    <t>Alquiler de maquinaria y equipo para la construcción e ingeniería civil</t>
  </si>
  <si>
    <t>N.77.33</t>
  </si>
  <si>
    <t>Alquiler de maquinaria y equipo de oficina, incluidos ordenadores</t>
  </si>
  <si>
    <t>N.77.34</t>
  </si>
  <si>
    <t>Alquiler de medios de navegación</t>
  </si>
  <si>
    <t>N.77.35</t>
  </si>
  <si>
    <t>Alquiler de medios de transporte aéreo</t>
  </si>
  <si>
    <t>N.77.39</t>
  </si>
  <si>
    <t>Alquiler de otra maquinaria, equipos y bienes tangibles n.c.o.p.</t>
  </si>
  <si>
    <t>N.77.4</t>
  </si>
  <si>
    <t>Arrendamiento de la propiedad intelectual y productos similares, excepto trabajos protegidos por los derechos de autor</t>
  </si>
  <si>
    <t>N.77.40</t>
  </si>
  <si>
    <t>N.78</t>
  </si>
  <si>
    <t>Actividades relacionadas con el empleo</t>
  </si>
  <si>
    <t>N.78.1</t>
  </si>
  <si>
    <t>Actividades de las agencias de colocación</t>
  </si>
  <si>
    <t>N.78.10</t>
  </si>
  <si>
    <t>N.78.2</t>
  </si>
  <si>
    <t>Actividades de las empresas de trabajo temporal</t>
  </si>
  <si>
    <t>N.78.20</t>
  </si>
  <si>
    <t>N.78.3</t>
  </si>
  <si>
    <t>Otra provisión de recursos humanos</t>
  </si>
  <si>
    <t>N.78.30</t>
  </si>
  <si>
    <t>N.79</t>
  </si>
  <si>
    <t>Actividades de agencias de viajes, operadores turísticos, servicios de reservas y actividades relacionadas con los mismos</t>
  </si>
  <si>
    <t>N.79.1</t>
  </si>
  <si>
    <t>Actividades de agencias de viajes y operadores turísticos</t>
  </si>
  <si>
    <t>N.79.11</t>
  </si>
  <si>
    <t>Actividades de las agencias de viajes</t>
  </si>
  <si>
    <t>N.79.12</t>
  </si>
  <si>
    <t>Actividades de los operadores turísticos</t>
  </si>
  <si>
    <t>N.79.9</t>
  </si>
  <si>
    <t>Otros servicios de reservas y actividades relacionadas con los mismos</t>
  </si>
  <si>
    <t>N.79.90</t>
  </si>
  <si>
    <t>N.80</t>
  </si>
  <si>
    <t>Actividades de seguridad e investigación</t>
  </si>
  <si>
    <t>N.80.1</t>
  </si>
  <si>
    <t>Actividades de seguridad privada</t>
  </si>
  <si>
    <t>N.80.10</t>
  </si>
  <si>
    <t>N.80.2</t>
  </si>
  <si>
    <t>Servicios de sistemas de seguridad</t>
  </si>
  <si>
    <t>N.80.20</t>
  </si>
  <si>
    <t>N.80.3</t>
  </si>
  <si>
    <t>Actividades de investigación</t>
  </si>
  <si>
    <t>N.80.30</t>
  </si>
  <si>
    <t>N.81</t>
  </si>
  <si>
    <t>Servicios a edificios y actividades de jardinería</t>
  </si>
  <si>
    <t>N.81.1</t>
  </si>
  <si>
    <t>Servicios integrales a edificios e instalaciones</t>
  </si>
  <si>
    <t>N.81.10</t>
  </si>
  <si>
    <t>N.81.2</t>
  </si>
  <si>
    <t>Actividades de limpieza</t>
  </si>
  <si>
    <t>N.81.21</t>
  </si>
  <si>
    <t>Limpieza general de edificios</t>
  </si>
  <si>
    <t>N.81.22</t>
  </si>
  <si>
    <t>Otras actividades de limpieza industrial y de edificios</t>
  </si>
  <si>
    <t>N.81.29</t>
  </si>
  <si>
    <t>Otras actividades de limpieza</t>
  </si>
  <si>
    <t>N.81.3</t>
  </si>
  <si>
    <t>Actividades de jardinería</t>
  </si>
  <si>
    <t>N.81.30</t>
  </si>
  <si>
    <t>N.82</t>
  </si>
  <si>
    <t>Actividades administrativas de oficina y otras actividades auxiliares a las empresas</t>
  </si>
  <si>
    <t>N.82.1</t>
  </si>
  <si>
    <t>Actividades administrativas y auxiliares de oficina</t>
  </si>
  <si>
    <t>N.82.11</t>
  </si>
  <si>
    <t>Servicios administrativos combinados</t>
  </si>
  <si>
    <t>N.82.19</t>
  </si>
  <si>
    <t>Actividades de fotocopiado, preparación de documentos y otras actividades especializadas de oficina</t>
  </si>
  <si>
    <t>N.82.2</t>
  </si>
  <si>
    <t>Actividades de los centros de llamadas</t>
  </si>
  <si>
    <t>N.82.20</t>
  </si>
  <si>
    <t>N.82.3</t>
  </si>
  <si>
    <t>Organización de convenciones y ferias de muestras</t>
  </si>
  <si>
    <t>N.82.30</t>
  </si>
  <si>
    <t>N.82.9</t>
  </si>
  <si>
    <t>Actividades de apoyo a las empresas n.c.o.p.</t>
  </si>
  <si>
    <t>N.82.91</t>
  </si>
  <si>
    <t>Actividades de las agencias de cobros y de información comercial</t>
  </si>
  <si>
    <t>N.82.92</t>
  </si>
  <si>
    <t>Actividades de envasado y empaquetado</t>
  </si>
  <si>
    <t>N.82.99</t>
  </si>
  <si>
    <t>Otras actividades de apoyo a las empresas n.c.o.p.</t>
  </si>
  <si>
    <t>O</t>
  </si>
  <si>
    <t>Administración Pública y defensa; Seguridad Social obligatoria</t>
  </si>
  <si>
    <t>O.84</t>
  </si>
  <si>
    <t>O.84.1</t>
  </si>
  <si>
    <t>Administración Pública y de la política económica y social</t>
  </si>
  <si>
    <t>O.84.11</t>
  </si>
  <si>
    <t>Actividades generales de la Administración Pública</t>
  </si>
  <si>
    <t>O.84.12</t>
  </si>
  <si>
    <t>Regulación de las actividades sanitarias, educativas y culturales y otros servicios sociales, excepto Seguridad Social</t>
  </si>
  <si>
    <t>O.84.13</t>
  </si>
  <si>
    <t>Regulación de la actividad económica y contribución a su mayor eficiencia</t>
  </si>
  <si>
    <t>O.84.2</t>
  </si>
  <si>
    <t>Prestación de servicios a la comunidad en general</t>
  </si>
  <si>
    <t>O.84.21</t>
  </si>
  <si>
    <t>Asuntos exteriores</t>
  </si>
  <si>
    <t>O.84.22</t>
  </si>
  <si>
    <t>Defensa</t>
  </si>
  <si>
    <t>O.84.23</t>
  </si>
  <si>
    <t>Justicia</t>
  </si>
  <si>
    <t>O.84.24</t>
  </si>
  <si>
    <t>Orden público y seguridad</t>
  </si>
  <si>
    <t>O.84.25</t>
  </si>
  <si>
    <t>Protección civil</t>
  </si>
  <si>
    <t>O.84.3</t>
  </si>
  <si>
    <t>Seguridad Social obligatoria</t>
  </si>
  <si>
    <t>O.84.30</t>
  </si>
  <si>
    <t>P</t>
  </si>
  <si>
    <t>Educación</t>
  </si>
  <si>
    <t>P.85</t>
  </si>
  <si>
    <t>P.85.1</t>
  </si>
  <si>
    <t>Educación preprimaria</t>
  </si>
  <si>
    <t>P.85.10</t>
  </si>
  <si>
    <t>P.85.2</t>
  </si>
  <si>
    <t>Educación primaria</t>
  </si>
  <si>
    <t>P.85.20</t>
  </si>
  <si>
    <t>P.85.3</t>
  </si>
  <si>
    <t>Educación secundaria</t>
  </si>
  <si>
    <t>P.85.31</t>
  </si>
  <si>
    <t>Educación secundaria general</t>
  </si>
  <si>
    <t>P.85.32</t>
  </si>
  <si>
    <t>Educación secundaria técnica y profesional</t>
  </si>
  <si>
    <t>P.85.4</t>
  </si>
  <si>
    <t>Educación postsecundaria</t>
  </si>
  <si>
    <t>P.85.41</t>
  </si>
  <si>
    <t>Educación postsecundaria no terciaria</t>
  </si>
  <si>
    <t>P.85.43</t>
  </si>
  <si>
    <t>Educación universitaria</t>
  </si>
  <si>
    <t>P.85.44</t>
  </si>
  <si>
    <t>Educación terciaria no universitaria</t>
  </si>
  <si>
    <t>P.85.5</t>
  </si>
  <si>
    <t>Otra educación</t>
  </si>
  <si>
    <t>P.85.51</t>
  </si>
  <si>
    <t>Educación deportiva y recreativa</t>
  </si>
  <si>
    <t>P.85.52</t>
  </si>
  <si>
    <t>Educación cultural</t>
  </si>
  <si>
    <t>P.85.53</t>
  </si>
  <si>
    <t>Actividades de las escuelas de conducción y pilotaje</t>
  </si>
  <si>
    <t>P.85.59</t>
  </si>
  <si>
    <t>Otra educación n.c.o.p.</t>
  </si>
  <si>
    <t>P.85.6</t>
  </si>
  <si>
    <t>Actividades auxiliares a la educación</t>
  </si>
  <si>
    <t>P.85.60</t>
  </si>
  <si>
    <t>Q</t>
  </si>
  <si>
    <t>Actividades sanitarias y de servicios sociales</t>
  </si>
  <si>
    <t>Q.86</t>
  </si>
  <si>
    <t>Actividades sanitarias</t>
  </si>
  <si>
    <t>Q.86.1</t>
  </si>
  <si>
    <t>Actividades hospitalarias</t>
  </si>
  <si>
    <t>Q.86.10</t>
  </si>
  <si>
    <t>Q.86.2</t>
  </si>
  <si>
    <t>Actividades médicas y odontológicas</t>
  </si>
  <si>
    <t>Q.86.21</t>
  </si>
  <si>
    <t>Actividades de medicina general</t>
  </si>
  <si>
    <t>Q.86.22</t>
  </si>
  <si>
    <t>Actividades de medicina especializada</t>
  </si>
  <si>
    <t>Q.86.23</t>
  </si>
  <si>
    <t>Actividades odontológicas</t>
  </si>
  <si>
    <t>Q.86.9</t>
  </si>
  <si>
    <t>Otras actividades sanitarias</t>
  </si>
  <si>
    <t>Q.86.90</t>
  </si>
  <si>
    <t>Q.87</t>
  </si>
  <si>
    <t>Asistencia en establecimientos residenciales</t>
  </si>
  <si>
    <t>Q.87.1</t>
  </si>
  <si>
    <t>Asistencia en establecimientos residenciales con cuidados sanitarios</t>
  </si>
  <si>
    <t>Q.87.10</t>
  </si>
  <si>
    <t>Q.87.2</t>
  </si>
  <si>
    <t>Asistencia en establecimientos residenciales para personas con discapacidad intelectual, enfermedad mental y drogodependencia</t>
  </si>
  <si>
    <t>Q.87.20</t>
  </si>
  <si>
    <t>Q.87.3</t>
  </si>
  <si>
    <t>Asistencia en establecimientos residenciales para personas mayores y con discapacidad física</t>
  </si>
  <si>
    <t>Q.87.31</t>
  </si>
  <si>
    <t>Asistencia en establecimientos residenciales para personas mayores</t>
  </si>
  <si>
    <t>Q.87.32</t>
  </si>
  <si>
    <t>Asistencia en establecimientos residenciales para personas con discapacidad física</t>
  </si>
  <si>
    <t>Q.87.9</t>
  </si>
  <si>
    <t>Otras actividades de asistencia en establecimientos residenciales</t>
  </si>
  <si>
    <t>Q.87.90</t>
  </si>
  <si>
    <t>Q.88</t>
  </si>
  <si>
    <t>Actividades de servicios sociales sin alojamiento</t>
  </si>
  <si>
    <t>Q.88.1</t>
  </si>
  <si>
    <t>Actividades de servicios sociales sin alojamiento para personas mayores y con discapacidad</t>
  </si>
  <si>
    <t>Q.88.11</t>
  </si>
  <si>
    <t>Actividades de servicios sociales sin alojamiento para personas mayores</t>
  </si>
  <si>
    <t>Q.88.12</t>
  </si>
  <si>
    <t>Actividades de servicios sociales sin alojamiento para personas con discapacidad</t>
  </si>
  <si>
    <t>Q.88.9</t>
  </si>
  <si>
    <t>Otros actividades de servicios sociales sin alojamiento</t>
  </si>
  <si>
    <t>Q.88.91</t>
  </si>
  <si>
    <t>Actividades de cuidado diurno de niños</t>
  </si>
  <si>
    <t>Q.88.99</t>
  </si>
  <si>
    <t>Otros actividades de servicios sociales sin alojamiento n.c.o.p.</t>
  </si>
  <si>
    <t>R</t>
  </si>
  <si>
    <t>Actividades artísticas, recreativas y de entrenimiento</t>
  </si>
  <si>
    <t>R.90</t>
  </si>
  <si>
    <t>Actividades de creación, artísticas y espectáculos</t>
  </si>
  <si>
    <t>R.90.0</t>
  </si>
  <si>
    <t>R.90.01</t>
  </si>
  <si>
    <t>Artes escénicas</t>
  </si>
  <si>
    <t>R.90.02</t>
  </si>
  <si>
    <t>Actividades auxiliares a las artes escénicas</t>
  </si>
  <si>
    <t>R.90.03</t>
  </si>
  <si>
    <t>Creación artística y literaria</t>
  </si>
  <si>
    <t>R.90.04</t>
  </si>
  <si>
    <t>Gestión de salas de espectáculos</t>
  </si>
  <si>
    <t>R.91</t>
  </si>
  <si>
    <t>Actividades de bibliotecas, archivos, museos y otras actividades culturales</t>
  </si>
  <si>
    <t>R.91.0</t>
  </si>
  <si>
    <t>R.91.02</t>
  </si>
  <si>
    <t>Actividades de museos</t>
  </si>
  <si>
    <t>R.91.03</t>
  </si>
  <si>
    <t>Gestión de lugares y edificios históricos</t>
  </si>
  <si>
    <t>R.91.04</t>
  </si>
  <si>
    <t>Actividades de los jardines botánicos, parques zoológicos y reservas naturales</t>
  </si>
  <si>
    <t>R.91.05</t>
  </si>
  <si>
    <t>Actividades de bibliotecas</t>
  </si>
  <si>
    <t>R.91.06</t>
  </si>
  <si>
    <t>Actividades de archivos</t>
  </si>
  <si>
    <t>R.92</t>
  </si>
  <si>
    <t>Actividades de juegos de azar y apuestas</t>
  </si>
  <si>
    <t>R.92.0</t>
  </si>
  <si>
    <t>R.92.00</t>
  </si>
  <si>
    <t>R.93</t>
  </si>
  <si>
    <t>Actividades deportivas, recreativas y de entretenimiento</t>
  </si>
  <si>
    <t>R.93.1</t>
  </si>
  <si>
    <t>Actividades deportivas</t>
  </si>
  <si>
    <t>R.93.11</t>
  </si>
  <si>
    <t>Gestión de instalaciones deportivas</t>
  </si>
  <si>
    <t>R.93.12</t>
  </si>
  <si>
    <t>Actividades de los clubes deportivos</t>
  </si>
  <si>
    <t>R.93.13</t>
  </si>
  <si>
    <t>Actividades de los gimnasios</t>
  </si>
  <si>
    <t>R.93.19</t>
  </si>
  <si>
    <t>Otras actividades deportivas</t>
  </si>
  <si>
    <t>R.93.2</t>
  </si>
  <si>
    <t>Actividades recreativas y de entretenimiento</t>
  </si>
  <si>
    <t>R.93.21</t>
  </si>
  <si>
    <t>Actividades de los parques de atracciones y los parques temáticos</t>
  </si>
  <si>
    <t>R.93.29</t>
  </si>
  <si>
    <t>Otras actividades recreativas y de entretenimiento</t>
  </si>
  <si>
    <t>S</t>
  </si>
  <si>
    <t>Otros servicios</t>
  </si>
  <si>
    <t>S.94</t>
  </si>
  <si>
    <t>Actividades asociativas</t>
  </si>
  <si>
    <t>S.94.1</t>
  </si>
  <si>
    <t>Actividades de organizaciones empresariales, profesionales y patronales</t>
  </si>
  <si>
    <t>S.94.11</t>
  </si>
  <si>
    <t>Actividades de organizaciones empresariales y patronales</t>
  </si>
  <si>
    <t>S.94.12</t>
  </si>
  <si>
    <t>Actividades de organizaciones profesionales</t>
  </si>
  <si>
    <t>S.94.2</t>
  </si>
  <si>
    <t>Actividades sindicales</t>
  </si>
  <si>
    <t>S.94.20</t>
  </si>
  <si>
    <t>S.94.9</t>
  </si>
  <si>
    <t>Otras actividades asociativas</t>
  </si>
  <si>
    <t>S.94.91</t>
  </si>
  <si>
    <t>Actividades de organizaciones religiosas</t>
  </si>
  <si>
    <t>S.94.92</t>
  </si>
  <si>
    <t>Actividades de organizaciones políticas</t>
  </si>
  <si>
    <t>S.94.99</t>
  </si>
  <si>
    <t>Otras actividades asociativas n.c.o.p.</t>
  </si>
  <si>
    <t>S.95</t>
  </si>
  <si>
    <t>Reparación de ordenadores, efectos personales y artículos de uso doméstico</t>
  </si>
  <si>
    <t>S.95.1</t>
  </si>
  <si>
    <t>Reparación de ordenadores y equipos de comunicación</t>
  </si>
  <si>
    <t>S.95.11</t>
  </si>
  <si>
    <t>Reparación de ordenadores y equipos periféricos</t>
  </si>
  <si>
    <t>S.95.12</t>
  </si>
  <si>
    <t>Reparación de equipos de comunicación</t>
  </si>
  <si>
    <t>S.95.2</t>
  </si>
  <si>
    <t>Reparación de efectos personales y artículos de uso doméstico</t>
  </si>
  <si>
    <t>S.95.21</t>
  </si>
  <si>
    <t>Reparación de aparatos electrónicos de audio y vídeo de uso doméstico</t>
  </si>
  <si>
    <t>S.95.22</t>
  </si>
  <si>
    <t>Reparación de aparatos electrodomésticos y de equipos para el hogar y el jardín</t>
  </si>
  <si>
    <t>S.95.23</t>
  </si>
  <si>
    <t>Reparación de calzado y artículos de cuero</t>
  </si>
  <si>
    <t>S.95.24</t>
  </si>
  <si>
    <t>Reparación de muebles y artículos de menaje</t>
  </si>
  <si>
    <t>S.95.25</t>
  </si>
  <si>
    <t>Reparación de relojes y joyería</t>
  </si>
  <si>
    <t>S.95.29</t>
  </si>
  <si>
    <t>Reparación de otros efectos personales y artículos de uso doméstico</t>
  </si>
  <si>
    <t>S.96</t>
  </si>
  <si>
    <t>Otros servicios personales</t>
  </si>
  <si>
    <t>S.96.0</t>
  </si>
  <si>
    <t>S.96.01</t>
  </si>
  <si>
    <t>Lavado y limpieza de prendas textiles y de piel</t>
  </si>
  <si>
    <t>S.96.02</t>
  </si>
  <si>
    <t>Peluquería y otros tratamientos de belleza</t>
  </si>
  <si>
    <t>S.96.03</t>
  </si>
  <si>
    <t>Pompas fúnebres y actividades relacionadas</t>
  </si>
  <si>
    <t>S.96.04</t>
  </si>
  <si>
    <t>Actividades de mantenimiento físico</t>
  </si>
  <si>
    <t>S.96.09</t>
  </si>
  <si>
    <t>Otras servicios personales n.c.o.p.</t>
  </si>
  <si>
    <t>T</t>
  </si>
  <si>
    <t>Actividades de los hogares como empleadores de personal doméstico; actividades de los hogares como productores de bienes y servicios para uso propio</t>
  </si>
  <si>
    <t>T.97</t>
  </si>
  <si>
    <t>Actividades de los hogares como empleadores de personal doméstico</t>
  </si>
  <si>
    <t>T.97.0</t>
  </si>
  <si>
    <t>T.97.00</t>
  </si>
  <si>
    <t>T.98</t>
  </si>
  <si>
    <t>Actividades de los hogares como productores de bienes y servicios para uso propio</t>
  </si>
  <si>
    <t>T.98.1</t>
  </si>
  <si>
    <t>Actividades de los hogares como productores de bienes para uso propio</t>
  </si>
  <si>
    <t>T.98.10</t>
  </si>
  <si>
    <t>T.98.2</t>
  </si>
  <si>
    <t>Actividades de los hogares como productores de servicios para uso propio</t>
  </si>
  <si>
    <t>T.98.20</t>
  </si>
  <si>
    <t>U</t>
  </si>
  <si>
    <t>Actividades de organizaciones y organismos extraterritoriales</t>
  </si>
  <si>
    <t>U.99</t>
  </si>
  <si>
    <t>U.99.0</t>
  </si>
  <si>
    <t>U.99.00</t>
  </si>
  <si>
    <t>CNAE</t>
  </si>
  <si>
    <t>Microempresa (De 1 a 9 trabajadores)</t>
  </si>
  <si>
    <t>Pequeña empresa (De 10 al 49 trabajadores)</t>
  </si>
  <si>
    <t>Mediana empresa (De 50 a 249 trabajadores)</t>
  </si>
  <si>
    <t>No PYME (&gt;= 250 trabajadores)</t>
  </si>
  <si>
    <t>Emprendedor</t>
  </si>
  <si>
    <t>TAMAÑO_EMPRESA</t>
  </si>
  <si>
    <t xml:space="preserve">SI </t>
  </si>
  <si>
    <t xml:space="preserve">NO </t>
  </si>
  <si>
    <t>Descripción de los efectos medioambientales del proyecto, si procede.</t>
  </si>
  <si>
    <t>El proyecto requiere Declaración de Impacto Ambiental:</t>
  </si>
  <si>
    <t>(Ley 21/2013, de 9 de diciembre, de evaluación ambiental. BOE de 11/12/2013)</t>
  </si>
  <si>
    <t>El proyecto requiere Autorización Ambiental Integrada:</t>
  </si>
  <si>
    <t>(Real Decreto Legislativo 1/2016, de 16 de diciembre, por el que se aprueba el texto refundido de la Ley de prevención y control integrados de la contaminación. BOE de 31/12/2016)</t>
  </si>
  <si>
    <t>El proyecto tiene alguna incidencia sobre la reducción de las emisiones de gases de efecto invernadero:</t>
  </si>
  <si>
    <t>Efectos medioambientales</t>
  </si>
  <si>
    <t>Número de participantes</t>
  </si>
  <si>
    <t>Norma aplicable</t>
  </si>
  <si>
    <t>Fecha de concesión</t>
  </si>
  <si>
    <t>Entidad certificadora</t>
  </si>
  <si>
    <t>¿Es un proyecto en colaboración?</t>
  </si>
  <si>
    <t>Nombre del Cluster o Plataforma tecnológica en la que participa</t>
  </si>
  <si>
    <t>Fecha de incorporación</t>
  </si>
  <si>
    <t>Nº total de empleados</t>
  </si>
  <si>
    <t>% Exportación</t>
  </si>
  <si>
    <t>% I+D</t>
  </si>
  <si>
    <t>% capital público</t>
  </si>
  <si>
    <t>% capital extranjero</t>
  </si>
  <si>
    <t>Producto/servicio/actividad</t>
  </si>
  <si>
    <t>% Ventas</t>
  </si>
  <si>
    <t>Proyectos de I+D+i realizados con apoyo público en los cuatro ejercicios anteriores al de la convocatoria</t>
  </si>
  <si>
    <t>Año</t>
  </si>
  <si>
    <t>Título de proyecto</t>
  </si>
  <si>
    <t>Entidad financiadora</t>
  </si>
  <si>
    <t>Importe total</t>
  </si>
  <si>
    <t>Ayuda</t>
  </si>
  <si>
    <t>    </t>
  </si>
  <si>
    <t>Otros proyectos o actuaciones de I+D+i realizadas</t>
  </si>
  <si>
    <t>% Participación</t>
  </si>
  <si>
    <t>Participación en clusters o plataformas tecnológicas regionales</t>
  </si>
  <si>
    <t>Sistemas voluntarios de gestión ambiental certificados</t>
  </si>
  <si>
    <t>Datos relevantes de la actividad</t>
  </si>
  <si>
    <r>
      <t xml:space="preserve">Volumen de negocio </t>
    </r>
    <r>
      <rPr>
        <b/>
        <vertAlign val="superscript"/>
        <sz val="11"/>
        <color indexed="8"/>
        <rFont val="Calibri"/>
        <family val="2"/>
      </rPr>
      <t>(1)</t>
    </r>
  </si>
  <si>
    <r>
      <t xml:space="preserve">Total Activo </t>
    </r>
    <r>
      <rPr>
        <b/>
        <vertAlign val="superscript"/>
        <sz val="11"/>
        <color indexed="8"/>
        <rFont val="Calibri"/>
        <family val="2"/>
      </rPr>
      <t>(1)</t>
    </r>
  </si>
  <si>
    <r>
      <t xml:space="preserve">Patrimonio Neto </t>
    </r>
    <r>
      <rPr>
        <b/>
        <vertAlign val="superscript"/>
        <sz val="11"/>
        <color indexed="8"/>
        <rFont val="Calibri"/>
        <family val="2"/>
      </rPr>
      <t>(1)</t>
    </r>
  </si>
  <si>
    <r>
      <t xml:space="preserve">Capital </t>
    </r>
    <r>
      <rPr>
        <b/>
        <vertAlign val="superscript"/>
        <sz val="11"/>
        <color indexed="8"/>
        <rFont val="Calibri"/>
        <family val="2"/>
      </rPr>
      <t>(1)</t>
    </r>
  </si>
  <si>
    <r>
      <t xml:space="preserve">Fondos propios </t>
    </r>
    <r>
      <rPr>
        <b/>
        <vertAlign val="superscript"/>
        <sz val="11"/>
        <color indexed="8"/>
        <rFont val="Calibri"/>
        <family val="2"/>
      </rPr>
      <t>(1)</t>
    </r>
  </si>
  <si>
    <r>
      <t xml:space="preserve">Resultado Ejercicio </t>
    </r>
    <r>
      <rPr>
        <b/>
        <vertAlign val="superscript"/>
        <sz val="11"/>
        <color indexed="8"/>
        <rFont val="Calibri"/>
        <family val="2"/>
      </rPr>
      <t>(1)</t>
    </r>
  </si>
  <si>
    <t>Principales productos, servicios o líneas de actividad del último ejercicio</t>
  </si>
  <si>
    <t>Trayectoria de la empresa en I+D+i</t>
  </si>
  <si>
    <r>
      <t>(2)</t>
    </r>
    <r>
      <rPr>
        <i/>
        <sz val="9"/>
        <color indexed="8"/>
        <rFont val="Calibri"/>
        <family val="2"/>
      </rPr>
      <t xml:space="preserve"> Sólo empresas con participación mayor o igual al 25%.</t>
    </r>
    <r>
      <rPr>
        <sz val="9"/>
        <color indexed="8"/>
        <rFont val="Calibri"/>
        <family val="2"/>
      </rPr>
      <t xml:space="preserve"> </t>
    </r>
    <r>
      <rPr>
        <vertAlign val="superscript"/>
        <sz val="9"/>
        <color indexed="8"/>
        <rFont val="Calibri"/>
        <family val="2"/>
      </rPr>
      <t>(3)</t>
    </r>
    <r>
      <rPr>
        <i/>
        <sz val="9"/>
        <color indexed="8"/>
        <rFont val="Calibri"/>
        <family val="2"/>
      </rPr>
      <t xml:space="preserve"> Datos del Impuesto de Sociedades del último ejercicio.</t>
    </r>
  </si>
  <si>
    <r>
      <t xml:space="preserve">Volumen
de negocio </t>
    </r>
    <r>
      <rPr>
        <b/>
        <vertAlign val="superscript"/>
        <sz val="11"/>
        <color indexed="8"/>
        <rFont val="Calibri"/>
        <family val="2"/>
      </rPr>
      <t>(3)</t>
    </r>
  </si>
  <si>
    <r>
      <t xml:space="preserve">Total Activo </t>
    </r>
    <r>
      <rPr>
        <b/>
        <vertAlign val="superscript"/>
        <sz val="11"/>
        <color indexed="8"/>
        <rFont val="Calibri"/>
        <family val="2"/>
      </rPr>
      <t>(3)</t>
    </r>
  </si>
  <si>
    <r>
      <t xml:space="preserve">Empresas participadas </t>
    </r>
    <r>
      <rPr>
        <b/>
        <vertAlign val="superscript"/>
        <sz val="11"/>
        <color indexed="8"/>
        <rFont val="Calibri"/>
        <family val="2"/>
      </rPr>
      <t>(2)</t>
    </r>
  </si>
  <si>
    <r>
      <t xml:space="preserve">Volumen 
de negocio </t>
    </r>
    <r>
      <rPr>
        <b/>
        <vertAlign val="superscript"/>
        <sz val="11"/>
        <color indexed="8"/>
        <rFont val="Calibri"/>
        <family val="2"/>
      </rPr>
      <t>(3)</t>
    </r>
  </si>
  <si>
    <t>NIF</t>
  </si>
  <si>
    <t>Principales tareas a desarrollar por la empresa en el proyecto:</t>
  </si>
  <si>
    <t>Desglose del presupuesto</t>
  </si>
  <si>
    <t>a) Activos fijos (instrumental y material)</t>
  </si>
  <si>
    <t>Coste Nº</t>
  </si>
  <si>
    <t>Descripción</t>
  </si>
  <si>
    <t>Total</t>
  </si>
  <si>
    <t>Coste total activos fijos:</t>
  </si>
  <si>
    <t>b) Personal técnico</t>
  </si>
  <si>
    <t>Nombre/cargo</t>
  </si>
  <si>
    <t>Coste total personal técnico:</t>
  </si>
  <si>
    <t>c) Materiales</t>
  </si>
  <si>
    <t>Coste total materiales:</t>
  </si>
  <si>
    <t>d) y e) Colaboraciones externas y Adquisición de patentes</t>
  </si>
  <si>
    <t>Ingreso Nº</t>
  </si>
  <si>
    <t>Presupuesto de ingresos del proyecto:</t>
  </si>
  <si>
    <t xml:space="preserve"> </t>
  </si>
  <si>
    <t>PRESUPUESTO TOTAL DEL PROYECTO:</t>
  </si>
  <si>
    <t>a) Activos fijos (instrumental o material) utilizados para la ejecución del proyecto</t>
  </si>
  <si>
    <t>Coste número</t>
  </si>
  <si>
    <t>a.1</t>
  </si>
  <si>
    <t>Nombre del activo</t>
  </si>
  <si>
    <r>
      <t xml:space="preserve">Uso en el proyecto </t>
    </r>
    <r>
      <rPr>
        <i/>
        <sz val="9"/>
        <color indexed="8"/>
        <rFont val="Calibri"/>
        <family val="2"/>
      </rPr>
      <t>(descripción detallada de la necesidad de su utilización)</t>
    </r>
  </si>
  <si>
    <t>Justificación vida útil</t>
  </si>
  <si>
    <t>Proveedor</t>
  </si>
  <si>
    <t>Entidad vinculada</t>
  </si>
  <si>
    <t>Coste de compra del activo (SIN IVA)</t>
  </si>
  <si>
    <t>Año de compra</t>
  </si>
  <si>
    <t>Precio de compra</t>
  </si>
  <si>
    <r>
      <t xml:space="preserve">Importe amortizado </t>
    </r>
    <r>
      <rPr>
        <b/>
        <sz val="11"/>
        <color indexed="8"/>
        <rFont val="Calibri"/>
        <family val="2"/>
      </rPr>
      <t>(A)</t>
    </r>
  </si>
  <si>
    <r>
      <t xml:space="preserve">Horas anuales de funcionamiento </t>
    </r>
    <r>
      <rPr>
        <b/>
        <sz val="11"/>
        <color indexed="8"/>
        <rFont val="Calibri"/>
        <family val="2"/>
      </rPr>
      <t>(B)</t>
    </r>
  </si>
  <si>
    <r>
      <rPr>
        <sz val="11"/>
        <color theme="1"/>
        <rFont val="Calibri"/>
        <family val="2"/>
        <scheme val="minor"/>
      </rPr>
      <t xml:space="preserve">Horas de funcionamiento imputadas </t>
    </r>
    <r>
      <rPr>
        <b/>
        <sz val="11"/>
        <color indexed="8"/>
        <rFont val="Calibri"/>
        <family val="2"/>
      </rPr>
      <t xml:space="preserve">(C) </t>
    </r>
  </si>
  <si>
    <t>Amortización imputable (A)x(C)/(B)</t>
  </si>
  <si>
    <t>a.2</t>
  </si>
  <si>
    <t>a.3</t>
  </si>
  <si>
    <t>a.4</t>
  </si>
  <si>
    <t>a.5</t>
  </si>
  <si>
    <t>a.6</t>
  </si>
  <si>
    <t>a.7</t>
  </si>
  <si>
    <t>a.8</t>
  </si>
  <si>
    <t>a.9</t>
  </si>
  <si>
    <t>a.10</t>
  </si>
  <si>
    <t>b) Personal técnico asignado al proyecto</t>
  </si>
  <si>
    <t>b.1</t>
  </si>
  <si>
    <t>Nombre y apellidos</t>
  </si>
  <si>
    <r>
      <t>Grupo de cotización</t>
    </r>
    <r>
      <rPr>
        <sz val="9"/>
        <color indexed="8"/>
        <rFont val="Calibri"/>
        <family val="2"/>
      </rPr>
      <t xml:space="preserve"> </t>
    </r>
    <r>
      <rPr>
        <i/>
        <sz val="9"/>
        <color indexed="8"/>
        <rFont val="Calibri"/>
        <family val="2"/>
      </rPr>
      <t xml:space="preserve">(solo GC 1,2,y 3) </t>
    </r>
    <r>
      <rPr>
        <sz val="11"/>
        <color indexed="8"/>
        <rFont val="Calibri"/>
        <family val="2"/>
      </rPr>
      <t>o tipo de relación con la empresa solicitante</t>
    </r>
  </si>
  <si>
    <t>Antigüedad en la empresa</t>
  </si>
  <si>
    <r>
      <t xml:space="preserve">Cualificación </t>
    </r>
    <r>
      <rPr>
        <i/>
        <sz val="9"/>
        <color indexed="8"/>
        <rFont val="Calibri"/>
        <family val="2"/>
      </rPr>
      <t>(formación académica, idiomas, etc.)</t>
    </r>
  </si>
  <si>
    <t>Experiencia profesional</t>
  </si>
  <si>
    <t>Experiencia en las tecnologías sobre las que se desarrolla el proyecto</t>
  </si>
  <si>
    <t>Descripción detallada de las tareas a realizar previstas y justificación de las horas de dedicación al proyecto</t>
  </si>
  <si>
    <r>
      <t xml:space="preserve">Salario bruto + Seg. Social de la empresa o remuneración por la empresa </t>
    </r>
    <r>
      <rPr>
        <sz val="11"/>
        <color indexed="8"/>
        <rFont val="Calibri"/>
        <family val="2"/>
      </rPr>
      <t xml:space="preserve">(anual) </t>
    </r>
    <r>
      <rPr>
        <b/>
        <sz val="11"/>
        <color indexed="8"/>
        <rFont val="Calibri"/>
        <family val="2"/>
      </rPr>
      <t>(A)</t>
    </r>
  </si>
  <si>
    <r>
      <t xml:space="preserve">Horas anuales de convenio </t>
    </r>
    <r>
      <rPr>
        <b/>
        <sz val="11"/>
        <color indexed="8"/>
        <rFont val="Calibri"/>
        <family val="2"/>
      </rPr>
      <t>(B)</t>
    </r>
  </si>
  <si>
    <r>
      <rPr>
        <sz val="11"/>
        <color theme="1"/>
        <rFont val="Calibri"/>
        <family val="2"/>
        <scheme val="minor"/>
      </rPr>
      <t xml:space="preserve">Coste hora </t>
    </r>
    <r>
      <rPr>
        <b/>
        <sz val="11"/>
        <color indexed="8"/>
        <rFont val="Calibri"/>
        <family val="2"/>
      </rPr>
      <t>(C) = (A) / (B)</t>
    </r>
  </si>
  <si>
    <r>
      <t xml:space="preserve">Horas de dedicación al proyecto </t>
    </r>
    <r>
      <rPr>
        <b/>
        <sz val="11"/>
        <color indexed="8"/>
        <rFont val="Calibri"/>
        <family val="2"/>
      </rPr>
      <t>(D)</t>
    </r>
  </si>
  <si>
    <t>Coste del trabajador imputado al proyecto (C) X (D)</t>
  </si>
  <si>
    <t>b.2</t>
  </si>
  <si>
    <t>b.3</t>
  </si>
  <si>
    <t>b.4</t>
  </si>
  <si>
    <t>b.5</t>
  </si>
  <si>
    <t>b.6</t>
  </si>
  <si>
    <t>b.7</t>
  </si>
  <si>
    <t>b.8</t>
  </si>
  <si>
    <t>b.9</t>
  </si>
  <si>
    <t>b.10</t>
  </si>
  <si>
    <t>c) Materiales de naturaleza consumible (materias primas, suministros y similares) necesarios para el desarrollo del proyecto</t>
  </si>
  <si>
    <t>c.1</t>
  </si>
  <si>
    <t>Descripción del material</t>
  </si>
  <si>
    <r>
      <t xml:space="preserve">Características del material </t>
    </r>
    <r>
      <rPr>
        <i/>
        <sz val="9"/>
        <color indexed="8"/>
        <rFont val="Calibri"/>
        <family val="2"/>
      </rPr>
      <t>(cantidad, unidades, especificaciones técnicas, etc.)</t>
    </r>
  </si>
  <si>
    <r>
      <t xml:space="preserve">Necesidad para el desarrollo del proyecto </t>
    </r>
    <r>
      <rPr>
        <i/>
        <sz val="9"/>
        <color indexed="8"/>
        <rFont val="Calibri"/>
        <family val="2"/>
      </rPr>
      <t>(justificación de su utilización y dedicación exclusiva al proyecto, así como de las cantidades o unidades imputadas)</t>
    </r>
  </si>
  <si>
    <t>Coste del material imputado (SIN IVA)</t>
  </si>
  <si>
    <t>c.2</t>
  </si>
  <si>
    <t>c.3</t>
  </si>
  <si>
    <t>c.4</t>
  </si>
  <si>
    <t>c.5</t>
  </si>
  <si>
    <t>c.6</t>
  </si>
  <si>
    <t>c.7</t>
  </si>
  <si>
    <t>c.8</t>
  </si>
  <si>
    <t>c.9</t>
  </si>
  <si>
    <t>c.10</t>
  </si>
  <si>
    <t>d) y e) Colaboraciones externas o patentes adquiridas</t>
  </si>
  <si>
    <t>Investigación o servicio de consultoría contratado / Patente adquirida</t>
  </si>
  <si>
    <t>Nombre del colaborador externo / Titular de la patente</t>
  </si>
  <si>
    <t>Tipo de entidad</t>
  </si>
  <si>
    <t>Centro público de investigación o Centro Tecnológico</t>
  </si>
  <si>
    <t>Empresa de consultoría / ingeniería especializada</t>
  </si>
  <si>
    <r>
      <t xml:space="preserve">Actividad y experiencia del colaborador externo / Características de la patente </t>
    </r>
    <r>
      <rPr>
        <i/>
        <sz val="9"/>
        <color indexed="8"/>
        <rFont val="Calibri"/>
        <family val="2"/>
      </rPr>
      <t>(incluir tipo: ES, EU o PCT, número de expediente, estado, fechas de solicitud y concesión; en caso de licencia no exclusiva, alcance de la misma)</t>
    </r>
  </si>
  <si>
    <r>
      <t xml:space="preserve">Descripción detallada de las tareas a realizar por el colaborador externo </t>
    </r>
    <r>
      <rPr>
        <i/>
        <sz val="9"/>
        <color indexed="8"/>
        <rFont val="Calibri"/>
        <family val="2"/>
      </rPr>
      <t>(que permita que se identifique claramente su aportación y utilidad dentro del proyecto)</t>
    </r>
    <r>
      <rPr>
        <sz val="11"/>
        <color theme="1"/>
        <rFont val="Calibri"/>
        <family val="2"/>
        <scheme val="minor"/>
      </rPr>
      <t xml:space="preserve"> / Finalidad de la patente en el proyecto y condiciones de explotación</t>
    </r>
  </si>
  <si>
    <t>Coste del colaborador externo / patente  (SIN IVA)</t>
  </si>
  <si>
    <t>Ingreso número</t>
  </si>
  <si>
    <t>  </t>
  </si>
  <si>
    <t>Activo con vida útil limitada a la duración del proyecto</t>
  </si>
  <si>
    <t xml:space="preserve">Activo con vida útil que excede a la duración del proyecto </t>
  </si>
  <si>
    <t>(sólo serán amortizables los activos que no hayan recibido subvenciones que hayan contribuido a su compra)</t>
  </si>
  <si>
    <t>1.    DATOS GENERALES</t>
  </si>
  <si>
    <t>(Se aportarán los datos que se detallan a continuación por cada uno de los activos fijos imputados en el proyecto. En caso de hacer falta incluir más elementos, se copiará la estructura propuesta tantas veces como sea nacesaria, y se añadirán los importes correspondientes en el total de Costes del grupo a) en la tabla de presupuesto)</t>
  </si>
  <si>
    <t>Experiencia en el desarrollo de proyectos de I+D+i</t>
  </si>
  <si>
    <t>(Se adjuntará un breve CV por cada una de las personas participantes en el proyecto, reproduciendo los datos que se detallan a continuación). En caso de hacer falta incluir más elementos, se copiará la estructura propuesta tantas veces como sea nacesaria, y se añadirán los importes correspondientes en el total de Costes del grupo b) en la hoja Presupuesto)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</si>
  <si>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c) en la hoja Presupuesto)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</si>
  <si>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d) y e) en la hoja Presupuesto)</t>
  </si>
  <si>
    <t>b.11</t>
  </si>
  <si>
    <t>b.12</t>
  </si>
  <si>
    <t>b.13</t>
  </si>
  <si>
    <t>b.14</t>
  </si>
  <si>
    <t>b.15</t>
  </si>
  <si>
    <t>b.16</t>
  </si>
  <si>
    <t>b.17</t>
  </si>
  <si>
    <t>b.18</t>
  </si>
  <si>
    <t>b.19</t>
  </si>
  <si>
    <t>b.20</t>
  </si>
  <si>
    <t>c.11</t>
  </si>
  <si>
    <t>c.12</t>
  </si>
  <si>
    <t>c.13</t>
  </si>
  <si>
    <t>c.14</t>
  </si>
  <si>
    <t>c.15</t>
  </si>
  <si>
    <t>c.16</t>
  </si>
  <si>
    <t>c.17</t>
  </si>
  <si>
    <t>c.18</t>
  </si>
  <si>
    <t>c.19</t>
  </si>
  <si>
    <t>c.20</t>
  </si>
  <si>
    <t>d-e.1</t>
  </si>
  <si>
    <t>d-e.2</t>
  </si>
  <si>
    <t>d-e.3</t>
  </si>
  <si>
    <t>d-e.4</t>
  </si>
  <si>
    <t>d-e.5</t>
  </si>
  <si>
    <t>d-e.6</t>
  </si>
  <si>
    <t>d-e.7</t>
  </si>
  <si>
    <t>d-e.8</t>
  </si>
  <si>
    <t>d-e.9</t>
  </si>
  <si>
    <t>d-e.10</t>
  </si>
  <si>
    <t>c.21</t>
  </si>
  <si>
    <t>c.22</t>
  </si>
  <si>
    <t>c.23</t>
  </si>
  <si>
    <t>c.24</t>
  </si>
  <si>
    <t>c.25</t>
  </si>
  <si>
    <t>c.26</t>
  </si>
  <si>
    <t>c.27</t>
  </si>
  <si>
    <t>c.28</t>
  </si>
  <si>
    <t>c.29</t>
  </si>
  <si>
    <t>c.30</t>
  </si>
  <si>
    <t>Ingr.1</t>
  </si>
  <si>
    <t>Ingr.2</t>
  </si>
  <si>
    <t>2.    DETALLE DEL PRESUPUESTO: COSTES DE ACTIVOS FIJOS</t>
  </si>
  <si>
    <t>3.    DETALLE DEL PRESUPUESTO: COSTES  DE PERSONAL TÉCNICO</t>
  </si>
  <si>
    <t>4.    DETALLE DEL PRESUPUESTO: COSTES DE MATERIALES, SUMINISTROS Y SIMILARES</t>
  </si>
  <si>
    <t>Investigación industrial</t>
  </si>
  <si>
    <t>Desarrollo experimental</t>
  </si>
  <si>
    <t>Innovación en materia de procesos</t>
  </si>
  <si>
    <t>CATEGORÍA</t>
  </si>
  <si>
    <t>Categoría del proyecto*</t>
  </si>
  <si>
    <t>Otras empresas participantes en el proyecto</t>
  </si>
  <si>
    <t>f.2</t>
  </si>
  <si>
    <t>f.1</t>
  </si>
  <si>
    <t>i.1</t>
  </si>
  <si>
    <t>j.1</t>
  </si>
  <si>
    <t>i) Auditoría</t>
  </si>
  <si>
    <t>(Gastos de personal propio, técnico o administrativo, o gastos externos por las tareas de coordinación y gestión, por un importe de hasta el 5% de los costes subvencionables del proyecto para los apartados a) al f)).</t>
  </si>
  <si>
    <t>Nombre del auditor</t>
  </si>
  <si>
    <t>Coste del informe del auditor de cuentas (SIN IVA)</t>
  </si>
  <si>
    <t>8.    DETALLE DEL PRESUPUESTO: INGRESOS POR USO COMERCIAL DE LOS RESULTADOS</t>
  </si>
  <si>
    <t>9.    PRESUPUESTO DEL PROYECTO</t>
  </si>
  <si>
    <t>Personal propio</t>
  </si>
  <si>
    <t>Colaborador externo</t>
  </si>
  <si>
    <t>Nombre colaborador</t>
  </si>
  <si>
    <t>Actividad del colaborador externo</t>
  </si>
  <si>
    <t xml:space="preserve">Descripción de las tareas a realizar </t>
  </si>
  <si>
    <r>
      <t>Grupo de cotización</t>
    </r>
    <r>
      <rPr>
        <sz val="9"/>
        <color indexed="8"/>
        <rFont val="Calibri"/>
        <family val="2"/>
      </rPr>
      <t xml:space="preserve"> </t>
    </r>
    <r>
      <rPr>
        <i/>
        <sz val="9"/>
        <color indexed="8"/>
        <rFont val="Calibri"/>
        <family val="2"/>
      </rPr>
      <t/>
    </r>
  </si>
  <si>
    <t>Costes externos por coordinación y gestión (SIN IVA)</t>
  </si>
  <si>
    <t>Coste del personal para la gestión del proyecto  (C) X (D)</t>
  </si>
  <si>
    <t>Actividad en la empresa</t>
  </si>
  <si>
    <t>Razón social*</t>
  </si>
  <si>
    <t>Formulario de datos del proyecto</t>
  </si>
  <si>
    <t>Descripción del impacto del proyecto sobre la economía de su entorno teniendo en cuenta la capacidad de crear negocio aguas arriba, entre sus proveedores o subcontratistas, o aguas abajo, entre sus clientes locales.</t>
  </si>
  <si>
    <t>Proyectos en colaboración internacional</t>
  </si>
  <si>
    <t>Socio coordinador del proyecto; indicar denominación y país de origen.</t>
  </si>
  <si>
    <t>Socio regional coordinador del proyecto</t>
  </si>
  <si>
    <t>Justificar la necesidad de la colaboración y el valor añadido que se espera alcanzar con la misma, explicando la interacción entre los distintos socios, así como los mecanismos de coordinación previstos para la eficaz ejecución del proyecto.</t>
  </si>
  <si>
    <t>Elementos resultantes del proyecto, destacando los derivados de la participación del socio regional</t>
  </si>
  <si>
    <t>Relaciones societarias de la empresas</t>
  </si>
  <si>
    <r>
      <t xml:space="preserve">Accionistas </t>
    </r>
    <r>
      <rPr>
        <b/>
        <vertAlign val="superscript"/>
        <sz val="11"/>
        <color indexed="8"/>
        <rFont val="Calibri"/>
        <family val="2"/>
      </rPr>
      <t>(2)</t>
    </r>
  </si>
  <si>
    <t>5.    DETALLE DEL PRESUPUESTO: COSTES DE COLABORACIONES EXTERNAS</t>
  </si>
  <si>
    <t>Coste de la comisión de servicio (€)</t>
  </si>
  <si>
    <t>Centro de origen (organismo de investigación o gran empresa). Indicar país.</t>
  </si>
  <si>
    <t>Actividades a realizar por el investigador relacionadas con el proyecto y periodo de estancia en la empresa</t>
  </si>
  <si>
    <r>
      <t xml:space="preserve">f) Investigadores en comisión de servicio </t>
    </r>
    <r>
      <rPr>
        <b/>
        <i/>
        <sz val="10"/>
        <color indexed="12"/>
        <rFont val="Calibri"/>
        <family val="2"/>
      </rPr>
      <t>(sólo para Pymes)</t>
    </r>
  </si>
  <si>
    <t>Nombre del investigador</t>
  </si>
  <si>
    <r>
      <t xml:space="preserve">j) Gastos de coordinación </t>
    </r>
    <r>
      <rPr>
        <b/>
        <i/>
        <sz val="10"/>
        <color indexed="12"/>
        <rFont val="Calibri"/>
        <family val="2"/>
      </rPr>
      <t>(sólo si la empresa regional es coordinadora del proyecto)</t>
    </r>
  </si>
  <si>
    <t>(No introducir en esta hoja los datos, ya que se toman directamente de la información cargada en las hojas de detalle de costes)</t>
  </si>
  <si>
    <r>
      <t>f) Investigadores en comisión de servicio</t>
    </r>
    <r>
      <rPr>
        <b/>
        <i/>
        <sz val="10"/>
        <color indexed="8"/>
        <rFont val="Calibri"/>
        <family val="2"/>
      </rPr>
      <t xml:space="preserve"> (sólo para Pymes)</t>
    </r>
  </si>
  <si>
    <t>Coste total investigadores en comisión de servicio:</t>
  </si>
  <si>
    <t>i) y j) Auditoría y Gastos de coordinación</t>
  </si>
  <si>
    <t>Coste total auditoria y coordinación:</t>
  </si>
  <si>
    <t>Coordinación del proyecto en colaboración</t>
  </si>
  <si>
    <t>Coste total viajes y alojamiento:</t>
  </si>
  <si>
    <t>k) Gastos de viajes y alojamiento</t>
  </si>
  <si>
    <t>7.    DETALLE DEL PRESUPUESTO: COSTES DE AUDITORÍA, GASTOS DE COORDINACIÓN Y VIAJES Y ALOJAMIENTO</t>
  </si>
  <si>
    <t>K) Viajes y alojamiento</t>
  </si>
  <si>
    <t>Destino internacional</t>
  </si>
  <si>
    <t>Número de viajeros</t>
  </si>
  <si>
    <t>k.1</t>
  </si>
  <si>
    <t>Número de noches</t>
  </si>
  <si>
    <t>Hotel (indicar categoría)</t>
  </si>
  <si>
    <t>Medio de transporte (avión, tren, …)</t>
  </si>
  <si>
    <t>Coste total viajes internacionales (sin IVA):</t>
  </si>
  <si>
    <t>1 Coste de los desplazamientos (sin IVA)</t>
  </si>
  <si>
    <t>2 Coste de los alojamientos (sin IVA)</t>
  </si>
  <si>
    <t>Coste total por destino 1+2:</t>
  </si>
  <si>
    <t>Auditoría</t>
  </si>
  <si>
    <t>Coordinación</t>
  </si>
  <si>
    <t>k.2</t>
  </si>
  <si>
    <t>k.3</t>
  </si>
  <si>
    <t>6.    DETALLE DEL PRESUPUESTO: PERSONAL ALTAMENTE CUALIFICADO EN COMISIÓN DE SERVICIO</t>
  </si>
  <si>
    <t>FLAG</t>
  </si>
  <si>
    <r>
      <t>(1</t>
    </r>
    <r>
      <rPr>
        <i/>
        <vertAlign val="superscript"/>
        <sz val="9"/>
        <color indexed="8"/>
        <rFont val="Calibri"/>
        <family val="2"/>
      </rPr>
      <t>)</t>
    </r>
    <r>
      <rPr>
        <i/>
        <sz val="9"/>
        <color indexed="8"/>
        <rFont val="Calibri"/>
        <family val="2"/>
      </rPr>
      <t xml:space="preserve"> Datos del Impuesto de Sociedades (en caso de no estar presentado el de 2020, datos estimados)</t>
    </r>
  </si>
  <si>
    <t>(Se aportarán los datos que se detallan a continuación para cada invetigador en comisión de servicio que se prevea incorporar)</t>
  </si>
  <si>
    <t>Previsión de ingresos derivados de la ejecución del proyecto</t>
  </si>
  <si>
    <t>(Se aportarán los datos que se detallan a continuación por cada ingreso derivado de la propia ejecución del proyecto. En caso de hacer falta incluir más elementos, se copiará la estructura propuesta tantas veces como sea nacesaria, y se añadirán los importes correspondientes en el total de Previsión de ingresos en la hoja Presupuesto)</t>
  </si>
  <si>
    <t>Ingreso generado</t>
  </si>
  <si>
    <t>Descripción y fuente del ingreso</t>
  </si>
  <si>
    <t>Ingresos por la ejecución del proyecto</t>
  </si>
  <si>
    <r>
      <t xml:space="preserve">Previsión de ingresos derivados de la ejecución del proyecto </t>
    </r>
    <r>
      <rPr>
        <i/>
        <sz val="11"/>
        <color indexed="8"/>
        <rFont val="Calibri"/>
        <family val="2"/>
      </rPr>
      <t>(resta del presupuesto global)</t>
    </r>
  </si>
  <si>
    <t>año 1</t>
  </si>
  <si>
    <t>año 2</t>
  </si>
  <si>
    <t>año 3</t>
  </si>
  <si>
    <t>año3</t>
  </si>
  <si>
    <t>Reto S3 Asturias*</t>
  </si>
  <si>
    <t>Area Investigación e Innovación S3 Asturias*</t>
  </si>
  <si>
    <t>Concordancia con S3 Asturias</t>
  </si>
  <si>
    <t>AGROALIMENTACIÓN</t>
  </si>
  <si>
    <t>ENVEJECIMIENTO ACTIVO Y SALUDABLE</t>
  </si>
  <si>
    <t>ENERGÍA Y CIRCULARIDAD</t>
  </si>
  <si>
    <t>INDUSTRIA INTELIGENTE Y RESILIENTE</t>
  </si>
  <si>
    <t>Biotecnología al servicio de la seguridad alimentaria y del desarrollo de nuevos alimentos</t>
  </si>
  <si>
    <t>INNOVACIÓN EN PRODUCTOS Y PROCESOS DE LA CADENA AGROALIMENTARIA</t>
  </si>
  <si>
    <t>Sostenibilidad y economía circular en el sector agroalimentario</t>
  </si>
  <si>
    <t>Investigación en nuevas terapias y tratamientos avanzados</t>
  </si>
  <si>
    <t>ESPECIALIZACIÓN REGIONAL EN INVESTIGACIÓN BIOMÉDICA Y SANITARIA</t>
  </si>
  <si>
    <t>Producción de energía limpia e hidrógeno verde</t>
  </si>
  <si>
    <t>TRANSICIÓN ENERGÉTICA EN ASTURIAS</t>
  </si>
  <si>
    <t>Movilidad sostenible y eficiencia energética en la construcción</t>
  </si>
  <si>
    <t>Descarbonización de los procesos industriales</t>
  </si>
  <si>
    <t>INDUSTRIA CIRCULAR Y NEUTRA EN CARBONO</t>
  </si>
  <si>
    <t>Aprovechamiento de corrientes residuales en la industria. Modelos de circularidad</t>
  </si>
  <si>
    <t>Posicionamiento internacional de la fabricación de grandes componentes metalmecánicos</t>
  </si>
  <si>
    <t>COMPETITIVIDAD DEL PRODUCTO INDUSTRIAL</t>
  </si>
  <si>
    <t>Incrementar el valor añadido de la oferta industrial</t>
  </si>
  <si>
    <t>FABRICACIÓN INTELIGENTE</t>
  </si>
  <si>
    <t>Industrialización de la fabricación aditiva e impresión 3D</t>
  </si>
  <si>
    <t>Nuevas técnicas de envasado y conservación</t>
  </si>
  <si>
    <t>Cuidado del bosque/Desarrollo de la cadena bosque industria</t>
  </si>
  <si>
    <t>Bioeconomía circular y sostenible</t>
  </si>
  <si>
    <t>Terapias avanzadas. (Ingeniería tisular, terapia celular, inmunoterapia)</t>
  </si>
  <si>
    <t>Despliegue de renovables y almacenamiento energético</t>
  </si>
  <si>
    <t>Cadena de valor del hidrógeno y materiales vinculados</t>
  </si>
  <si>
    <t>Materiales y sistemas para la construcción</t>
  </si>
  <si>
    <t>Eficiencia energética en la industria</t>
  </si>
  <si>
    <t>CCUS. Captura, uso y almacenamiento de carbono</t>
  </si>
  <si>
    <t>Materiales sostenibles y Simbiosis industrial</t>
  </si>
  <si>
    <t>Materiales avanzados para grandes estructuras y componentes metalmecánicos</t>
  </si>
  <si>
    <t>Nanomateriales y materiales 2D</t>
  </si>
  <si>
    <t>Respuesta de los materiales a la demanda en servicio de los productos</t>
  </si>
  <si>
    <t>Tecnologías de fabricación aditiva</t>
  </si>
  <si>
    <t>Diseño de productos 3D</t>
  </si>
  <si>
    <t>Integración de la fabricación aditiva en los procesos industriales</t>
  </si>
  <si>
    <t>Materiales para la fabricación aditiva</t>
  </si>
  <si>
    <t>Certificación y homologación</t>
  </si>
  <si>
    <t>AMBITOS</t>
  </si>
  <si>
    <t>RETOS</t>
  </si>
  <si>
    <t>AREAS</t>
  </si>
  <si>
    <t>Ambito S3 Asturias*</t>
  </si>
  <si>
    <t>Retos</t>
  </si>
  <si>
    <t>Líneas</t>
  </si>
  <si>
    <t>Ámbitos</t>
  </si>
  <si>
    <t>Áreas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</si>
</sst>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 €/h&quot;"/>
  </numFmts>
  <fonts count="53" x14ac:knownFonts="1">
    <font>
      <sz val="11"/>
      <color theme="1"/>
      <name val="Calibri"/>
      <family val="2"/>
      <scheme val="minor"/>
    </font>
    <font>
      <sz val="11"/>
      <color indexed="8"/>
      <name val="Calibri"/>
      <family val="2"/>
    </font>
    <font>
      <sz val="11"/>
      <color indexed="8"/>
      <name val="Calibri"/>
      <family val="2"/>
    </font>
    <font>
      <sz val="10"/>
      <name val="Arial"/>
      <family val="2"/>
    </font>
    <font>
      <b/>
      <sz val="11"/>
      <color indexed="8"/>
      <name val="Calibri"/>
      <family val="2"/>
    </font>
    <font>
      <i/>
      <sz val="11"/>
      <color indexed="8"/>
      <name val="Calibri"/>
      <family val="2"/>
    </font>
    <font>
      <sz val="9"/>
      <color indexed="8"/>
      <name val="Calibri"/>
      <family val="2"/>
    </font>
    <font>
      <i/>
      <sz val="9"/>
      <color indexed="8"/>
      <name val="Calibri"/>
      <family val="2"/>
    </font>
    <font>
      <i/>
      <sz val="9"/>
      <name val="Calibri"/>
      <family val="2"/>
    </font>
    <font>
      <vertAlign val="superscript"/>
      <sz val="9"/>
      <color indexed="8"/>
      <name val="Calibri"/>
      <family val="2"/>
    </font>
    <font>
      <i/>
      <vertAlign val="superscript"/>
      <sz val="9"/>
      <color indexed="8"/>
      <name val="Calibri"/>
      <family val="2"/>
    </font>
    <font>
      <b/>
      <vertAlign val="superscript"/>
      <sz val="11"/>
      <color indexed="8"/>
      <name val="Calibri"/>
      <family val="2"/>
    </font>
    <font>
      <b/>
      <i/>
      <sz val="10"/>
      <color indexed="12"/>
      <name val="Calibri"/>
      <family val="2"/>
    </font>
    <font>
      <b/>
      <i/>
      <sz val="10"/>
      <color indexed="8"/>
      <name val="Calibri"/>
      <family val="2"/>
    </font>
    <font>
      <sz val="11"/>
      <color theme="1"/>
      <name val="Calibri"/>
      <family val="2"/>
      <scheme val="minor"/>
    </font>
    <font>
      <sz val="11"/>
      <color theme="0"/>
      <name val="Calibri"/>
      <family val="2"/>
      <scheme val="minor"/>
    </font>
    <font>
      <u/>
      <sz val="11"/>
      <color theme="10"/>
      <name val="Calibri"/>
      <family val="2"/>
    </font>
    <font>
      <sz val="10"/>
      <color theme="1"/>
      <name val="Arial"/>
      <family val="2"/>
    </font>
    <font>
      <b/>
      <sz val="11"/>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11"/>
      <color rgb="FF0033CC"/>
      <name val="Calibri"/>
      <family val="2"/>
      <scheme val="minor"/>
    </font>
    <font>
      <b/>
      <sz val="10"/>
      <color theme="1"/>
      <name val="Calibri"/>
      <family val="2"/>
      <scheme val="minor"/>
    </font>
    <font>
      <sz val="10"/>
      <color rgb="FF000000"/>
      <name val="Calibri"/>
      <family val="2"/>
      <scheme val="minor"/>
    </font>
    <font>
      <i/>
      <u/>
      <sz val="11"/>
      <color theme="10"/>
      <name val="Calibri"/>
      <family val="2"/>
      <scheme val="minor"/>
    </font>
    <font>
      <sz val="8"/>
      <color theme="9" tint="-0.249977111117893"/>
      <name val="Calibri"/>
      <family val="2"/>
      <scheme val="minor"/>
    </font>
    <font>
      <sz val="8"/>
      <color theme="1"/>
      <name val="Verdana"/>
      <family val="2"/>
    </font>
    <font>
      <sz val="11"/>
      <name val="Calibri"/>
      <family val="2"/>
      <scheme val="minor"/>
    </font>
    <font>
      <sz val="11"/>
      <color indexed="22"/>
      <name val="Calibri"/>
      <family val="2"/>
      <scheme val="minor"/>
    </font>
    <font>
      <b/>
      <sz val="11"/>
      <color indexed="22"/>
      <name val="Calibri"/>
      <family val="2"/>
      <scheme val="minor"/>
    </font>
    <font>
      <sz val="10"/>
      <color rgb="FF0033CC"/>
      <name val="Calibri"/>
      <family val="2"/>
      <scheme val="minor"/>
    </font>
    <font>
      <sz val="11"/>
      <color theme="1" tint="0.14999847407452621"/>
      <name val="Calibri"/>
      <family val="2"/>
      <scheme val="minor"/>
    </font>
    <font>
      <b/>
      <sz val="12"/>
      <color rgb="FF0000FF"/>
      <name val="Calibri"/>
      <family val="2"/>
      <scheme val="minor"/>
    </font>
    <font>
      <i/>
      <sz val="9"/>
      <color theme="1"/>
      <name val="Calibri"/>
      <family val="2"/>
      <scheme val="minor"/>
    </font>
    <font>
      <i/>
      <sz val="14"/>
      <color theme="1"/>
      <name val="Calibri"/>
      <family val="2"/>
      <scheme val="minor"/>
    </font>
    <font>
      <sz val="14"/>
      <name val="Calibri"/>
      <family val="2"/>
      <scheme val="minor"/>
    </font>
    <font>
      <b/>
      <sz val="11"/>
      <color rgb="FF0000FF"/>
      <name val="Calibri"/>
      <family val="2"/>
      <scheme val="minor"/>
    </font>
    <font>
      <sz val="9"/>
      <name val="Calibri"/>
      <family val="2"/>
      <scheme val="minor"/>
    </font>
    <font>
      <sz val="9"/>
      <color theme="1"/>
      <name val="Verdana"/>
      <family val="2"/>
    </font>
    <font>
      <b/>
      <sz val="11"/>
      <name val="Calibri"/>
      <family val="2"/>
      <scheme val="minor"/>
    </font>
    <font>
      <sz val="10"/>
      <color rgb="FF0000FF"/>
      <name val="Calibri"/>
      <family val="2"/>
      <scheme val="minor"/>
    </font>
    <font>
      <sz val="11"/>
      <color rgb="FF0000FF"/>
      <name val="Calibri"/>
      <family val="2"/>
      <scheme val="minor"/>
    </font>
    <font>
      <i/>
      <sz val="11"/>
      <color theme="0" tint="-0.499984740745262"/>
      <name val="Calibri"/>
      <family val="2"/>
      <scheme val="minor"/>
    </font>
    <font>
      <b/>
      <sz val="8"/>
      <color theme="1"/>
      <name val="Verdana"/>
      <family val="2"/>
    </font>
    <font>
      <vertAlign val="superscript"/>
      <sz val="9"/>
      <color theme="1"/>
      <name val="Calibri"/>
      <family val="2"/>
      <scheme val="minor"/>
    </font>
    <font>
      <b/>
      <sz val="12"/>
      <name val="Calibri"/>
      <family val="2"/>
      <scheme val="minor"/>
    </font>
    <font>
      <b/>
      <sz val="11"/>
      <color theme="0"/>
      <name val="Calibri"/>
      <family val="2"/>
      <scheme val="minor"/>
    </font>
    <font>
      <sz val="10"/>
      <name val="Calibri"/>
      <family val="2"/>
      <scheme val="minor"/>
    </font>
    <font>
      <sz val="9"/>
      <name val="Calibri"/>
      <family val="2"/>
    </font>
    <font>
      <sz val="9"/>
      <color theme="1"/>
      <name val="Calibri"/>
      <family val="2"/>
      <scheme val="minor"/>
    </font>
    <font>
      <sz val="9"/>
      <color rgb="FF000000"/>
      <name val="Calibri"/>
      <family val="2"/>
      <scheme val="minor"/>
    </font>
    <font>
      <sz val="8"/>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mediumDashed">
        <color indexed="64"/>
      </bottom>
      <diagonal/>
    </border>
    <border>
      <left/>
      <right/>
      <top style="mediumDashed">
        <color indexed="64"/>
      </top>
      <bottom/>
      <diagonal/>
    </border>
    <border>
      <left style="thin">
        <color indexed="64"/>
      </left>
      <right/>
      <top/>
      <bottom/>
      <diagonal/>
    </border>
    <border>
      <left style="thick">
        <color rgb="FFFFFFFF"/>
      </left>
      <right/>
      <top/>
      <bottom/>
      <diagonal/>
    </border>
    <border>
      <left/>
      <right/>
      <top style="thick">
        <color rgb="FFFFFFFF"/>
      </top>
      <bottom/>
      <diagonal/>
    </border>
    <border>
      <left/>
      <right/>
      <top/>
      <bottom style="thick">
        <color theme="0"/>
      </bottom>
      <diagonal/>
    </border>
    <border>
      <left/>
      <right/>
      <top style="thick">
        <color theme="0"/>
      </top>
      <bottom/>
      <diagonal/>
    </border>
    <border>
      <left style="thick">
        <color rgb="FFFFFFFF"/>
      </left>
      <right/>
      <top/>
      <bottom style="thick">
        <color theme="0"/>
      </bottom>
      <diagonal/>
    </border>
    <border>
      <left/>
      <right/>
      <top/>
      <bottom style="thick">
        <color rgb="FFFFFFFF"/>
      </bottom>
      <diagonal/>
    </border>
    <border>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style="thick">
        <color theme="0"/>
      </left>
      <right/>
      <top style="thick">
        <color theme="0"/>
      </top>
      <bottom/>
      <diagonal/>
    </border>
    <border>
      <left/>
      <right style="thick">
        <color theme="0"/>
      </right>
      <top style="thick">
        <color theme="0"/>
      </top>
      <bottom/>
      <diagonal/>
    </border>
    <border>
      <left/>
      <right style="thick">
        <color rgb="FFFFFFFF"/>
      </right>
      <top/>
      <bottom/>
      <diagonal/>
    </border>
    <border>
      <left style="thick">
        <color rgb="FFFFFFFF"/>
      </left>
      <right/>
      <top/>
      <bottom style="thick">
        <color rgb="FFFFFFFF"/>
      </bottom>
      <diagonal/>
    </border>
    <border>
      <left/>
      <right style="thick">
        <color theme="0"/>
      </right>
      <top/>
      <bottom/>
      <diagonal/>
    </border>
    <border>
      <left/>
      <right style="thick">
        <color rgb="FFFFFFFF"/>
      </right>
      <top/>
      <bottom style="thick">
        <color rgb="FFFFFFFF"/>
      </bottom>
      <diagonal/>
    </border>
    <border>
      <left/>
      <right style="thin">
        <color indexed="64"/>
      </right>
      <top style="thick">
        <color rgb="FFFFFFFF"/>
      </top>
      <bottom/>
      <diagonal/>
    </border>
    <border>
      <left style="thick">
        <color theme="0"/>
      </left>
      <right/>
      <top/>
      <bottom/>
      <diagonal/>
    </border>
    <border>
      <left/>
      <right style="medium">
        <color rgb="FFFFFFFF"/>
      </right>
      <top style="thick">
        <color rgb="FFFFFFFF"/>
      </top>
      <bottom style="thick">
        <color rgb="FFFFFFFF"/>
      </bottom>
      <diagonal/>
    </border>
    <border>
      <left style="medium">
        <color rgb="FFFFFFFF"/>
      </left>
      <right/>
      <top/>
      <bottom style="thick">
        <color rgb="FFFFFFFF"/>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rgb="FFFFFFFF"/>
      </right>
      <top style="thick">
        <color theme="0"/>
      </top>
      <bottom style="thick">
        <color rgb="FFFFFFFF"/>
      </bottom>
      <diagonal/>
    </border>
    <border>
      <left/>
      <right style="thick">
        <color rgb="FFFFFFFF"/>
      </right>
      <top style="thick">
        <color rgb="FFFFFFFF"/>
      </top>
      <bottom/>
      <diagonal/>
    </border>
    <border>
      <left/>
      <right style="thick">
        <color theme="0"/>
      </right>
      <top/>
      <bottom style="thick">
        <color rgb="FFFFFFFF"/>
      </bottom>
      <diagonal/>
    </border>
    <border>
      <left style="thick">
        <color rgb="FFFFFFFF"/>
      </left>
      <right/>
      <top style="thick">
        <color rgb="FFFFFFFF"/>
      </top>
      <bottom/>
      <diagonal/>
    </border>
    <border>
      <left style="thick">
        <color rgb="FFFFFFFF"/>
      </left>
      <right/>
      <top style="thick">
        <color theme="0"/>
      </top>
      <bottom/>
      <diagonal/>
    </border>
  </borders>
  <cellStyleXfs count="15">
    <xf numFmtId="0" fontId="0" fillId="0" borderId="0"/>
    <xf numFmtId="0" fontId="16" fillId="0" borderId="0" applyNumberFormat="0" applyFill="0" applyBorder="0" applyAlignment="0" applyProtection="0">
      <alignment vertical="top"/>
      <protection locked="0"/>
    </xf>
    <xf numFmtId="0" fontId="2" fillId="0" borderId="0"/>
    <xf numFmtId="0" fontId="3" fillId="0" borderId="0"/>
    <xf numFmtId="0" fontId="1" fillId="0" borderId="0"/>
    <xf numFmtId="0" fontId="2" fillId="0" borderId="0"/>
    <xf numFmtId="0" fontId="1" fillId="0" borderId="0"/>
    <xf numFmtId="0" fontId="17" fillId="0" borderId="0"/>
    <xf numFmtId="0" fontId="14" fillId="0" borderId="0"/>
    <xf numFmtId="0" fontId="1" fillId="0" borderId="0"/>
    <xf numFmtId="9" fontId="2" fillId="0" borderId="0" applyFill="0" applyBorder="0" applyAlignment="0" applyProtection="0"/>
    <xf numFmtId="9" fontId="1" fillId="0" borderId="0" applyFill="0" applyBorder="0" applyAlignment="0" applyProtection="0"/>
    <xf numFmtId="9" fontId="17" fillId="0" borderId="0" applyFont="0" applyFill="0" applyBorder="0" applyAlignment="0" applyProtection="0"/>
    <xf numFmtId="9" fontId="14" fillId="0" borderId="0" applyFont="0" applyFill="0" applyBorder="0" applyAlignment="0" applyProtection="0"/>
    <xf numFmtId="9" fontId="1" fillId="0" borderId="0" applyFill="0" applyBorder="0" applyAlignment="0" applyProtection="0"/>
  </cellStyleXfs>
  <cellXfs count="330">
    <xf numFmtId="0" fontId="0" fillId="0" borderId="0" xfId="0"/>
    <xf numFmtId="0" fontId="0" fillId="0" borderId="0" xfId="0" applyAlignment="1">
      <alignment vertical="top"/>
    </xf>
    <xf numFmtId="0" fontId="0" fillId="0" borderId="0" xfId="0" applyAlignment="1">
      <alignment horizontal="left" vertical="top"/>
    </xf>
    <xf numFmtId="0" fontId="18" fillId="0" borderId="0" xfId="0" applyFont="1" applyAlignment="1">
      <alignment horizontal="left" vertical="top"/>
    </xf>
    <xf numFmtId="0" fontId="19" fillId="0" borderId="0" xfId="0" applyFont="1" applyAlignment="1">
      <alignment vertical="top"/>
    </xf>
    <xf numFmtId="0" fontId="20" fillId="0" borderId="0" xfId="0" applyFont="1" applyAlignment="1">
      <alignment vertical="top"/>
    </xf>
    <xf numFmtId="0" fontId="18" fillId="0" borderId="0" xfId="0" applyFont="1" applyAlignment="1">
      <alignment vertical="top" wrapText="1"/>
    </xf>
    <xf numFmtId="0" fontId="0" fillId="0" borderId="0" xfId="0" applyAlignment="1">
      <alignment horizontal="center" vertical="top"/>
    </xf>
    <xf numFmtId="0" fontId="21" fillId="0" borderId="0" xfId="0" applyFont="1" applyAlignment="1">
      <alignment horizontal="center" vertical="top"/>
    </xf>
    <xf numFmtId="0" fontId="22" fillId="0" borderId="0" xfId="0" applyFont="1" applyAlignment="1">
      <alignment vertical="top" wrapText="1"/>
    </xf>
    <xf numFmtId="14" fontId="22" fillId="0" borderId="0" xfId="0" applyNumberFormat="1" applyFont="1" applyAlignment="1">
      <alignment vertical="top" wrapText="1"/>
    </xf>
    <xf numFmtId="0" fontId="0" fillId="0" borderId="1" xfId="0" applyBorder="1" applyAlignment="1" applyProtection="1">
      <alignment horizontal="center" vertical="center"/>
      <protection locked="0"/>
    </xf>
    <xf numFmtId="0" fontId="23" fillId="2" borderId="0" xfId="0" applyFont="1" applyFill="1" applyAlignment="1">
      <alignment vertical="center"/>
    </xf>
    <xf numFmtId="0" fontId="23" fillId="2" borderId="0" xfId="0" applyFont="1" applyFill="1" applyAlignment="1">
      <alignment horizontal="center" vertical="center"/>
    </xf>
    <xf numFmtId="0" fontId="20" fillId="0" borderId="0" xfId="0" applyFont="1" applyAlignment="1">
      <alignment vertical="center"/>
    </xf>
    <xf numFmtId="0" fontId="20" fillId="0" borderId="0" xfId="0" applyFont="1" applyAlignment="1">
      <alignment horizontal="center" vertical="center"/>
    </xf>
    <xf numFmtId="0" fontId="20" fillId="2" borderId="0" xfId="0" applyFont="1" applyFill="1" applyAlignment="1">
      <alignment horizontal="center" vertical="center"/>
    </xf>
    <xf numFmtId="165" fontId="20" fillId="0" borderId="0" xfId="0" applyNumberFormat="1" applyFont="1" applyAlignment="1">
      <alignment horizontal="center" vertical="center"/>
    </xf>
    <xf numFmtId="0" fontId="20" fillId="0" borderId="0" xfId="0" applyFont="1"/>
    <xf numFmtId="0" fontId="20" fillId="0" borderId="0" xfId="0" applyFont="1" applyAlignment="1">
      <alignment horizontal="center"/>
    </xf>
    <xf numFmtId="49" fontId="20" fillId="0" borderId="0" xfId="0" applyNumberFormat="1" applyFont="1" applyAlignment="1">
      <alignment horizontal="center"/>
    </xf>
    <xf numFmtId="0" fontId="23" fillId="2" borderId="0" xfId="0" applyFont="1" applyFill="1"/>
    <xf numFmtId="49" fontId="23" fillId="2" borderId="0" xfId="0" applyNumberFormat="1" applyFont="1" applyFill="1"/>
    <xf numFmtId="0" fontId="24" fillId="0" borderId="0" xfId="0" applyFont="1"/>
    <xf numFmtId="49" fontId="20" fillId="0" borderId="0" xfId="0" applyNumberFormat="1" applyFont="1"/>
    <xf numFmtId="0" fontId="18" fillId="0" borderId="0" xfId="0" applyFont="1" applyAlignment="1">
      <alignment horizontal="center" vertical="top"/>
    </xf>
    <xf numFmtId="0" fontId="0" fillId="0" borderId="0" xfId="0" applyAlignment="1">
      <alignment horizontal="center"/>
    </xf>
    <xf numFmtId="0" fontId="15" fillId="0" borderId="0" xfId="0" applyFont="1" applyAlignment="1">
      <alignment horizontal="center" vertical="top"/>
    </xf>
    <xf numFmtId="0" fontId="18" fillId="0" borderId="0" xfId="0" applyFont="1" applyAlignment="1">
      <alignment vertical="top"/>
    </xf>
    <xf numFmtId="0" fontId="21" fillId="0" borderId="0" xfId="0" applyFont="1" applyAlignment="1">
      <alignment horizontal="left" vertical="top"/>
    </xf>
    <xf numFmtId="0" fontId="25" fillId="0" borderId="0" xfId="1" applyFont="1" applyBorder="1" applyAlignment="1" applyProtection="1">
      <alignment horizontal="left" vertical="top" wrapText="1"/>
    </xf>
    <xf numFmtId="0" fontId="26" fillId="0" borderId="0" xfId="0" applyFont="1" applyAlignment="1">
      <alignment vertical="center"/>
    </xf>
    <xf numFmtId="0" fontId="27" fillId="0" borderId="0" xfId="0" applyFont="1" applyAlignment="1">
      <alignment vertical="center" wrapText="1"/>
    </xf>
    <xf numFmtId="0" fontId="22" fillId="0" borderId="2" xfId="0" applyFont="1" applyBorder="1" applyAlignment="1">
      <alignment vertical="center" wrapText="1"/>
    </xf>
    <xf numFmtId="0" fontId="22" fillId="0" borderId="0" xfId="0" applyFont="1"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center" wrapText="1"/>
    </xf>
    <xf numFmtId="0" fontId="22" fillId="0" borderId="0" xfId="0" applyFont="1" applyAlignment="1">
      <alignment horizontal="center" vertical="top" wrapText="1"/>
    </xf>
    <xf numFmtId="0" fontId="28" fillId="0" borderId="0" xfId="0" applyFont="1" applyAlignment="1">
      <alignment horizontal="center"/>
    </xf>
    <xf numFmtId="0" fontId="28" fillId="0" borderId="0" xfId="0" applyFont="1"/>
    <xf numFmtId="0" fontId="28" fillId="0" borderId="0" xfId="0" applyFont="1" applyAlignment="1">
      <alignment vertical="center"/>
    </xf>
    <xf numFmtId="0" fontId="15" fillId="0" borderId="0" xfId="0" applyFont="1" applyAlignment="1">
      <alignment horizontal="center" vertical="top" wrapText="1"/>
    </xf>
    <xf numFmtId="0" fontId="0" fillId="0" borderId="0" xfId="0" applyAlignment="1">
      <alignment horizontal="left" wrapText="1"/>
    </xf>
    <xf numFmtId="0" fontId="0" fillId="0" borderId="0" xfId="0" applyAlignment="1">
      <alignment wrapText="1"/>
    </xf>
    <xf numFmtId="0" fontId="0" fillId="0" borderId="0" xfId="0" applyAlignment="1">
      <alignment horizontal="center" vertical="center"/>
    </xf>
    <xf numFmtId="0" fontId="28" fillId="0" borderId="0" xfId="0" applyFont="1" applyAlignment="1">
      <alignment horizontal="right" vertical="center"/>
    </xf>
    <xf numFmtId="14" fontId="28" fillId="0" borderId="0" xfId="0" applyNumberFormat="1" applyFont="1" applyAlignment="1">
      <alignment horizontal="left" vertical="center"/>
    </xf>
    <xf numFmtId="14" fontId="28" fillId="0" borderId="0" xfId="0" applyNumberFormat="1" applyFont="1" applyAlignment="1">
      <alignment vertical="center"/>
    </xf>
    <xf numFmtId="0" fontId="29" fillId="0" borderId="0" xfId="0" applyFont="1" applyAlignment="1">
      <alignment vertical="center"/>
    </xf>
    <xf numFmtId="0" fontId="30" fillId="0" borderId="0" xfId="0" applyFont="1" applyAlignment="1">
      <alignment vertical="center"/>
    </xf>
    <xf numFmtId="0" fontId="0" fillId="0" borderId="0" xfId="0" applyAlignment="1">
      <alignment horizontal="left" vertical="top" wrapText="1"/>
    </xf>
    <xf numFmtId="0" fontId="18" fillId="0" borderId="7" xfId="0" applyFont="1" applyBorder="1" applyAlignment="1">
      <alignment horizontal="left" vertical="top" wrapText="1"/>
    </xf>
    <xf numFmtId="0" fontId="18" fillId="0" borderId="0" xfId="0" applyFont="1" applyAlignment="1">
      <alignment horizontal="left" vertical="top" wrapText="1"/>
    </xf>
    <xf numFmtId="0" fontId="0" fillId="0" borderId="8" xfId="0" applyBorder="1" applyAlignment="1">
      <alignment horizontal="center" vertical="top" wrapText="1"/>
    </xf>
    <xf numFmtId="0" fontId="0" fillId="0" borderId="0" xfId="0" applyAlignment="1">
      <alignment horizontal="center" vertical="top" wrapText="1"/>
    </xf>
    <xf numFmtId="0" fontId="0" fillId="0" borderId="0" xfId="0" applyAlignment="1">
      <alignment horizontal="justify" wrapText="1"/>
    </xf>
    <xf numFmtId="0" fontId="0" fillId="0" borderId="0" xfId="0" applyAlignment="1">
      <alignment horizontal="center" wrapText="1"/>
    </xf>
    <xf numFmtId="165" fontId="22" fillId="0" borderId="0" xfId="0" applyNumberFormat="1" applyFont="1" applyAlignment="1">
      <alignment horizontal="center" vertical="top" wrapText="1"/>
    </xf>
    <xf numFmtId="0" fontId="32" fillId="0" borderId="0" xfId="0" applyFont="1" applyAlignment="1">
      <alignment horizontal="center" vertical="top" wrapText="1"/>
    </xf>
    <xf numFmtId="0" fontId="22" fillId="0" borderId="0" xfId="0" applyFont="1" applyAlignment="1">
      <alignment horizontal="left" vertical="center" wrapText="1"/>
    </xf>
    <xf numFmtId="0" fontId="0" fillId="0" borderId="0" xfId="0" applyAlignment="1">
      <alignment horizontal="justify" vertical="top" wrapText="1"/>
    </xf>
    <xf numFmtId="0" fontId="33" fillId="0" borderId="0" xfId="0" applyFont="1" applyAlignment="1">
      <alignment horizontal="left" vertical="top"/>
    </xf>
    <xf numFmtId="0" fontId="0" fillId="0" borderId="7" xfId="0" applyBorder="1" applyAlignment="1">
      <alignment horizontal="center" vertical="top" wrapText="1"/>
    </xf>
    <xf numFmtId="0" fontId="0" fillId="0" borderId="9" xfId="0" applyBorder="1" applyAlignment="1">
      <alignment horizontal="left" vertical="top" wrapText="1"/>
    </xf>
    <xf numFmtId="0" fontId="18" fillId="0" borderId="7" xfId="0" applyFont="1" applyBorder="1" applyAlignment="1">
      <alignment horizontal="right" vertical="top" wrapText="1"/>
    </xf>
    <xf numFmtId="0" fontId="18" fillId="0" borderId="0" xfId="0" applyFont="1" applyAlignment="1">
      <alignment horizontal="right" vertical="top" wrapText="1"/>
    </xf>
    <xf numFmtId="164" fontId="18" fillId="0" borderId="0" xfId="0" applyNumberFormat="1" applyFont="1" applyAlignment="1">
      <alignment horizontal="center" vertical="top" wrapText="1"/>
    </xf>
    <xf numFmtId="0" fontId="18" fillId="0" borderId="10" xfId="0" applyFont="1" applyBorder="1" applyAlignment="1">
      <alignment horizontal="right" vertical="top" wrapText="1"/>
    </xf>
    <xf numFmtId="0" fontId="0" fillId="0" borderId="11" xfId="0" applyBorder="1" applyAlignment="1">
      <alignment horizontal="center" vertical="top" wrapText="1"/>
    </xf>
    <xf numFmtId="0" fontId="0" fillId="0" borderId="0" xfId="0" applyAlignment="1">
      <alignment vertical="top" wrapText="1"/>
    </xf>
    <xf numFmtId="0" fontId="34" fillId="0" borderId="0" xfId="0" applyFont="1" applyAlignment="1">
      <alignment horizontal="left" vertical="top" wrapText="1"/>
    </xf>
    <xf numFmtId="0" fontId="35" fillId="0" borderId="12" xfId="0" applyFont="1" applyBorder="1" applyAlignment="1">
      <alignment horizontal="left" vertical="top" wrapText="1"/>
    </xf>
    <xf numFmtId="0" fontId="36" fillId="0" borderId="0" xfId="0" applyFont="1" applyAlignment="1">
      <alignment horizontal="center"/>
    </xf>
    <xf numFmtId="0" fontId="36" fillId="0" borderId="0" xfId="0" applyFont="1" applyAlignment="1">
      <alignment vertical="center"/>
    </xf>
    <xf numFmtId="0" fontId="0" fillId="0" borderId="7" xfId="0" applyBorder="1" applyAlignment="1">
      <alignment horizontal="left" vertical="center" wrapText="1"/>
    </xf>
    <xf numFmtId="3" fontId="0" fillId="0" borderId="7" xfId="0" applyNumberFormat="1" applyBorder="1" applyAlignment="1">
      <alignment horizontal="left" vertical="center" wrapText="1"/>
    </xf>
    <xf numFmtId="3" fontId="0" fillId="0" borderId="0" xfId="0" applyNumberFormat="1" applyAlignment="1">
      <alignment horizontal="left" vertical="center" wrapText="1"/>
    </xf>
    <xf numFmtId="0" fontId="34" fillId="0" borderId="12" xfId="0" applyFont="1" applyBorder="1" applyAlignment="1">
      <alignment horizontal="left" vertical="top" wrapText="1"/>
    </xf>
    <xf numFmtId="0" fontId="35" fillId="0" borderId="0" xfId="0" applyFont="1" applyAlignment="1">
      <alignment horizontal="left" vertical="top" wrapText="1"/>
    </xf>
    <xf numFmtId="3" fontId="0" fillId="3" borderId="13" xfId="0" applyNumberFormat="1" applyFill="1" applyBorder="1" applyAlignment="1">
      <alignment vertical="top" wrapText="1"/>
    </xf>
    <xf numFmtId="3" fontId="0" fillId="0" borderId="0" xfId="0" applyNumberFormat="1" applyAlignment="1">
      <alignment horizontal="left" vertical="top" wrapText="1"/>
    </xf>
    <xf numFmtId="3" fontId="0" fillId="0" borderId="8" xfId="0" applyNumberFormat="1" applyBorder="1" applyAlignment="1">
      <alignment horizontal="center" vertical="top" wrapText="1"/>
    </xf>
    <xf numFmtId="3" fontId="0" fillId="0" borderId="0" xfId="0" applyNumberFormat="1" applyAlignment="1">
      <alignment horizontal="center" vertical="top" wrapText="1"/>
    </xf>
    <xf numFmtId="0" fontId="0" fillId="0" borderId="7" xfId="0" applyBorder="1" applyAlignment="1">
      <alignment horizontal="left" vertical="top" wrapText="1"/>
    </xf>
    <xf numFmtId="0" fontId="37" fillId="0" borderId="0" xfId="0" applyFont="1" applyAlignment="1">
      <alignment horizontal="left" vertical="top"/>
    </xf>
    <xf numFmtId="0" fontId="38" fillId="0" borderId="0" xfId="0" applyFont="1" applyAlignment="1">
      <alignment horizontal="center"/>
    </xf>
    <xf numFmtId="0" fontId="38" fillId="0" borderId="0" xfId="0" applyFont="1" applyAlignment="1">
      <alignment vertical="center"/>
    </xf>
    <xf numFmtId="0" fontId="0" fillId="0" borderId="3" xfId="0" applyBorder="1" applyAlignment="1" applyProtection="1">
      <alignment horizontal="center" vertical="center"/>
      <protection locked="0"/>
    </xf>
    <xf numFmtId="0" fontId="39" fillId="0" borderId="0" xfId="0" applyFont="1" applyAlignment="1">
      <alignment horizontal="justify"/>
    </xf>
    <xf numFmtId="0" fontId="36" fillId="0" borderId="0" xfId="0" applyFont="1" applyAlignment="1">
      <alignment horizontal="center" vertical="center"/>
    </xf>
    <xf numFmtId="0" fontId="18" fillId="0" borderId="0" xfId="0" applyFont="1"/>
    <xf numFmtId="14" fontId="40" fillId="0" borderId="0" xfId="0" applyNumberFormat="1" applyFont="1" applyAlignment="1">
      <alignment horizontal="left" vertical="center"/>
    </xf>
    <xf numFmtId="0" fontId="0" fillId="3" borderId="14" xfId="0" applyFill="1" applyBorder="1" applyAlignment="1">
      <alignment horizontal="center" vertical="top" wrapText="1"/>
    </xf>
    <xf numFmtId="0" fontId="0" fillId="3" borderId="14" xfId="0" applyFill="1" applyBorder="1" applyAlignment="1">
      <alignment horizontal="left" vertical="top" wrapText="1"/>
    </xf>
    <xf numFmtId="164" fontId="0" fillId="3" borderId="14" xfId="0" applyNumberFormat="1" applyFill="1" applyBorder="1" applyAlignment="1">
      <alignment horizontal="center" vertical="top" wrapText="1"/>
    </xf>
    <xf numFmtId="164" fontId="18" fillId="3" borderId="14" xfId="0" applyNumberFormat="1" applyFont="1" applyFill="1" applyBorder="1" applyAlignment="1">
      <alignment horizontal="center" vertical="top" wrapText="1"/>
    </xf>
    <xf numFmtId="0" fontId="28" fillId="0" borderId="4" xfId="0" applyFont="1" applyBorder="1" applyAlignment="1">
      <alignment horizontal="right" vertical="center"/>
    </xf>
    <xf numFmtId="14" fontId="28" fillId="0" borderId="4" xfId="0" applyNumberFormat="1" applyFont="1" applyBorder="1" applyAlignment="1">
      <alignment horizontal="left" vertical="center"/>
    </xf>
    <xf numFmtId="0" fontId="29" fillId="0" borderId="4" xfId="0" applyFont="1" applyBorder="1" applyAlignment="1">
      <alignment vertical="center"/>
    </xf>
    <xf numFmtId="0" fontId="30" fillId="0" borderId="4" xfId="0" applyFont="1" applyBorder="1" applyAlignment="1">
      <alignment vertical="center"/>
    </xf>
    <xf numFmtId="0" fontId="28" fillId="0" borderId="4" xfId="0" applyFont="1" applyBorder="1" applyAlignment="1">
      <alignment vertical="center"/>
    </xf>
    <xf numFmtId="0" fontId="0" fillId="0" borderId="4" xfId="0" applyBorder="1" applyAlignment="1">
      <alignment horizontal="left" vertical="top"/>
    </xf>
    <xf numFmtId="0" fontId="0" fillId="0" borderId="4" xfId="0" applyBorder="1" applyAlignment="1">
      <alignment vertical="top"/>
    </xf>
    <xf numFmtId="0" fontId="0" fillId="0" borderId="5" xfId="0" applyBorder="1" applyAlignment="1">
      <alignment horizontal="left" vertical="top"/>
    </xf>
    <xf numFmtId="0" fontId="0" fillId="0" borderId="5" xfId="0" applyBorder="1" applyAlignment="1">
      <alignment vertical="top"/>
    </xf>
    <xf numFmtId="0" fontId="34" fillId="0" borderId="4" xfId="0" applyFont="1" applyBorder="1" applyAlignment="1">
      <alignment horizontal="left" vertical="top" wrapText="1"/>
    </xf>
    <xf numFmtId="0" fontId="39" fillId="0" borderId="4" xfId="0" applyFont="1" applyBorder="1" applyAlignment="1">
      <alignment horizontal="justify"/>
    </xf>
    <xf numFmtId="0" fontId="0" fillId="0" borderId="4" xfId="0" applyBorder="1"/>
    <xf numFmtId="0" fontId="39" fillId="0" borderId="5" xfId="0" applyFont="1" applyBorder="1" applyAlignment="1">
      <alignment horizontal="justify"/>
    </xf>
    <xf numFmtId="0" fontId="0" fillId="0" borderId="5" xfId="0" applyBorder="1"/>
    <xf numFmtId="0" fontId="28" fillId="0" borderId="0" xfId="0" applyFont="1" applyAlignment="1">
      <alignment horizontal="center" vertical="center"/>
    </xf>
    <xf numFmtId="0" fontId="19" fillId="0" borderId="0" xfId="0" applyFont="1" applyAlignment="1">
      <alignment horizontal="center" vertical="top"/>
    </xf>
    <xf numFmtId="0" fontId="0" fillId="0" borderId="15" xfId="0" applyBorder="1" applyAlignment="1">
      <alignment vertical="top" wrapText="1"/>
    </xf>
    <xf numFmtId="0" fontId="34" fillId="0" borderId="0" xfId="0" applyFont="1" applyAlignment="1">
      <alignment vertical="top" wrapText="1"/>
    </xf>
    <xf numFmtId="0" fontId="42" fillId="0" borderId="0" xfId="0" applyFont="1" applyAlignment="1">
      <alignment vertical="top"/>
    </xf>
    <xf numFmtId="0" fontId="42" fillId="0" borderId="0" xfId="0" applyFont="1" applyAlignment="1">
      <alignment horizontal="left" vertical="top"/>
    </xf>
    <xf numFmtId="0" fontId="0" fillId="0" borderId="12" xfId="0" applyBorder="1" applyAlignment="1">
      <alignment vertical="center" wrapText="1"/>
    </xf>
    <xf numFmtId="0" fontId="18" fillId="0" borderId="7" xfId="0" applyFont="1" applyBorder="1" applyAlignment="1">
      <alignment vertical="top"/>
    </xf>
    <xf numFmtId="0" fontId="43" fillId="3" borderId="14" xfId="0" applyFont="1" applyFill="1" applyBorder="1" applyAlignment="1">
      <alignment horizontal="left" vertical="top" wrapText="1"/>
    </xf>
    <xf numFmtId="164" fontId="0" fillId="0" borderId="14" xfId="0" applyNumberFormat="1" applyBorder="1" applyAlignment="1">
      <alignment horizontal="center" vertical="top" wrapText="1"/>
    </xf>
    <xf numFmtId="164" fontId="18" fillId="0" borderId="0" xfId="0" applyNumberFormat="1" applyFont="1" applyAlignment="1">
      <alignment vertical="top"/>
    </xf>
    <xf numFmtId="0" fontId="23" fillId="2" borderId="0" xfId="8" applyFont="1" applyFill="1" applyAlignment="1">
      <alignment horizontal="left" vertical="center"/>
    </xf>
    <xf numFmtId="0" fontId="20" fillId="2" borderId="0" xfId="8" applyFont="1" applyFill="1" applyAlignment="1">
      <alignment horizontal="left" vertical="center"/>
    </xf>
    <xf numFmtId="0" fontId="20" fillId="0" borderId="0" xfId="8" applyFont="1"/>
    <xf numFmtId="0" fontId="20" fillId="0" borderId="0" xfId="8" applyFont="1" applyAlignment="1">
      <alignment horizontal="left" vertical="center"/>
    </xf>
    <xf numFmtId="49" fontId="20" fillId="0" borderId="0" xfId="8" applyNumberFormat="1" applyFont="1" applyAlignment="1">
      <alignment horizontal="center" vertical="center"/>
    </xf>
    <xf numFmtId="49" fontId="48" fillId="0" borderId="0" xfId="0" applyNumberFormat="1" applyFont="1" applyAlignment="1">
      <alignment horizontal="center" vertical="center"/>
    </xf>
    <xf numFmtId="0" fontId="49" fillId="0" borderId="0" xfId="0" applyFont="1"/>
    <xf numFmtId="0" fontId="50" fillId="0" borderId="0" xfId="0" applyFont="1" applyAlignment="1">
      <alignment horizontal="left" vertical="center"/>
    </xf>
    <xf numFmtId="0" fontId="51" fillId="0" borderId="0" xfId="0" applyFont="1"/>
    <xf numFmtId="49" fontId="20" fillId="0" borderId="0" xfId="0" applyNumberFormat="1" applyFont="1" applyAlignment="1">
      <alignment horizontal="center" vertical="center"/>
    </xf>
    <xf numFmtId="1" fontId="31" fillId="0" borderId="0" xfId="0" applyNumberFormat="1" applyFont="1" applyAlignment="1">
      <alignment horizontal="center" vertical="center" wrapText="1"/>
    </xf>
    <xf numFmtId="0" fontId="41" fillId="0" borderId="0" xfId="0" applyFont="1" applyAlignment="1">
      <alignment horizontal="center"/>
    </xf>
    <xf numFmtId="0" fontId="20" fillId="2" borderId="0" xfId="8" applyFont="1" applyFill="1" applyAlignment="1">
      <alignment horizontal="center" vertical="center"/>
    </xf>
    <xf numFmtId="0" fontId="31" fillId="0" borderId="0" xfId="0" applyFont="1" applyAlignment="1">
      <alignment horizontal="center" vertical="center" wrapText="1"/>
    </xf>
    <xf numFmtId="0" fontId="21" fillId="2" borderId="0" xfId="0" applyFont="1" applyFill="1" applyAlignment="1">
      <alignment horizontal="left" vertical="top"/>
    </xf>
    <xf numFmtId="164" fontId="0" fillId="3" borderId="14" xfId="0" applyNumberFormat="1" applyFill="1" applyBorder="1" applyAlignment="1" applyProtection="1">
      <alignment horizontal="center" wrapText="1"/>
      <protection locked="0"/>
    </xf>
    <xf numFmtId="0" fontId="0" fillId="3" borderId="16" xfId="0" applyFill="1" applyBorder="1" applyAlignment="1" applyProtection="1">
      <alignment horizontal="justify" vertical="top" wrapText="1"/>
      <protection locked="0"/>
    </xf>
    <xf numFmtId="0" fontId="0" fillId="3" borderId="17" xfId="0" applyFill="1" applyBorder="1" applyAlignment="1" applyProtection="1">
      <alignment horizontal="justify" vertical="top" wrapText="1"/>
      <protection locked="0"/>
    </xf>
    <xf numFmtId="0" fontId="0" fillId="3" borderId="13" xfId="0" applyFill="1" applyBorder="1" applyAlignment="1" applyProtection="1">
      <alignment horizontal="justify" vertical="top" wrapText="1"/>
      <protection locked="0"/>
    </xf>
    <xf numFmtId="0" fontId="18" fillId="0" borderId="7" xfId="0" applyFont="1" applyBorder="1" applyAlignment="1">
      <alignment horizontal="left" vertical="top" wrapText="1"/>
    </xf>
    <xf numFmtId="0" fontId="18" fillId="0" borderId="0" xfId="0" applyFont="1" applyAlignment="1">
      <alignment horizontal="left" vertical="top" wrapText="1"/>
    </xf>
    <xf numFmtId="0" fontId="18" fillId="0" borderId="25" xfId="0" applyFont="1" applyBorder="1" applyAlignment="1">
      <alignment horizontal="left" vertical="top" wrapText="1"/>
    </xf>
    <xf numFmtId="0" fontId="18" fillId="0" borderId="12" xfId="0" applyFont="1" applyBorder="1" applyAlignment="1">
      <alignment horizontal="left" vertical="top" wrapText="1"/>
    </xf>
    <xf numFmtId="0" fontId="0" fillId="3" borderId="16" xfId="0" applyFill="1" applyBorder="1" applyAlignment="1" applyProtection="1">
      <alignment horizontal="center" vertical="top" wrapText="1"/>
      <protection locked="0"/>
    </xf>
    <xf numFmtId="0" fontId="0" fillId="3" borderId="17" xfId="0" applyFill="1" applyBorder="1" applyAlignment="1" applyProtection="1">
      <alignment horizontal="center" vertical="top" wrapText="1"/>
      <protection locked="0"/>
    </xf>
    <xf numFmtId="0" fontId="18" fillId="0" borderId="7" xfId="0" applyFont="1" applyBorder="1" applyAlignment="1">
      <alignment horizontal="left" wrapText="1"/>
    </xf>
    <xf numFmtId="0" fontId="18" fillId="0" borderId="0" xfId="0" applyFont="1" applyAlignment="1">
      <alignment horizontal="left" wrapText="1"/>
    </xf>
    <xf numFmtId="0" fontId="18" fillId="0" borderId="26" xfId="0" applyFont="1" applyBorder="1" applyAlignment="1">
      <alignment horizontal="left" wrapText="1"/>
    </xf>
    <xf numFmtId="0" fontId="33" fillId="0" borderId="0" xfId="0" applyFont="1" applyAlignment="1">
      <alignment horizontal="left" vertical="top" wrapText="1"/>
    </xf>
    <xf numFmtId="0" fontId="0" fillId="3" borderId="16" xfId="0" applyFill="1" applyBorder="1" applyAlignment="1" applyProtection="1">
      <alignment horizontal="left" vertical="top" wrapText="1"/>
      <protection locked="0"/>
    </xf>
    <xf numFmtId="0" fontId="0" fillId="3" borderId="17" xfId="0" applyFill="1" applyBorder="1" applyAlignment="1" applyProtection="1">
      <alignment horizontal="left" vertical="top" wrapText="1"/>
      <protection locked="0"/>
    </xf>
    <xf numFmtId="0" fontId="18" fillId="0" borderId="0" xfId="0" applyFont="1" applyAlignment="1">
      <alignment horizontal="left" vertical="top"/>
    </xf>
    <xf numFmtId="0" fontId="18" fillId="0" borderId="24" xfId="0" applyFont="1" applyBorder="1" applyAlignment="1">
      <alignment horizontal="left" vertical="top"/>
    </xf>
    <xf numFmtId="0" fontId="33" fillId="0" borderId="0" xfId="0" applyFont="1" applyAlignment="1">
      <alignment horizontal="left" vertical="top"/>
    </xf>
    <xf numFmtId="0" fontId="33" fillId="0" borderId="12" xfId="0" applyFont="1" applyBorder="1" applyAlignment="1">
      <alignment horizontal="left"/>
    </xf>
    <xf numFmtId="0" fontId="33" fillId="0" borderId="0" xfId="0" applyFont="1" applyAlignment="1">
      <alignment horizontal="left" wrapText="1"/>
    </xf>
    <xf numFmtId="0" fontId="33" fillId="0" borderId="12" xfId="0" applyFont="1" applyBorder="1" applyAlignment="1">
      <alignment horizontal="left" wrapText="1"/>
    </xf>
    <xf numFmtId="14" fontId="0" fillId="3" borderId="22" xfId="0" applyNumberFormat="1" applyFill="1" applyBorder="1" applyAlignment="1" applyProtection="1">
      <alignment horizontal="left" vertical="top"/>
      <protection locked="0"/>
    </xf>
    <xf numFmtId="14" fontId="0" fillId="3" borderId="10" xfId="0" applyNumberFormat="1" applyFill="1" applyBorder="1" applyAlignment="1" applyProtection="1">
      <alignment horizontal="left" vertical="top"/>
      <protection locked="0"/>
    </xf>
    <xf numFmtId="14" fontId="0" fillId="3" borderId="23" xfId="0" applyNumberFormat="1" applyFill="1" applyBorder="1" applyAlignment="1" applyProtection="1">
      <alignment horizontal="left" vertical="top"/>
      <protection locked="0"/>
    </xf>
    <xf numFmtId="3" fontId="0" fillId="3" borderId="22" xfId="0" applyNumberFormat="1" applyFill="1" applyBorder="1" applyAlignment="1" applyProtection="1">
      <alignment horizontal="left" vertical="top"/>
      <protection locked="0"/>
    </xf>
    <xf numFmtId="3" fontId="0" fillId="3" borderId="10" xfId="0" applyNumberFormat="1" applyFill="1" applyBorder="1" applyAlignment="1" applyProtection="1">
      <alignment horizontal="left" vertical="top"/>
      <protection locked="0"/>
    </xf>
    <xf numFmtId="3" fontId="0" fillId="3" borderId="23" xfId="0" applyNumberFormat="1" applyFill="1" applyBorder="1" applyAlignment="1" applyProtection="1">
      <alignment horizontal="left" vertical="top"/>
      <protection locked="0"/>
    </xf>
    <xf numFmtId="0" fontId="0" fillId="3" borderId="16"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40" fillId="0" borderId="0" xfId="0" applyFont="1" applyAlignment="1">
      <alignment horizontal="left" vertical="center"/>
    </xf>
    <xf numFmtId="0" fontId="40" fillId="0" borderId="26" xfId="0" applyFont="1" applyBorder="1" applyAlignment="1">
      <alignment horizontal="left" vertical="center"/>
    </xf>
    <xf numFmtId="164" fontId="0" fillId="3" borderId="14" xfId="0" applyNumberForma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0" fillId="3" borderId="18"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14" xfId="0" applyFill="1" applyBorder="1" applyAlignment="1" applyProtection="1">
      <alignment horizontal="center" vertical="top" wrapText="1"/>
      <protection locked="0"/>
    </xf>
    <xf numFmtId="0" fontId="0" fillId="0" borderId="10" xfId="0" applyBorder="1" applyAlignment="1">
      <alignment horizontal="left" wrapText="1"/>
    </xf>
    <xf numFmtId="0" fontId="0" fillId="3" borderId="14" xfId="0" applyFill="1" applyBorder="1" applyAlignment="1" applyProtection="1">
      <alignment horizontal="left" wrapText="1"/>
      <protection locked="0"/>
    </xf>
    <xf numFmtId="3" fontId="0" fillId="3" borderId="14" xfId="0" applyNumberFormat="1" applyFill="1" applyBorder="1" applyAlignment="1" applyProtection="1">
      <alignment horizontal="center" vertical="center" wrapText="1"/>
      <protection locked="0"/>
    </xf>
    <xf numFmtId="10" fontId="0" fillId="3" borderId="14" xfId="0" applyNumberFormat="1" applyFill="1" applyBorder="1" applyAlignment="1" applyProtection="1">
      <alignment horizontal="center" vertical="center" wrapText="1"/>
      <protection locked="0"/>
    </xf>
    <xf numFmtId="0" fontId="44" fillId="0" borderId="0" xfId="0" applyFont="1" applyAlignment="1">
      <alignment horizontal="left" vertical="center" wrapText="1"/>
    </xf>
    <xf numFmtId="0" fontId="27" fillId="3" borderId="21" xfId="0" applyFont="1" applyFill="1" applyBorder="1" applyAlignment="1" applyProtection="1">
      <alignment horizontal="center" wrapText="1"/>
      <protection locked="0"/>
    </xf>
    <xf numFmtId="0" fontId="18" fillId="0" borderId="12" xfId="0" applyFont="1" applyBorder="1" applyAlignment="1">
      <alignment horizontal="left" vertical="center" wrapText="1"/>
    </xf>
    <xf numFmtId="0" fontId="18" fillId="0" borderId="19" xfId="0" applyFont="1" applyBorder="1" applyAlignment="1">
      <alignment horizontal="left" vertical="center" wrapText="1"/>
    </xf>
    <xf numFmtId="0" fontId="45" fillId="0" borderId="10" xfId="0" applyFont="1" applyBorder="1" applyAlignment="1">
      <alignment horizontal="left"/>
    </xf>
    <xf numFmtId="0" fontId="0" fillId="3" borderId="21" xfId="0" applyFill="1" applyBorder="1" applyAlignment="1" applyProtection="1">
      <alignment horizontal="center" wrapText="1"/>
      <protection locked="0"/>
    </xf>
    <xf numFmtId="10" fontId="0" fillId="3" borderId="21" xfId="0" applyNumberFormat="1" applyFill="1" applyBorder="1" applyAlignment="1" applyProtection="1">
      <alignment horizontal="center" wrapText="1"/>
      <protection locked="0"/>
    </xf>
    <xf numFmtId="0" fontId="0" fillId="3" borderId="18" xfId="0" applyFill="1" applyBorder="1" applyAlignment="1" applyProtection="1">
      <alignment horizontal="justify" vertical="top" wrapText="1"/>
      <protection locked="0"/>
    </xf>
    <xf numFmtId="0" fontId="0" fillId="3" borderId="19" xfId="0" applyFill="1" applyBorder="1" applyAlignment="1" applyProtection="1">
      <alignment horizontal="justify" vertical="top" wrapText="1"/>
      <protection locked="0"/>
    </xf>
    <xf numFmtId="0" fontId="0" fillId="3" borderId="20" xfId="0" applyFill="1" applyBorder="1" applyAlignment="1" applyProtection="1">
      <alignment horizontal="justify" vertical="top" wrapText="1"/>
      <protection locked="0"/>
    </xf>
    <xf numFmtId="14" fontId="0" fillId="3" borderId="21" xfId="0" applyNumberFormat="1" applyFill="1" applyBorder="1" applyAlignment="1" applyProtection="1">
      <alignment horizontal="left" wrapText="1"/>
      <protection locked="0"/>
    </xf>
    <xf numFmtId="0" fontId="0" fillId="3" borderId="21" xfId="0" applyFill="1" applyBorder="1" applyAlignment="1" applyProtection="1">
      <alignment horizontal="left" wrapText="1"/>
      <protection locked="0"/>
    </xf>
    <xf numFmtId="0" fontId="18" fillId="0" borderId="0" xfId="0" applyFont="1" applyAlignment="1">
      <alignment horizontal="center" vertical="top" wrapText="1"/>
    </xf>
    <xf numFmtId="0" fontId="44" fillId="0" borderId="6" xfId="0" applyFont="1" applyBorder="1" applyAlignment="1">
      <alignment horizontal="left" vertical="center" wrapText="1"/>
    </xf>
    <xf numFmtId="3" fontId="0" fillId="3" borderId="14" xfId="0" applyNumberFormat="1" applyFill="1" applyBorder="1" applyAlignment="1" applyProtection="1">
      <alignment horizontal="center" wrapText="1"/>
      <protection locked="0"/>
    </xf>
    <xf numFmtId="0" fontId="25" fillId="0" borderId="0" xfId="1" applyFont="1" applyBorder="1" applyAlignment="1" applyProtection="1">
      <alignment horizontal="left" vertical="top" wrapText="1"/>
    </xf>
    <xf numFmtId="0" fontId="18" fillId="0" borderId="0" xfId="0" applyFont="1" applyAlignment="1">
      <alignment horizontal="left" vertical="center" wrapText="1"/>
    </xf>
    <xf numFmtId="10" fontId="0" fillId="3" borderId="14" xfId="0" applyNumberFormat="1" applyFill="1" applyBorder="1" applyAlignment="1" applyProtection="1">
      <alignment horizontal="center" wrapText="1"/>
      <protection locked="0"/>
    </xf>
    <xf numFmtId="0" fontId="18" fillId="0" borderId="9" xfId="0" applyFont="1" applyBorder="1" applyAlignment="1">
      <alignment horizontal="left" vertical="center" wrapText="1"/>
    </xf>
    <xf numFmtId="0" fontId="18" fillId="0" borderId="9" xfId="0" applyFont="1" applyBorder="1" applyAlignment="1">
      <alignment horizontal="center" wrapText="1"/>
    </xf>
    <xf numFmtId="10" fontId="0" fillId="3" borderId="10" xfId="0" applyNumberFormat="1" applyFill="1" applyBorder="1" applyAlignment="1" applyProtection="1">
      <alignment horizontal="center" wrapText="1"/>
      <protection locked="0"/>
    </xf>
    <xf numFmtId="10" fontId="0" fillId="3" borderId="23" xfId="0" applyNumberFormat="1" applyFill="1" applyBorder="1" applyAlignment="1" applyProtection="1">
      <alignment horizontal="center" wrapText="1"/>
      <protection locked="0"/>
    </xf>
    <xf numFmtId="0" fontId="18" fillId="0" borderId="22" xfId="0" applyFont="1" applyBorder="1" applyAlignment="1">
      <alignment horizontal="left" wrapText="1"/>
    </xf>
    <xf numFmtId="0" fontId="18" fillId="0" borderId="10" xfId="0" applyFont="1" applyBorder="1" applyAlignment="1">
      <alignment horizontal="left" wrapText="1"/>
    </xf>
    <xf numFmtId="0" fontId="45" fillId="0" borderId="7" xfId="0" applyFont="1" applyBorder="1" applyAlignment="1">
      <alignment horizontal="left" wrapText="1"/>
    </xf>
    <xf numFmtId="0" fontId="45" fillId="0" borderId="0" xfId="0" applyFont="1" applyAlignment="1">
      <alignment horizontal="left" wrapText="1"/>
    </xf>
    <xf numFmtId="0" fontId="0" fillId="0" borderId="0" xfId="0" applyAlignment="1">
      <alignment horizontal="left" vertical="top" wrapText="1"/>
    </xf>
    <xf numFmtId="0" fontId="18" fillId="0" borderId="25" xfId="0" applyFont="1" applyBorder="1" applyAlignment="1">
      <alignment horizontal="justify" vertical="top" wrapText="1"/>
    </xf>
    <xf numFmtId="0" fontId="18" fillId="0" borderId="12" xfId="0" applyFont="1" applyBorder="1" applyAlignment="1">
      <alignment horizontal="justify" vertical="top" wrapText="1"/>
    </xf>
    <xf numFmtId="0" fontId="18" fillId="0" borderId="24" xfId="0" applyFont="1" applyBorder="1" applyAlignment="1">
      <alignment horizontal="left" vertical="center" wrapText="1"/>
    </xf>
    <xf numFmtId="164" fontId="18" fillId="3" borderId="21" xfId="0" applyNumberFormat="1" applyFont="1" applyFill="1" applyBorder="1" applyAlignment="1">
      <alignment horizontal="center" vertical="center" wrapText="1"/>
    </xf>
    <xf numFmtId="164" fontId="18" fillId="3" borderId="16" xfId="0" applyNumberFormat="1" applyFont="1" applyFill="1" applyBorder="1" applyAlignment="1">
      <alignment horizontal="center" vertical="top"/>
    </xf>
    <xf numFmtId="164" fontId="18" fillId="3" borderId="17" xfId="0" applyNumberFormat="1" applyFont="1" applyFill="1" applyBorder="1" applyAlignment="1">
      <alignment horizontal="center" vertical="top"/>
    </xf>
    <xf numFmtId="164" fontId="18" fillId="3" borderId="13" xfId="0" applyNumberFormat="1" applyFont="1" applyFill="1" applyBorder="1" applyAlignment="1">
      <alignment horizontal="center" vertical="top"/>
    </xf>
    <xf numFmtId="3" fontId="28" fillId="0" borderId="12" xfId="0" applyNumberFormat="1" applyFont="1" applyBorder="1" applyAlignment="1">
      <alignment horizontal="center" vertical="center"/>
    </xf>
    <xf numFmtId="0" fontId="0" fillId="0" borderId="0" xfId="0" applyAlignment="1">
      <alignment horizontal="left" vertical="center" wrapText="1"/>
    </xf>
    <xf numFmtId="0" fontId="0" fillId="0" borderId="24" xfId="0" applyBorder="1" applyAlignment="1">
      <alignment horizontal="left" vertical="center" wrapText="1"/>
    </xf>
    <xf numFmtId="164" fontId="0" fillId="3" borderId="21" xfId="0" applyNumberFormat="1" applyFill="1" applyBorder="1" applyAlignment="1" applyProtection="1">
      <alignment horizontal="center" vertical="center" wrapText="1"/>
      <protection locked="0"/>
    </xf>
    <xf numFmtId="3" fontId="0" fillId="3" borderId="21" xfId="0" applyNumberFormat="1" applyFill="1" applyBorder="1" applyAlignment="1" applyProtection="1">
      <alignment horizontal="center" vertical="top"/>
      <protection locked="0"/>
    </xf>
    <xf numFmtId="3" fontId="0" fillId="3" borderId="16" xfId="0" applyNumberFormat="1" applyFill="1" applyBorder="1" applyAlignment="1">
      <alignment horizontal="center" vertical="top"/>
    </xf>
    <xf numFmtId="3" fontId="0" fillId="3" borderId="17" xfId="0" applyNumberFormat="1" applyFill="1" applyBorder="1" applyAlignment="1">
      <alignment horizontal="center" vertical="top"/>
    </xf>
    <xf numFmtId="3" fontId="0" fillId="3" borderId="13" xfId="0" applyNumberFormat="1" applyFill="1" applyBorder="1" applyAlignment="1">
      <alignment horizontal="center" vertical="top"/>
    </xf>
    <xf numFmtId="3" fontId="0" fillId="3" borderId="21" xfId="0" applyNumberFormat="1" applyFill="1" applyBorder="1" applyAlignment="1" applyProtection="1">
      <alignment horizontal="center" vertical="center" wrapText="1"/>
      <protection locked="0"/>
    </xf>
    <xf numFmtId="164" fontId="18" fillId="3" borderId="16" xfId="0" applyNumberFormat="1" applyFont="1" applyFill="1" applyBorder="1" applyAlignment="1" applyProtection="1">
      <alignment horizontal="center" vertical="top" wrapText="1"/>
      <protection locked="0"/>
    </xf>
    <xf numFmtId="164" fontId="18" fillId="3" borderId="17" xfId="0" applyNumberFormat="1" applyFont="1" applyFill="1" applyBorder="1" applyAlignment="1" applyProtection="1">
      <alignment horizontal="center" vertical="top" wrapText="1"/>
      <protection locked="0"/>
    </xf>
    <xf numFmtId="164" fontId="18" fillId="3" borderId="13" xfId="0" applyNumberFormat="1" applyFont="1" applyFill="1" applyBorder="1" applyAlignment="1" applyProtection="1">
      <alignment horizontal="center" vertical="top" wrapText="1"/>
      <protection locked="0"/>
    </xf>
    <xf numFmtId="0" fontId="8" fillId="0" borderId="0" xfId="0" applyFont="1" applyAlignment="1">
      <alignment horizontal="left" vertical="top" wrapText="1"/>
    </xf>
    <xf numFmtId="0" fontId="46" fillId="0" borderId="0" xfId="0" applyFont="1" applyAlignment="1">
      <alignment horizontal="left" vertical="top" wrapText="1"/>
    </xf>
    <xf numFmtId="0" fontId="0" fillId="0" borderId="7" xfId="0" applyBorder="1" applyAlignment="1">
      <alignment horizontal="left" wrapText="1"/>
    </xf>
    <xf numFmtId="0" fontId="0" fillId="0" borderId="0" xfId="0" applyAlignment="1">
      <alignment horizontal="left" wrapText="1"/>
    </xf>
    <xf numFmtId="3" fontId="0" fillId="3" borderId="18" xfId="0" applyNumberFormat="1" applyFill="1" applyBorder="1" applyAlignment="1" applyProtection="1">
      <alignment horizontal="center" vertical="center" wrapText="1"/>
      <protection locked="0"/>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0" fontId="0" fillId="0" borderId="29" xfId="0" applyBorder="1" applyAlignment="1">
      <alignment horizontal="left" wrapText="1"/>
    </xf>
    <xf numFmtId="164" fontId="0" fillId="3" borderId="18" xfId="0" applyNumberFormat="1" applyFill="1" applyBorder="1" applyAlignment="1" applyProtection="1">
      <alignment horizontal="center" vertical="center" wrapText="1"/>
      <protection locked="0"/>
    </xf>
    <xf numFmtId="164" fontId="0" fillId="3" borderId="19" xfId="0" applyNumberFormat="1" applyFill="1" applyBorder="1" applyAlignment="1" applyProtection="1">
      <alignment horizontal="center" vertical="center" wrapText="1"/>
      <protection locked="0"/>
    </xf>
    <xf numFmtId="164" fontId="0" fillId="3" borderId="20" xfId="0" applyNumberFormat="1" applyFill="1" applyBorder="1" applyAlignment="1" applyProtection="1">
      <alignment horizontal="center" vertical="center" wrapText="1"/>
      <protection locked="0"/>
    </xf>
    <xf numFmtId="0" fontId="0" fillId="0" borderId="24" xfId="0" applyBorder="1" applyAlignment="1">
      <alignment horizontal="left" vertical="top" wrapText="1"/>
    </xf>
    <xf numFmtId="0" fontId="0" fillId="3" borderId="13" xfId="0" applyFill="1" applyBorder="1" applyAlignment="1" applyProtection="1">
      <alignment horizontal="left" vertical="top" wrapText="1"/>
      <protection locked="0"/>
    </xf>
    <xf numFmtId="0" fontId="0" fillId="0" borderId="8" xfId="0" applyBorder="1" applyAlignment="1">
      <alignment horizontal="left"/>
    </xf>
    <xf numFmtId="0" fontId="0" fillId="0" borderId="28" xfId="0" applyBorder="1" applyAlignment="1">
      <alignment horizontal="left"/>
    </xf>
    <xf numFmtId="0" fontId="0" fillId="0" borderId="6" xfId="0" applyBorder="1" applyAlignment="1">
      <alignment horizontal="left" vertical="center" wrapText="1"/>
    </xf>
    <xf numFmtId="0" fontId="18" fillId="0" borderId="24" xfId="0" applyFont="1" applyBorder="1" applyAlignment="1">
      <alignment horizontal="left" vertical="top" wrapText="1"/>
    </xf>
    <xf numFmtId="0" fontId="0" fillId="3" borderId="13" xfId="0" applyFill="1" applyBorder="1" applyAlignment="1" applyProtection="1">
      <alignment horizontal="left" vertical="center" wrapText="1"/>
      <protection locked="0"/>
    </xf>
    <xf numFmtId="0" fontId="21" fillId="0" borderId="0" xfId="0" applyFont="1" applyAlignment="1">
      <alignment horizontal="left" vertical="top" wrapText="1"/>
    </xf>
    <xf numFmtId="0" fontId="21" fillId="0" borderId="24" xfId="0" applyFont="1" applyBorder="1" applyAlignment="1">
      <alignment horizontal="left" vertical="top" wrapText="1"/>
    </xf>
    <xf numFmtId="0" fontId="21" fillId="3" borderId="25" xfId="0" applyFont="1" applyFill="1" applyBorder="1" applyAlignment="1">
      <alignment horizontal="center" vertical="top" wrapText="1"/>
    </xf>
    <xf numFmtId="0" fontId="21" fillId="3" borderId="12" xfId="0" applyFont="1" applyFill="1" applyBorder="1" applyAlignment="1">
      <alignment horizontal="center" vertical="top" wrapText="1"/>
    </xf>
    <xf numFmtId="0" fontId="21" fillId="3" borderId="27" xfId="0" applyFont="1" applyFill="1" applyBorder="1" applyAlignment="1">
      <alignment horizontal="center" vertical="top" wrapText="1"/>
    </xf>
    <xf numFmtId="0" fontId="34" fillId="0" borderId="0" xfId="0" applyFont="1" applyAlignment="1">
      <alignment horizontal="justify" vertical="top" wrapText="1"/>
    </xf>
    <xf numFmtId="166" fontId="0" fillId="3" borderId="21" xfId="0" applyNumberFormat="1" applyFill="1" applyBorder="1" applyAlignment="1">
      <alignment horizontal="center" vertical="center" wrapText="1"/>
    </xf>
    <xf numFmtId="0" fontId="0" fillId="0" borderId="7" xfId="0" applyBorder="1" applyAlignment="1">
      <alignment horizontal="center" vertical="top" wrapText="1"/>
    </xf>
    <xf numFmtId="0" fontId="0" fillId="0" borderId="0" xfId="0" applyAlignment="1">
      <alignment horizontal="center" vertical="top" wrapText="1"/>
    </xf>
    <xf numFmtId="0" fontId="0" fillId="0" borderId="24" xfId="0" applyBorder="1" applyAlignment="1">
      <alignment horizontal="center" vertical="top" wrapText="1"/>
    </xf>
    <xf numFmtId="0" fontId="28" fillId="3" borderId="16" xfId="0" applyFont="1" applyFill="1" applyBorder="1" applyAlignment="1" applyProtection="1">
      <alignment horizontal="left" vertical="center"/>
      <protection locked="0"/>
    </xf>
    <xf numFmtId="0" fontId="28" fillId="3" borderId="17" xfId="0" applyFont="1" applyFill="1" applyBorder="1" applyAlignment="1" applyProtection="1">
      <alignment horizontal="left" vertical="center"/>
      <protection locked="0"/>
    </xf>
    <xf numFmtId="0" fontId="28" fillId="3" borderId="30" xfId="0" applyFont="1" applyFill="1" applyBorder="1" applyAlignment="1" applyProtection="1">
      <alignment horizontal="left" vertical="center"/>
      <protection locked="0"/>
    </xf>
    <xf numFmtId="0" fontId="0" fillId="3" borderId="17" xfId="0" applyFill="1" applyBorder="1" applyAlignment="1" applyProtection="1">
      <alignment horizontal="center" vertical="center" wrapText="1"/>
      <protection locked="0"/>
    </xf>
    <xf numFmtId="0" fontId="0" fillId="3" borderId="30" xfId="0" applyFill="1" applyBorder="1" applyAlignment="1" applyProtection="1">
      <alignment horizontal="center" vertical="center" wrapText="1"/>
      <protection locked="0"/>
    </xf>
    <xf numFmtId="0" fontId="0" fillId="0" borderId="31" xfId="0" applyBorder="1" applyAlignment="1">
      <alignment horizontal="center" vertical="top" wrapText="1"/>
    </xf>
    <xf numFmtId="0" fontId="0" fillId="0" borderId="12" xfId="0" applyBorder="1" applyAlignment="1">
      <alignment horizontal="center" vertical="top" wrapText="1"/>
    </xf>
    <xf numFmtId="0" fontId="0" fillId="3" borderId="13" xfId="0" applyFill="1" applyBorder="1" applyAlignment="1" applyProtection="1">
      <alignment horizontal="center" vertical="top" wrapText="1"/>
      <protection locked="0"/>
    </xf>
    <xf numFmtId="3" fontId="0" fillId="0" borderId="12" xfId="0" applyNumberFormat="1" applyBorder="1" applyAlignment="1">
      <alignment horizontal="center" vertical="top" wrapText="1"/>
    </xf>
    <xf numFmtId="3" fontId="0" fillId="0" borderId="0" xfId="0" applyNumberFormat="1" applyAlignment="1">
      <alignment horizontal="center" vertical="top" wrapText="1"/>
    </xf>
    <xf numFmtId="164" fontId="18" fillId="3" borderId="16" xfId="0" applyNumberFormat="1" applyFont="1" applyFill="1" applyBorder="1" applyAlignment="1">
      <alignment horizontal="center" vertical="center" wrapText="1"/>
    </xf>
    <xf numFmtId="164" fontId="18" fillId="3" borderId="17" xfId="0" applyNumberFormat="1" applyFont="1" applyFill="1" applyBorder="1" applyAlignment="1">
      <alignment horizontal="center" vertical="center" wrapText="1"/>
    </xf>
    <xf numFmtId="164" fontId="18" fillId="3" borderId="13" xfId="0" applyNumberFormat="1" applyFont="1" applyFill="1" applyBorder="1" applyAlignment="1">
      <alignment horizontal="center" vertical="center" wrapText="1"/>
    </xf>
    <xf numFmtId="166" fontId="0" fillId="3" borderId="16" xfId="0" applyNumberFormat="1" applyFill="1" applyBorder="1" applyAlignment="1">
      <alignment horizontal="center" vertical="center" wrapText="1"/>
    </xf>
    <xf numFmtId="166" fontId="0" fillId="3" borderId="17" xfId="0" applyNumberFormat="1" applyFill="1" applyBorder="1" applyAlignment="1">
      <alignment horizontal="center" vertical="center" wrapText="1"/>
    </xf>
    <xf numFmtId="166" fontId="0" fillId="3" borderId="13" xfId="0" applyNumberFormat="1" applyFill="1" applyBorder="1" applyAlignment="1">
      <alignment horizontal="center" vertical="center" wrapText="1"/>
    </xf>
    <xf numFmtId="3" fontId="0" fillId="3" borderId="16" xfId="0" applyNumberFormat="1" applyFill="1" applyBorder="1" applyAlignment="1" applyProtection="1">
      <alignment horizontal="center" vertical="top"/>
      <protection locked="0"/>
    </xf>
    <xf numFmtId="3" fontId="0" fillId="3" borderId="17" xfId="0" applyNumberFormat="1" applyFill="1" applyBorder="1" applyAlignment="1" applyProtection="1">
      <alignment horizontal="center" vertical="top"/>
      <protection locked="0"/>
    </xf>
    <xf numFmtId="3" fontId="0" fillId="3" borderId="13" xfId="0" applyNumberFormat="1" applyFill="1" applyBorder="1" applyAlignment="1" applyProtection="1">
      <alignment horizontal="center" vertical="top"/>
      <protection locked="0"/>
    </xf>
    <xf numFmtId="164" fontId="0" fillId="3" borderId="16" xfId="0" applyNumberFormat="1" applyFill="1" applyBorder="1" applyAlignment="1" applyProtection="1">
      <alignment horizontal="center" vertical="center" wrapText="1"/>
      <protection locked="0"/>
    </xf>
    <xf numFmtId="164" fontId="0" fillId="3" borderId="17" xfId="0" applyNumberFormat="1" applyFill="1" applyBorder="1" applyAlignment="1" applyProtection="1">
      <alignment horizontal="center" vertical="center" wrapText="1"/>
      <protection locked="0"/>
    </xf>
    <xf numFmtId="164" fontId="0" fillId="3" borderId="13" xfId="0" applyNumberFormat="1" applyFill="1" applyBorder="1" applyAlignment="1" applyProtection="1">
      <alignment horizontal="center" vertical="center" wrapText="1"/>
      <protection locked="0"/>
    </xf>
    <xf numFmtId="3" fontId="0" fillId="3" borderId="16" xfId="0" applyNumberFormat="1" applyFill="1" applyBorder="1" applyAlignment="1" applyProtection="1">
      <alignment horizontal="center" vertical="center" wrapText="1"/>
      <protection locked="0"/>
    </xf>
    <xf numFmtId="3" fontId="0" fillId="3" borderId="17" xfId="0" applyNumberFormat="1" applyFill="1" applyBorder="1" applyAlignment="1" applyProtection="1">
      <alignment horizontal="center" vertical="center" wrapText="1"/>
      <protection locked="0"/>
    </xf>
    <xf numFmtId="3" fontId="0" fillId="3" borderId="13" xfId="0" applyNumberFormat="1" applyFill="1" applyBorder="1" applyAlignment="1" applyProtection="1">
      <alignment horizontal="center" vertical="center" wrapText="1"/>
      <protection locked="0"/>
    </xf>
    <xf numFmtId="0" fontId="21" fillId="3" borderId="7" xfId="0" applyFont="1" applyFill="1" applyBorder="1" applyAlignment="1">
      <alignment horizontal="center" vertical="top" wrapText="1"/>
    </xf>
    <xf numFmtId="0" fontId="21" fillId="3" borderId="0" xfId="0" applyFont="1" applyFill="1" applyAlignment="1">
      <alignment horizontal="center" vertical="top" wrapText="1"/>
    </xf>
    <xf numFmtId="0" fontId="21" fillId="3" borderId="24" xfId="0" applyFont="1" applyFill="1" applyBorder="1" applyAlignment="1">
      <alignment horizontal="center" vertical="top" wrapText="1"/>
    </xf>
    <xf numFmtId="0" fontId="0" fillId="0" borderId="7" xfId="0" applyBorder="1" applyAlignment="1">
      <alignment horizontal="left" vertical="top" wrapText="1"/>
    </xf>
    <xf numFmtId="0" fontId="0" fillId="0" borderId="26" xfId="0" applyBorder="1" applyAlignment="1">
      <alignment horizontal="left" vertical="top" wrapText="1"/>
    </xf>
    <xf numFmtId="0" fontId="0" fillId="3" borderId="18" xfId="0" applyFill="1" applyBorder="1" applyAlignment="1" applyProtection="1">
      <alignment horizontal="justify" vertical="top"/>
      <protection locked="0"/>
    </xf>
    <xf numFmtId="0" fontId="0" fillId="3" borderId="19" xfId="0" applyFill="1" applyBorder="1" applyAlignment="1" applyProtection="1">
      <alignment horizontal="justify" vertical="top"/>
      <protection locked="0"/>
    </xf>
    <xf numFmtId="0" fontId="0" fillId="3" borderId="20" xfId="0" applyFill="1" applyBorder="1" applyAlignment="1" applyProtection="1">
      <alignment horizontal="justify" vertical="top"/>
      <protection locked="0"/>
    </xf>
    <xf numFmtId="0" fontId="0" fillId="3" borderId="32"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0" borderId="0" xfId="0" applyAlignment="1">
      <alignment horizontal="left"/>
    </xf>
    <xf numFmtId="0" fontId="0" fillId="0" borderId="2" xfId="0" applyBorder="1" applyAlignment="1">
      <alignment horizontal="left"/>
    </xf>
    <xf numFmtId="0" fontId="34" fillId="0" borderId="0" xfId="0" applyFont="1" applyAlignment="1">
      <alignment horizontal="left" vertical="top" wrapText="1"/>
    </xf>
    <xf numFmtId="0" fontId="18" fillId="0" borderId="37" xfId="0" applyFont="1" applyBorder="1" applyAlignment="1">
      <alignment horizontal="left" vertical="top" wrapText="1"/>
    </xf>
    <xf numFmtId="0" fontId="18" fillId="0" borderId="8" xfId="0" applyFont="1" applyBorder="1" applyAlignment="1">
      <alignment horizontal="left" vertical="top" wrapText="1"/>
    </xf>
    <xf numFmtId="0" fontId="0" fillId="0" borderId="6" xfId="0" applyBorder="1" applyAlignment="1">
      <alignment horizontal="left"/>
    </xf>
    <xf numFmtId="0" fontId="0" fillId="0" borderId="25" xfId="0" applyBorder="1" applyAlignment="1">
      <alignment horizontal="left" wrapText="1"/>
    </xf>
    <xf numFmtId="0" fontId="0" fillId="0" borderId="12" xfId="0" applyBorder="1" applyAlignment="1">
      <alignment horizontal="left" wrapText="1"/>
    </xf>
    <xf numFmtId="0" fontId="0" fillId="0" borderId="36" xfId="0" applyBorder="1" applyAlignment="1">
      <alignment horizontal="left" wrapText="1"/>
    </xf>
    <xf numFmtId="0" fontId="0" fillId="0" borderId="8" xfId="0" applyBorder="1" applyAlignment="1">
      <alignment horizontal="left" vertical="top" wrapText="1"/>
    </xf>
    <xf numFmtId="0" fontId="0" fillId="0" borderId="35" xfId="0" applyBorder="1" applyAlignment="1">
      <alignment horizontal="left" vertical="top" wrapText="1"/>
    </xf>
    <xf numFmtId="0" fontId="0" fillId="0" borderId="24" xfId="0" applyBorder="1" applyAlignment="1">
      <alignment horizontal="left"/>
    </xf>
    <xf numFmtId="0" fontId="34" fillId="0" borderId="0" xfId="0" applyFont="1"/>
    <xf numFmtId="0" fontId="0" fillId="0" borderId="0" xfId="0"/>
    <xf numFmtId="164" fontId="18" fillId="3" borderId="7" xfId="0" applyNumberFormat="1" applyFont="1" applyFill="1" applyBorder="1" applyAlignment="1">
      <alignment horizontal="center" vertical="top"/>
    </xf>
    <xf numFmtId="164" fontId="18" fillId="3" borderId="0" xfId="0" applyNumberFormat="1" applyFont="1" applyFill="1" applyAlignment="1">
      <alignment horizontal="center" vertical="top"/>
    </xf>
    <xf numFmtId="0" fontId="18" fillId="0" borderId="7" xfId="0" applyFont="1" applyBorder="1" applyAlignment="1">
      <alignment horizontal="center" vertical="center" wrapText="1"/>
    </xf>
    <xf numFmtId="0" fontId="0" fillId="0" borderId="0" xfId="0" applyAlignment="1">
      <alignment horizontal="left" vertical="center" wrapText="1" indent="3"/>
    </xf>
    <xf numFmtId="0" fontId="0" fillId="3" borderId="21" xfId="0" applyFill="1" applyBorder="1" applyAlignment="1" applyProtection="1">
      <alignment horizontal="center" vertical="center" wrapText="1"/>
      <protection locked="0"/>
    </xf>
    <xf numFmtId="164" fontId="18" fillId="3" borderId="21" xfId="0" applyNumberFormat="1" applyFont="1" applyFill="1" applyBorder="1" applyAlignment="1" applyProtection="1">
      <alignment horizontal="center" vertical="center" wrapText="1"/>
      <protection locked="0"/>
    </xf>
    <xf numFmtId="2" fontId="18" fillId="3" borderId="21" xfId="0" applyNumberFormat="1" applyFont="1" applyFill="1" applyBorder="1" applyAlignment="1" applyProtection="1">
      <alignment horizontal="center" vertical="center" wrapText="1"/>
      <protection locked="0"/>
    </xf>
    <xf numFmtId="0" fontId="18" fillId="3" borderId="21" xfId="0" applyFont="1" applyFill="1" applyBorder="1" applyAlignment="1" applyProtection="1">
      <alignment horizontal="center" vertical="center" wrapText="1"/>
      <protection locked="0"/>
    </xf>
    <xf numFmtId="0" fontId="0" fillId="0" borderId="0" xfId="0" applyAlignment="1">
      <alignment horizontal="right" vertical="center" wrapText="1" indent="5"/>
    </xf>
    <xf numFmtId="0" fontId="0" fillId="0" borderId="24" xfId="0" applyBorder="1" applyAlignment="1">
      <alignment horizontal="right" vertical="center" wrapText="1" indent="5"/>
    </xf>
    <xf numFmtId="164" fontId="0" fillId="3" borderId="21" xfId="0" applyNumberFormat="1" applyFill="1" applyBorder="1" applyAlignment="1">
      <alignment horizontal="center" vertical="center" wrapText="1"/>
    </xf>
    <xf numFmtId="0" fontId="0" fillId="3" borderId="16" xfId="0" applyFill="1" applyBorder="1" applyAlignment="1" applyProtection="1">
      <alignment horizontal="center" vertical="center" wrapText="1"/>
      <protection locked="0"/>
    </xf>
    <xf numFmtId="0" fontId="0" fillId="3" borderId="13" xfId="0" applyFill="1" applyBorder="1" applyAlignment="1" applyProtection="1">
      <alignment horizontal="center" vertical="center" wrapText="1"/>
      <protection locked="0"/>
    </xf>
    <xf numFmtId="0" fontId="18" fillId="0" borderId="6" xfId="0" applyFont="1" applyBorder="1" applyAlignment="1">
      <alignment horizontal="left" vertical="top" wrapText="1"/>
    </xf>
    <xf numFmtId="0" fontId="34" fillId="0" borderId="0" xfId="0" applyFont="1" applyAlignment="1">
      <alignment horizontal="justify" vertical="top"/>
    </xf>
    <xf numFmtId="0" fontId="0" fillId="0" borderId="24" xfId="0" applyBorder="1" applyAlignment="1">
      <alignment horizontal="left" wrapText="1"/>
    </xf>
    <xf numFmtId="0" fontId="21" fillId="0" borderId="7" xfId="0" applyFont="1" applyBorder="1" applyAlignment="1">
      <alignment horizontal="center" vertical="top" wrapText="1"/>
    </xf>
    <xf numFmtId="0" fontId="21" fillId="0" borderId="0" xfId="0" applyFont="1" applyAlignment="1">
      <alignment horizontal="center" vertical="top" wrapText="1"/>
    </xf>
    <xf numFmtId="0" fontId="21" fillId="0" borderId="24" xfId="0" applyFont="1" applyBorder="1" applyAlignment="1">
      <alignment horizontal="center" vertical="top" wrapText="1"/>
    </xf>
    <xf numFmtId="164" fontId="47" fillId="0" borderId="0" xfId="0" applyNumberFormat="1" applyFont="1" applyAlignment="1">
      <alignment horizontal="center" vertical="top"/>
    </xf>
    <xf numFmtId="0" fontId="18" fillId="3" borderId="21" xfId="0" applyFont="1" applyFill="1" applyBorder="1" applyAlignment="1">
      <alignment horizontal="center" vertical="center" wrapText="1"/>
    </xf>
    <xf numFmtId="0" fontId="18" fillId="0" borderId="38" xfId="0" applyFont="1" applyBorder="1" applyAlignment="1">
      <alignment horizontal="right" vertical="top" wrapText="1"/>
    </xf>
    <xf numFmtId="0" fontId="18" fillId="0" borderId="10" xfId="0" applyFont="1" applyBorder="1" applyAlignment="1">
      <alignment horizontal="right" vertical="top" wrapText="1"/>
    </xf>
    <xf numFmtId="0" fontId="33" fillId="0" borderId="0" xfId="0" applyFont="1" applyAlignment="1">
      <alignment horizontal="center" vertical="top"/>
    </xf>
    <xf numFmtId="0" fontId="18" fillId="0" borderId="7" xfId="0" applyFont="1" applyBorder="1" applyAlignment="1">
      <alignment horizontal="right" vertical="top" wrapText="1"/>
    </xf>
    <xf numFmtId="0" fontId="18" fillId="0" borderId="0" xfId="0" applyFont="1" applyAlignment="1">
      <alignment horizontal="right" vertical="top" wrapText="1"/>
    </xf>
    <xf numFmtId="0" fontId="20" fillId="0" borderId="0" xfId="0" applyFont="1" applyAlignment="1">
      <alignment horizontal="center" vertical="center"/>
    </xf>
  </cellXfs>
  <cellStyles count="15">
    <cellStyle name="Hipervínculo"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3" xfId="5" xr:uid="{00000000-0005-0000-0000-000005000000}"/>
    <cellStyle name="Normal 3 2" xfId="6" xr:uid="{00000000-0005-0000-0000-000006000000}"/>
    <cellStyle name="Normal 4" xfId="7" xr:uid="{00000000-0005-0000-0000-000007000000}"/>
    <cellStyle name="Normal 5" xfId="8" xr:uid="{00000000-0005-0000-0000-000008000000}"/>
    <cellStyle name="Normal 6" xfId="9" xr:uid="{00000000-0005-0000-0000-000009000000}"/>
    <cellStyle name="Porcentual 2" xfId="10" xr:uid="{00000000-0005-0000-0000-00000A000000}"/>
    <cellStyle name="Porcentual 2 2" xfId="11" xr:uid="{00000000-0005-0000-0000-00000B000000}"/>
    <cellStyle name="Porcentual 3" xfId="12" xr:uid="{00000000-0005-0000-0000-00000C000000}"/>
    <cellStyle name="Porcentual 4" xfId="13" xr:uid="{00000000-0005-0000-0000-00000D000000}"/>
    <cellStyle name="Porcentual 5" xfId="14" xr:uid="{00000000-0005-0000-0000-00000E000000}"/>
  </cellStyles>
  <dxfs count="2">
    <dxf>
      <fill>
        <patternFill>
          <bgColor theme="9"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oe.es/diario_boe/txt.php?id=BOE-A-2013-12913" TargetMode="External"/><Relationship Id="rId1" Type="http://schemas.openxmlformats.org/officeDocument/2006/relationships/hyperlink" Target="https://www.boe.es/diario_boe/txt.php?id=BOE-A-2016-12601"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B114"/>
  <sheetViews>
    <sheetView tabSelected="1" view="pageLayout" topLeftCell="A2" zoomScaleNormal="100" zoomScaleSheetLayoutView="100" workbookViewId="0">
      <selection activeCell="A3" sqref="A3:AW3"/>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51" width="7.7109375" style="1" hidden="1" customWidth="1"/>
    <col min="52" max="52" width="7.7109375" style="7" hidden="1" customWidth="1"/>
    <col min="53" max="53" width="7.7109375" style="7" customWidth="1"/>
    <col min="54" max="16384" width="11.42578125" style="1"/>
  </cols>
  <sheetData>
    <row r="1" spans="1:54" ht="12.75" hidden="1" customHeight="1" thickTop="1" thickBot="1" x14ac:dyDescent="0.3">
      <c r="A1" s="116" t="s">
        <v>26857</v>
      </c>
      <c r="B1" s="115" t="s">
        <v>26816</v>
      </c>
    </row>
    <row r="2" spans="1:54" ht="12.75" customHeight="1" x14ac:dyDescent="0.25">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row>
    <row r="3" spans="1:54" s="4" customFormat="1" ht="18.75" x14ac:dyDescent="0.25">
      <c r="A3" s="136" t="s">
        <v>26739</v>
      </c>
      <c r="B3" s="13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36"/>
      <c r="AU3" s="136"/>
      <c r="AV3" s="136"/>
      <c r="AW3" s="136"/>
      <c r="AX3" s="8"/>
      <c r="AY3" s="29"/>
    </row>
    <row r="4" spans="1:54" x14ac:dyDescent="0.25">
      <c r="A4" s="6"/>
      <c r="B4" s="6"/>
      <c r="C4" s="6"/>
      <c r="D4" s="6"/>
      <c r="E4" s="6"/>
      <c r="F4" s="6"/>
      <c r="G4" s="6"/>
      <c r="H4" s="6"/>
      <c r="I4" s="6"/>
      <c r="J4" s="6"/>
      <c r="K4" s="6"/>
      <c r="L4" s="6"/>
      <c r="M4" s="6"/>
      <c r="N4" s="6"/>
      <c r="O4" s="6"/>
      <c r="P4" s="6"/>
      <c r="Q4" s="6"/>
      <c r="R4" s="6"/>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38"/>
      <c r="AY4" s="2"/>
      <c r="AZ4" s="38"/>
      <c r="BA4" s="38"/>
    </row>
    <row r="5" spans="1:54" ht="16.5" hidden="1" thickTop="1" thickBot="1" x14ac:dyDescent="0.3">
      <c r="A5" s="142" t="s">
        <v>26815</v>
      </c>
      <c r="B5" s="142"/>
      <c r="C5" s="142"/>
      <c r="D5" s="142"/>
      <c r="E5" s="142"/>
      <c r="F5" s="142"/>
      <c r="G5" s="142"/>
      <c r="H5" s="142"/>
      <c r="I5" s="142"/>
      <c r="J5" s="142"/>
      <c r="K5" s="142"/>
      <c r="L5" s="142"/>
      <c r="M5" s="142"/>
      <c r="N5" s="142"/>
      <c r="O5" s="142"/>
      <c r="P5" s="145"/>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38"/>
      <c r="AY5" s="2"/>
      <c r="AZ5" s="38"/>
      <c r="BA5" s="38"/>
    </row>
    <row r="6" spans="1:54" hidden="1" x14ac:dyDescent="0.25">
      <c r="A6" s="6"/>
      <c r="B6" s="6"/>
      <c r="C6" s="6"/>
      <c r="D6" s="6"/>
      <c r="E6" s="6"/>
      <c r="F6" s="6"/>
      <c r="G6" s="6"/>
      <c r="H6" s="6"/>
      <c r="I6" s="6"/>
      <c r="J6" s="6"/>
      <c r="K6" s="6"/>
      <c r="L6" s="6"/>
      <c r="M6" s="6"/>
      <c r="N6" s="6"/>
      <c r="O6" s="6"/>
      <c r="P6" s="6"/>
      <c r="Q6" s="6"/>
      <c r="R6" s="6"/>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38"/>
      <c r="AY6" s="2"/>
      <c r="AZ6" s="38"/>
      <c r="BA6" s="38"/>
    </row>
    <row r="7" spans="1:54" s="41" customFormat="1" x14ac:dyDescent="0.25">
      <c r="A7" s="46"/>
      <c r="B7" s="47"/>
      <c r="E7" s="48"/>
      <c r="F7" s="48"/>
      <c r="G7" s="48"/>
      <c r="H7" s="49"/>
      <c r="I7" s="49"/>
      <c r="J7" s="49"/>
      <c r="K7" s="49"/>
      <c r="L7" s="49"/>
      <c r="M7" s="49"/>
      <c r="N7" s="50"/>
      <c r="AX7" s="39"/>
      <c r="AY7" s="39"/>
      <c r="AZ7" s="40"/>
    </row>
    <row r="8" spans="1:54" ht="18" customHeight="1" thickBot="1" x14ac:dyDescent="0.3">
      <c r="A8" s="155" t="s">
        <v>26872</v>
      </c>
      <c r="B8" s="155"/>
      <c r="C8" s="155"/>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26"/>
      <c r="AY8" s="26"/>
      <c r="AZ8"/>
      <c r="BA8" s="1"/>
    </row>
    <row r="9" spans="1:54" ht="15" customHeight="1" thickTop="1" thickBot="1" x14ac:dyDescent="0.3">
      <c r="A9" s="167" t="s">
        <v>26794</v>
      </c>
      <c r="B9" s="167"/>
      <c r="C9" s="167"/>
      <c r="D9" s="167"/>
      <c r="E9" s="167"/>
      <c r="F9" s="167"/>
      <c r="G9" s="167"/>
      <c r="H9" s="167"/>
      <c r="I9" s="167"/>
      <c r="J9" s="167"/>
      <c r="K9" s="167"/>
      <c r="L9" s="167"/>
      <c r="M9" s="167"/>
      <c r="N9" s="167"/>
      <c r="O9" s="168"/>
      <c r="P9" s="165"/>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26"/>
      <c r="AY9" s="26"/>
      <c r="AZ9"/>
      <c r="BA9" s="1"/>
    </row>
    <row r="10" spans="1:54" ht="15" customHeight="1" thickTop="1" thickBot="1" x14ac:dyDescent="0.3">
      <c r="A10" s="141" t="s">
        <v>26914</v>
      </c>
      <c r="B10" s="142"/>
      <c r="C10" s="142"/>
      <c r="D10" s="142"/>
      <c r="E10" s="142"/>
      <c r="F10" s="142"/>
      <c r="G10" s="142"/>
      <c r="H10" s="142"/>
      <c r="I10" s="142"/>
      <c r="J10" s="142"/>
      <c r="K10" s="142"/>
      <c r="L10" s="142"/>
      <c r="M10" s="142"/>
      <c r="N10" s="142"/>
      <c r="O10" s="142"/>
      <c r="P10" s="165"/>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35" t="e">
        <f>VLOOKUP(P10,Tablas!A17697:B17700,2,FALSE)</f>
        <v>#N/A</v>
      </c>
      <c r="AY10" s="132" t="e">
        <f>MATCH(AX10,Tablas!$C$17703:$C$17712,0)</f>
        <v>#N/A</v>
      </c>
      <c r="AZ10" s="132">
        <f>COUNTIF(Tablas!C17703:C17712,AX10)</f>
        <v>0</v>
      </c>
      <c r="BA10" s="1"/>
      <c r="BB10" s="14"/>
    </row>
    <row r="11" spans="1:54" ht="15" customHeight="1" thickTop="1" thickBot="1" x14ac:dyDescent="0.3">
      <c r="A11" s="141" t="s">
        <v>26870</v>
      </c>
      <c r="B11" s="142"/>
      <c r="C11" s="142"/>
      <c r="D11" s="142"/>
      <c r="E11" s="142"/>
      <c r="F11" s="142"/>
      <c r="G11" s="142"/>
      <c r="H11" s="142"/>
      <c r="I11" s="142"/>
      <c r="J11" s="142"/>
      <c r="K11" s="142"/>
      <c r="L11" s="142"/>
      <c r="M11" s="142"/>
      <c r="N11" s="142"/>
      <c r="O11" s="142"/>
      <c r="P11" s="165"/>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35" t="e">
        <f>VLOOKUP(P11,Tablas!A17703:E17712,5,FALSE)</f>
        <v>#N/A</v>
      </c>
      <c r="AY11" s="132" t="e">
        <f>MATCH(AX11,Tablas!$B$17715:$B$17732,0)</f>
        <v>#N/A</v>
      </c>
      <c r="AZ11" s="132">
        <f>COUNTIF(Tablas!B17715:B17732,AX11)</f>
        <v>0</v>
      </c>
      <c r="BA11" s="5"/>
      <c r="BB11" s="14"/>
    </row>
    <row r="12" spans="1:54" ht="15" customHeight="1" thickTop="1" thickBot="1" x14ac:dyDescent="0.3">
      <c r="A12" s="167" t="s">
        <v>26871</v>
      </c>
      <c r="B12" s="167"/>
      <c r="C12" s="167"/>
      <c r="D12" s="167"/>
      <c r="E12" s="167"/>
      <c r="F12" s="167"/>
      <c r="G12" s="167"/>
      <c r="H12" s="167"/>
      <c r="I12" s="167"/>
      <c r="J12" s="167"/>
      <c r="K12" s="167"/>
      <c r="L12" s="167"/>
      <c r="M12" s="167"/>
      <c r="N12" s="167"/>
      <c r="O12" s="168"/>
      <c r="P12" s="165"/>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33" t="e">
        <v>#N/A</v>
      </c>
      <c r="AY12" s="26"/>
      <c r="AZ12"/>
      <c r="BA12" s="1"/>
    </row>
    <row r="13" spans="1:54" s="41" customFormat="1" ht="15.75" thickTop="1" x14ac:dyDescent="0.25">
      <c r="A13" s="46"/>
      <c r="B13" s="47"/>
      <c r="E13" s="48"/>
      <c r="F13" s="48"/>
      <c r="G13" s="48"/>
      <c r="H13" s="49"/>
      <c r="I13" s="49"/>
      <c r="J13" s="49"/>
      <c r="K13" s="49"/>
      <c r="L13" s="49"/>
      <c r="M13" s="49"/>
      <c r="N13" s="50"/>
      <c r="AX13" s="39"/>
      <c r="AY13" s="39"/>
      <c r="AZ13" s="40"/>
    </row>
    <row r="14" spans="1:54" s="41" customFormat="1" x14ac:dyDescent="0.25">
      <c r="A14" s="46"/>
      <c r="B14" s="47"/>
      <c r="E14" s="48"/>
      <c r="F14" s="48"/>
      <c r="G14" s="48"/>
      <c r="H14" s="49"/>
      <c r="I14" s="49"/>
      <c r="J14" s="49"/>
      <c r="K14" s="49"/>
      <c r="L14" s="49"/>
      <c r="M14" s="49"/>
      <c r="N14" s="50"/>
      <c r="AX14" s="39"/>
      <c r="AY14" s="39"/>
      <c r="AZ14" s="40"/>
    </row>
    <row r="15" spans="1:54" ht="15" customHeight="1" x14ac:dyDescent="0.25">
      <c r="A15" s="157" t="s">
        <v>26817</v>
      </c>
      <c r="B15" s="157"/>
      <c r="C15" s="157"/>
      <c r="D15" s="157"/>
      <c r="E15" s="157"/>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26"/>
      <c r="AY15" s="26"/>
      <c r="AZ15"/>
      <c r="BA15" s="1"/>
    </row>
    <row r="16" spans="1:54" s="41" customFormat="1" ht="15" customHeight="1" thickBot="1" x14ac:dyDescent="0.3">
      <c r="A16" s="158"/>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8"/>
      <c r="AN16" s="158"/>
      <c r="AO16" s="158"/>
      <c r="AP16" s="158"/>
      <c r="AQ16" s="158"/>
      <c r="AR16" s="158"/>
      <c r="AS16" s="158"/>
      <c r="AT16" s="158"/>
      <c r="AU16" s="158"/>
      <c r="AV16" s="158"/>
      <c r="AW16" s="158"/>
      <c r="AX16" s="39"/>
      <c r="AY16" s="39"/>
      <c r="AZ16" s="40"/>
    </row>
    <row r="17" spans="1:53" s="41" customFormat="1" ht="90" customHeight="1" thickTop="1" thickBot="1" x14ac:dyDescent="0.3">
      <c r="A17" s="138"/>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40"/>
      <c r="AX17" s="39"/>
      <c r="AY17" s="39"/>
      <c r="AZ17" s="40"/>
    </row>
    <row r="18" spans="1:53" s="41" customFormat="1" ht="15.75" thickTop="1" x14ac:dyDescent="0.25">
      <c r="A18" s="46"/>
      <c r="B18" s="47"/>
      <c r="E18" s="48"/>
      <c r="F18" s="48"/>
      <c r="G18" s="48"/>
      <c r="H18" s="49"/>
      <c r="I18" s="49"/>
      <c r="J18" s="49"/>
      <c r="K18" s="49"/>
      <c r="L18" s="49"/>
      <c r="M18" s="49"/>
      <c r="N18" s="50"/>
      <c r="AX18" s="39"/>
      <c r="AY18" s="39"/>
      <c r="AZ18" s="40"/>
    </row>
    <row r="19" spans="1:53" s="41" customFormat="1" x14ac:dyDescent="0.25">
      <c r="A19" s="46"/>
      <c r="B19" s="47"/>
      <c r="E19" s="48"/>
      <c r="F19" s="48"/>
      <c r="G19" s="48"/>
      <c r="H19" s="49"/>
      <c r="I19" s="49"/>
      <c r="J19" s="49"/>
      <c r="K19" s="49"/>
      <c r="L19" s="49"/>
      <c r="M19" s="49"/>
      <c r="N19" s="50"/>
      <c r="AX19" s="39"/>
      <c r="AY19" s="39"/>
      <c r="AZ19" s="40"/>
    </row>
    <row r="20" spans="1:53" ht="18" customHeight="1" thickBot="1" x14ac:dyDescent="0.3">
      <c r="A20" s="155" t="s">
        <v>26818</v>
      </c>
      <c r="B20" s="155"/>
      <c r="C20" s="155"/>
      <c r="D20" s="155"/>
      <c r="E20" s="155"/>
      <c r="F20" s="155"/>
      <c r="G20" s="155"/>
      <c r="H20" s="155"/>
      <c r="I20" s="155"/>
      <c r="J20" s="155"/>
      <c r="K20" s="155"/>
      <c r="L20" s="155"/>
      <c r="M20" s="155"/>
      <c r="N20" s="155"/>
      <c r="O20" s="155"/>
      <c r="P20" s="155"/>
      <c r="Q20" s="155"/>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row>
    <row r="21" spans="1:53" ht="15" customHeight="1" thickTop="1" x14ac:dyDescent="0.25">
      <c r="A21" s="141" t="s">
        <v>26610</v>
      </c>
      <c r="B21" s="142"/>
      <c r="C21" s="142"/>
      <c r="D21" s="142"/>
      <c r="E21" s="142"/>
      <c r="F21" s="142"/>
      <c r="G21" s="142"/>
      <c r="H21" s="142"/>
      <c r="I21" s="142"/>
      <c r="J21" s="142"/>
      <c r="K21" s="142"/>
      <c r="L21" s="142"/>
      <c r="M21" s="142"/>
      <c r="N21" s="142"/>
      <c r="O21" s="142"/>
      <c r="P21" s="159" t="s">
        <v>33</v>
      </c>
      <c r="Q21" s="160"/>
      <c r="R21" s="160"/>
      <c r="S21" s="160"/>
      <c r="T21" s="160"/>
      <c r="U21" s="160"/>
      <c r="V21" s="160"/>
      <c r="W21" s="161"/>
      <c r="AA21" s="167" t="s">
        <v>26606</v>
      </c>
      <c r="AB21" s="167"/>
      <c r="AC21" s="167"/>
      <c r="AD21" s="167"/>
      <c r="AE21" s="167"/>
      <c r="AF21" s="167"/>
      <c r="AG21" s="167"/>
      <c r="AH21" s="167"/>
      <c r="AI21" s="167"/>
      <c r="AJ21" s="167"/>
      <c r="AK21" s="167"/>
      <c r="AL21" s="167"/>
      <c r="AM21" s="167"/>
      <c r="AN21" s="167"/>
      <c r="AO21" s="168"/>
      <c r="AP21" s="162"/>
      <c r="AQ21" s="163"/>
      <c r="AR21" s="163"/>
      <c r="AS21" s="163"/>
      <c r="AT21" s="163"/>
      <c r="AU21" s="163"/>
      <c r="AV21" s="163"/>
      <c r="AW21" s="164"/>
      <c r="AX21" s="26"/>
      <c r="AY21" s="26"/>
      <c r="AZ21"/>
      <c r="BA21" s="1"/>
    </row>
    <row r="22" spans="1:53" s="41" customFormat="1" x14ac:dyDescent="0.25">
      <c r="A22" s="46"/>
      <c r="B22" s="47"/>
      <c r="E22" s="48"/>
      <c r="F22" s="48"/>
      <c r="G22" s="48"/>
      <c r="H22" s="49"/>
      <c r="I22" s="49"/>
      <c r="J22" s="49"/>
      <c r="K22" s="49"/>
      <c r="L22" s="49"/>
      <c r="M22" s="49"/>
      <c r="N22" s="50"/>
      <c r="AX22" s="39"/>
      <c r="AY22" s="39"/>
      <c r="AZ22" s="40"/>
    </row>
    <row r="23" spans="1:53" s="41" customFormat="1" x14ac:dyDescent="0.25">
      <c r="A23" s="46"/>
      <c r="B23" s="47"/>
      <c r="E23" s="48"/>
      <c r="F23" s="48"/>
      <c r="G23" s="48"/>
      <c r="H23" s="49"/>
      <c r="I23" s="49"/>
      <c r="J23" s="49"/>
      <c r="K23" s="49"/>
      <c r="L23" s="49"/>
      <c r="M23" s="49"/>
      <c r="N23" s="50"/>
      <c r="AX23" s="39"/>
      <c r="AY23" s="39"/>
      <c r="AZ23" s="40"/>
    </row>
    <row r="24" spans="1:53" ht="18" customHeight="1" thickBot="1" x14ac:dyDescent="0.3">
      <c r="A24" s="155" t="s">
        <v>26837</v>
      </c>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row>
    <row r="25" spans="1:53" ht="15.75" customHeight="1" thickTop="1" thickBot="1" x14ac:dyDescent="0.3">
      <c r="A25" s="153" t="s">
        <v>26819</v>
      </c>
      <c r="B25" s="153"/>
      <c r="C25" s="153"/>
      <c r="D25" s="153"/>
      <c r="E25" s="153"/>
      <c r="F25" s="153"/>
      <c r="G25" s="153"/>
      <c r="H25" s="153"/>
      <c r="I25" s="153"/>
      <c r="J25" s="153"/>
      <c r="K25" s="153"/>
      <c r="L25" s="153"/>
      <c r="M25" s="153"/>
      <c r="N25" s="153"/>
      <c r="O25" s="153"/>
      <c r="P25" s="153"/>
      <c r="Q25" s="153"/>
      <c r="R25" s="153"/>
      <c r="S25" s="153"/>
      <c r="T25" s="153"/>
      <c r="U25" s="154"/>
      <c r="V25" s="151"/>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26"/>
      <c r="AY25" s="26"/>
      <c r="AZ25"/>
      <c r="BA25" s="1"/>
    </row>
    <row r="26" spans="1:53" ht="15.75" customHeight="1" thickTop="1" x14ac:dyDescent="0.25">
      <c r="A26" s="142" t="s">
        <v>26820</v>
      </c>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2"/>
      <c r="AI26" s="142"/>
      <c r="AJ26" s="142"/>
      <c r="AK26" s="142"/>
      <c r="AL26" s="142"/>
      <c r="AM26" s="142"/>
      <c r="AN26" s="142"/>
      <c r="AO26" s="32"/>
      <c r="AP26" s="11"/>
      <c r="AQ26" s="192" t="s">
        <v>26597</v>
      </c>
      <c r="AR26" s="179"/>
      <c r="AS26" s="32"/>
      <c r="AT26" s="33"/>
      <c r="AU26" s="11"/>
      <c r="AV26" s="192" t="s">
        <v>26598</v>
      </c>
      <c r="AW26" s="179"/>
      <c r="AX26" s="26"/>
      <c r="AY26" s="26"/>
      <c r="AZ26"/>
      <c r="BA26" s="1"/>
    </row>
    <row r="27" spans="1:53" ht="15" customHeight="1" x14ac:dyDescent="0.25">
      <c r="A27" s="52"/>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26"/>
      <c r="AY27" s="26"/>
      <c r="AZ27"/>
      <c r="BA27" s="1"/>
    </row>
    <row r="28" spans="1:53" ht="15" customHeight="1" x14ac:dyDescent="0.25">
      <c r="A28" s="52"/>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26"/>
      <c r="AY28" s="26"/>
      <c r="AZ28"/>
      <c r="BA28" s="1"/>
    </row>
    <row r="29" spans="1:53" ht="16.5" thickBot="1" x14ac:dyDescent="0.3">
      <c r="A29" s="156" t="s">
        <v>26822</v>
      </c>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26"/>
      <c r="AY29" s="26"/>
      <c r="AZ29"/>
      <c r="BA29" s="1"/>
    </row>
    <row r="30" spans="1:53" ht="90" customHeight="1" thickTop="1" thickBot="1" x14ac:dyDescent="0.3">
      <c r="A30" s="138"/>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40"/>
      <c r="AX30" s="26"/>
      <c r="AY30" s="26"/>
      <c r="AZ30"/>
      <c r="BA30" s="1"/>
    </row>
    <row r="31" spans="1:53" s="41" customFormat="1" ht="15.75" thickTop="1" x14ac:dyDescent="0.25">
      <c r="A31" s="46"/>
      <c r="B31" s="47"/>
      <c r="C31" s="46"/>
      <c r="D31" s="46"/>
      <c r="E31" s="47"/>
      <c r="F31" s="47"/>
      <c r="G31" s="47"/>
      <c r="H31" s="49"/>
      <c r="I31" s="49"/>
      <c r="J31" s="49"/>
      <c r="K31" s="49"/>
      <c r="L31" s="49"/>
      <c r="M31" s="49"/>
      <c r="N31" s="50"/>
      <c r="AX31" s="39"/>
      <c r="AY31" s="39"/>
      <c r="AZ31" s="40"/>
    </row>
    <row r="32" spans="1:53" s="41" customFormat="1" x14ac:dyDescent="0.25">
      <c r="A32" s="46"/>
      <c r="B32" s="47"/>
      <c r="C32" s="46"/>
      <c r="D32" s="46"/>
      <c r="E32" s="47"/>
      <c r="F32" s="47"/>
      <c r="G32" s="47"/>
      <c r="H32" s="49"/>
      <c r="I32" s="49"/>
      <c r="J32" s="49"/>
      <c r="K32" s="49"/>
      <c r="L32" s="49"/>
      <c r="M32" s="49"/>
      <c r="N32" s="50"/>
      <c r="AX32" s="39"/>
      <c r="AY32" s="39"/>
      <c r="AZ32" s="40"/>
    </row>
    <row r="33" spans="1:53" ht="18" customHeight="1" x14ac:dyDescent="0.25">
      <c r="A33" s="155" t="s">
        <v>26795</v>
      </c>
      <c r="B33" s="155"/>
      <c r="C33" s="155"/>
      <c r="D33" s="155"/>
      <c r="E33" s="155"/>
      <c r="F33" s="155"/>
      <c r="G33" s="155"/>
      <c r="H33" s="155"/>
      <c r="I33" s="155"/>
      <c r="J33" s="155"/>
      <c r="K33" s="155"/>
      <c r="L33" s="155"/>
      <c r="M33" s="155"/>
      <c r="N33" s="155"/>
      <c r="O33" s="155"/>
      <c r="P33" s="155"/>
      <c r="Q33" s="15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row>
    <row r="34" spans="1:53" ht="34.5" customHeight="1" thickBot="1" x14ac:dyDescent="0.3">
      <c r="A34" s="206" t="s">
        <v>26821</v>
      </c>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6"/>
      <c r="AY34" s="26"/>
      <c r="AZ34"/>
      <c r="BA34" s="1"/>
    </row>
    <row r="35" spans="1:53" ht="90" customHeight="1" thickTop="1" thickBot="1" x14ac:dyDescent="0.3">
      <c r="A35" s="138"/>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40"/>
      <c r="AX35" s="26"/>
      <c r="AY35" s="26"/>
      <c r="AZ35"/>
      <c r="BA35" s="1"/>
    </row>
    <row r="36" spans="1:53" s="41" customFormat="1" ht="12.75" customHeight="1" thickTop="1" x14ac:dyDescent="0.25">
      <c r="A36" s="46"/>
      <c r="B36" s="47"/>
      <c r="C36" s="46"/>
      <c r="D36" s="46"/>
      <c r="E36" s="47"/>
      <c r="F36" s="47"/>
      <c r="G36" s="47"/>
      <c r="H36" s="49"/>
      <c r="I36" s="49"/>
      <c r="J36" s="49"/>
      <c r="K36" s="49"/>
      <c r="L36" s="49"/>
      <c r="M36" s="49"/>
      <c r="N36" s="50"/>
      <c r="AX36" s="39"/>
      <c r="AY36" s="39"/>
      <c r="AZ36" s="40"/>
    </row>
    <row r="37" spans="1:53" s="41" customFormat="1" ht="12.75" customHeight="1" x14ac:dyDescent="0.25">
      <c r="A37" s="46"/>
      <c r="B37" s="47"/>
      <c r="C37" s="46"/>
      <c r="D37" s="46"/>
      <c r="E37" s="47"/>
      <c r="F37" s="47"/>
      <c r="G37" s="47"/>
      <c r="H37" s="49"/>
      <c r="I37" s="49"/>
      <c r="J37" s="49"/>
      <c r="K37" s="49"/>
      <c r="L37" s="49"/>
      <c r="M37" s="49"/>
      <c r="N37" s="50"/>
      <c r="AX37" s="39"/>
      <c r="AY37" s="39"/>
      <c r="AZ37" s="40"/>
    </row>
    <row r="38" spans="1:53" s="41" customFormat="1" ht="18" customHeight="1" x14ac:dyDescent="0.25">
      <c r="A38" s="150" t="s">
        <v>26605</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50"/>
      <c r="AJ38" s="150"/>
      <c r="AK38" s="150"/>
      <c r="AL38" s="150"/>
      <c r="AM38" s="150"/>
      <c r="AN38" s="150"/>
      <c r="AO38" s="150"/>
      <c r="AP38" s="150"/>
      <c r="AQ38" s="150"/>
      <c r="AR38" s="150"/>
      <c r="AS38" s="150"/>
      <c r="AT38" s="150"/>
      <c r="AU38" s="150"/>
      <c r="AV38" s="150"/>
      <c r="AW38" s="150"/>
      <c r="AX38" s="39"/>
      <c r="AY38" s="39"/>
      <c r="AZ38" s="40"/>
    </row>
    <row r="39" spans="1:53" s="41" customFormat="1" ht="15.75" customHeight="1" thickBot="1" x14ac:dyDescent="0.3">
      <c r="A39" s="143" t="s">
        <v>26599</v>
      </c>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144"/>
      <c r="AG39" s="144"/>
      <c r="AH39" s="144"/>
      <c r="AI39" s="144"/>
      <c r="AJ39" s="144"/>
      <c r="AK39" s="144"/>
      <c r="AL39" s="144"/>
      <c r="AM39" s="144"/>
      <c r="AN39" s="144"/>
      <c r="AO39" s="144"/>
      <c r="AP39" s="144"/>
      <c r="AQ39" s="144"/>
      <c r="AR39" s="144"/>
      <c r="AS39" s="144"/>
      <c r="AT39" s="144"/>
      <c r="AU39" s="144"/>
      <c r="AV39" s="144"/>
      <c r="AW39" s="144"/>
      <c r="AX39" s="39"/>
      <c r="AY39" s="39"/>
      <c r="AZ39" s="40"/>
    </row>
    <row r="40" spans="1:53" s="41" customFormat="1" ht="90" customHeight="1" thickTop="1" thickBot="1" x14ac:dyDescent="0.3">
      <c r="A40" s="138"/>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40"/>
      <c r="AX40" s="39"/>
      <c r="AY40" s="39"/>
      <c r="AZ40" s="40"/>
    </row>
    <row r="41" spans="1:53" s="41" customFormat="1" ht="15.75" thickTop="1" x14ac:dyDescent="0.25">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5"/>
      <c r="AP41" s="55"/>
      <c r="AQ41" s="55"/>
      <c r="AR41" s="55"/>
      <c r="AS41" s="55"/>
      <c r="AT41" s="55"/>
      <c r="AU41" s="55"/>
      <c r="AV41" s="55"/>
      <c r="AW41" s="55"/>
      <c r="AX41" s="39"/>
      <c r="AY41" s="39"/>
      <c r="AZ41" s="40"/>
    </row>
    <row r="42" spans="1:53" s="41" customFormat="1" ht="15" customHeight="1" x14ac:dyDescent="0.25">
      <c r="A42" s="44"/>
      <c r="B42" s="142" t="s">
        <v>26600</v>
      </c>
      <c r="C42" s="142"/>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c r="AL42" s="142"/>
      <c r="AM42" s="142"/>
      <c r="AN42" s="142"/>
      <c r="AO42" s="32"/>
      <c r="AP42" s="11"/>
      <c r="AQ42" s="192" t="s">
        <v>26597</v>
      </c>
      <c r="AR42" s="179"/>
      <c r="AS42" s="32"/>
      <c r="AT42" s="33"/>
      <c r="AU42" s="11"/>
      <c r="AV42" s="192" t="s">
        <v>26598</v>
      </c>
      <c r="AW42" s="179"/>
    </row>
    <row r="43" spans="1:53" s="41" customFormat="1" ht="15" customHeight="1" x14ac:dyDescent="0.25">
      <c r="A43" s="44"/>
      <c r="B43" s="194" t="s">
        <v>26601</v>
      </c>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194"/>
      <c r="AU43" s="194"/>
      <c r="AV43" s="194"/>
      <c r="AW43" s="194"/>
      <c r="AX43" s="39"/>
      <c r="AY43" s="39"/>
      <c r="AZ43" s="40"/>
    </row>
    <row r="44" spans="1:53" s="41" customFormat="1" x14ac:dyDescent="0.25">
      <c r="A44" s="56"/>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9"/>
      <c r="AY44" s="39"/>
      <c r="AZ44" s="40"/>
    </row>
    <row r="45" spans="1:53" ht="15" customHeight="1" x14ac:dyDescent="0.25">
      <c r="A45" s="44"/>
      <c r="B45" s="142" t="s">
        <v>26602</v>
      </c>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32"/>
      <c r="AP45" s="11"/>
      <c r="AQ45" s="192" t="s">
        <v>26597</v>
      </c>
      <c r="AR45" s="179"/>
      <c r="AS45" s="32"/>
      <c r="AT45" s="33"/>
      <c r="AU45" s="11"/>
      <c r="AV45" s="192" t="s">
        <v>26598</v>
      </c>
      <c r="AW45" s="179"/>
      <c r="AX45" s="38"/>
      <c r="AY45" s="42"/>
      <c r="AZ45" s="42"/>
      <c r="BA45" s="42"/>
    </row>
    <row r="46" spans="1:53" ht="34.5" customHeight="1" x14ac:dyDescent="0.25">
      <c r="A46" s="57"/>
      <c r="B46" s="194" t="s">
        <v>26603</v>
      </c>
      <c r="C46" s="194"/>
      <c r="D46" s="194"/>
      <c r="E46" s="194"/>
      <c r="F46" s="194"/>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38"/>
      <c r="AY46" s="42"/>
      <c r="AZ46" s="42"/>
      <c r="BA46" s="42"/>
    </row>
    <row r="47" spans="1:53" x14ac:dyDescent="0.25">
      <c r="A47" s="56"/>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8"/>
      <c r="AY47" s="42"/>
      <c r="AZ47" s="42"/>
      <c r="BA47" s="42"/>
    </row>
    <row r="48" spans="1:53" ht="16.5" customHeight="1" x14ac:dyDescent="0.25">
      <c r="A48" s="56"/>
      <c r="B48" s="142" t="s">
        <v>26604</v>
      </c>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c r="AC48" s="142"/>
      <c r="AD48" s="142"/>
      <c r="AE48" s="142"/>
      <c r="AF48" s="142"/>
      <c r="AG48" s="142"/>
      <c r="AH48" s="142"/>
      <c r="AI48" s="142"/>
      <c r="AJ48" s="142"/>
      <c r="AK48" s="142"/>
      <c r="AL48" s="142"/>
      <c r="AM48" s="142"/>
      <c r="AN48" s="142"/>
      <c r="AO48" s="32"/>
      <c r="AP48" s="11"/>
      <c r="AQ48" s="179" t="s">
        <v>26597</v>
      </c>
      <c r="AR48" s="179"/>
      <c r="AS48" s="32"/>
      <c r="AT48" s="33"/>
      <c r="AU48" s="11"/>
      <c r="AV48" s="192" t="s">
        <v>26598</v>
      </c>
      <c r="AW48" s="179"/>
      <c r="AX48" s="38"/>
      <c r="AY48" s="42"/>
      <c r="AZ48" s="42"/>
      <c r="BA48" s="42"/>
    </row>
    <row r="49" spans="1:53" x14ac:dyDescent="0.25">
      <c r="A49" s="6"/>
      <c r="B49" s="6"/>
      <c r="C49" s="6"/>
      <c r="D49" s="6"/>
      <c r="E49" s="6"/>
      <c r="F49" s="6"/>
      <c r="G49" s="6"/>
      <c r="H49" s="6"/>
      <c r="I49" s="6"/>
      <c r="J49" s="6"/>
      <c r="K49" s="6"/>
      <c r="L49" s="6"/>
      <c r="M49" s="6"/>
      <c r="N49" s="6"/>
      <c r="O49" s="6"/>
      <c r="P49" s="6"/>
      <c r="Q49" s="6"/>
      <c r="R49" s="6"/>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38"/>
      <c r="AY49" s="42"/>
      <c r="AZ49" s="42"/>
      <c r="BA49" s="42"/>
    </row>
    <row r="50" spans="1:53" x14ac:dyDescent="0.25">
      <c r="A50" s="3"/>
      <c r="AY50" s="27"/>
      <c r="AZ50" s="27"/>
      <c r="BA50" s="27"/>
    </row>
    <row r="51" spans="1:53" s="41" customFormat="1" ht="18" customHeight="1" x14ac:dyDescent="0.25">
      <c r="A51" s="150" t="s">
        <v>26631</v>
      </c>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0"/>
      <c r="AE51" s="150"/>
      <c r="AF51" s="150"/>
      <c r="AG51" s="150"/>
      <c r="AH51" s="150"/>
      <c r="AI51" s="150"/>
      <c r="AJ51" s="150"/>
      <c r="AK51" s="150"/>
      <c r="AL51" s="150"/>
      <c r="AM51" s="150"/>
      <c r="AN51" s="150"/>
      <c r="AO51" s="150"/>
      <c r="AP51" s="150"/>
      <c r="AQ51" s="150"/>
      <c r="AR51" s="150"/>
      <c r="AS51" s="150"/>
      <c r="AT51" s="150"/>
      <c r="AU51" s="150"/>
      <c r="AV51" s="150"/>
      <c r="AW51" s="150"/>
      <c r="AX51" s="39"/>
      <c r="AY51" s="39"/>
      <c r="AZ51" s="40"/>
    </row>
    <row r="52" spans="1:53" ht="15.75" thickBot="1" x14ac:dyDescent="0.3">
      <c r="A52" s="43"/>
      <c r="E52" s="6"/>
      <c r="F52" s="6"/>
      <c r="G52" s="6"/>
      <c r="H52" s="6"/>
      <c r="I52" s="6"/>
      <c r="J52" s="6"/>
      <c r="K52" s="6"/>
      <c r="L52" s="6"/>
      <c r="M52" s="6"/>
      <c r="N52" s="6"/>
      <c r="O52" s="6"/>
      <c r="P52" s="6"/>
      <c r="Q52" s="6"/>
      <c r="R52" s="6"/>
      <c r="S52" s="9"/>
      <c r="T52" s="9"/>
      <c r="U52" s="9"/>
      <c r="V52" s="9"/>
      <c r="W52" s="198">
        <v>2020</v>
      </c>
      <c r="X52" s="198"/>
      <c r="Y52" s="198"/>
      <c r="Z52" s="198"/>
      <c r="AA52" s="198"/>
      <c r="AB52" s="198"/>
      <c r="AC52" s="198"/>
      <c r="AD52" s="198"/>
      <c r="AE52" s="198"/>
      <c r="AF52" s="198">
        <v>2021</v>
      </c>
      <c r="AG52" s="198"/>
      <c r="AH52" s="198"/>
      <c r="AI52" s="198"/>
      <c r="AJ52" s="198"/>
      <c r="AK52" s="198"/>
      <c r="AL52" s="198"/>
      <c r="AM52" s="198"/>
      <c r="AN52" s="198"/>
      <c r="AO52" s="198">
        <v>2022</v>
      </c>
      <c r="AP52" s="198"/>
      <c r="AQ52" s="198"/>
      <c r="AR52" s="198"/>
      <c r="AS52" s="198"/>
      <c r="AT52" s="198"/>
      <c r="AU52" s="198"/>
      <c r="AV52" s="198"/>
      <c r="AW52" s="198"/>
      <c r="AX52" s="38"/>
      <c r="AY52" s="38"/>
      <c r="AZ52" s="38"/>
      <c r="BA52" s="38"/>
    </row>
    <row r="53" spans="1:53" ht="16.5" thickTop="1" thickBot="1" x14ac:dyDescent="0.3">
      <c r="A53" s="147" t="s">
        <v>26632</v>
      </c>
      <c r="B53" s="148"/>
      <c r="C53" s="148"/>
      <c r="D53" s="148"/>
      <c r="E53" s="148"/>
      <c r="F53" s="148"/>
      <c r="G53" s="148"/>
      <c r="H53" s="148"/>
      <c r="I53" s="148"/>
      <c r="J53" s="148"/>
      <c r="K53" s="148"/>
      <c r="L53" s="148"/>
      <c r="M53" s="148"/>
      <c r="N53" s="148"/>
      <c r="O53" s="148"/>
      <c r="P53" s="148"/>
      <c r="Q53" s="148"/>
      <c r="R53" s="148"/>
      <c r="S53" s="148"/>
      <c r="T53" s="148"/>
      <c r="U53" s="148"/>
      <c r="V53" s="149"/>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7"/>
      <c r="AU53" s="137"/>
      <c r="AV53" s="137"/>
      <c r="AW53" s="137"/>
      <c r="AX53" s="38"/>
      <c r="AY53" s="38"/>
      <c r="AZ53" s="38"/>
      <c r="BA53" s="38"/>
    </row>
    <row r="54" spans="1:53" ht="16.5" thickTop="1" thickBot="1" x14ac:dyDescent="0.3">
      <c r="A54" s="147" t="s">
        <v>26633</v>
      </c>
      <c r="B54" s="148"/>
      <c r="C54" s="148"/>
      <c r="D54" s="148"/>
      <c r="E54" s="148"/>
      <c r="F54" s="148"/>
      <c r="G54" s="148"/>
      <c r="H54" s="148"/>
      <c r="I54" s="148"/>
      <c r="J54" s="148"/>
      <c r="K54" s="148"/>
      <c r="L54" s="148"/>
      <c r="M54" s="148"/>
      <c r="N54" s="148"/>
      <c r="O54" s="148"/>
      <c r="P54" s="148"/>
      <c r="Q54" s="148"/>
      <c r="R54" s="148"/>
      <c r="S54" s="148"/>
      <c r="T54" s="148"/>
      <c r="U54" s="148"/>
      <c r="V54" s="149"/>
      <c r="W54" s="137"/>
      <c r="X54" s="137"/>
      <c r="Y54" s="137"/>
      <c r="Z54" s="137"/>
      <c r="AA54" s="137"/>
      <c r="AB54" s="137"/>
      <c r="AC54" s="137"/>
      <c r="AD54" s="137"/>
      <c r="AE54" s="137"/>
      <c r="AF54" s="137"/>
      <c r="AG54" s="137"/>
      <c r="AH54" s="137"/>
      <c r="AI54" s="137"/>
      <c r="AJ54" s="137"/>
      <c r="AK54" s="137"/>
      <c r="AL54" s="137"/>
      <c r="AM54" s="137"/>
      <c r="AN54" s="137"/>
      <c r="AO54" s="137"/>
      <c r="AP54" s="137"/>
      <c r="AQ54" s="137"/>
      <c r="AR54" s="137"/>
      <c r="AS54" s="137"/>
      <c r="AT54" s="137"/>
      <c r="AU54" s="137"/>
      <c r="AV54" s="137"/>
      <c r="AW54" s="137"/>
      <c r="AX54" s="38"/>
      <c r="AY54" s="38"/>
      <c r="AZ54" s="38"/>
      <c r="BA54" s="38"/>
    </row>
    <row r="55" spans="1:53" ht="15" customHeight="1" thickTop="1" thickBot="1" x14ac:dyDescent="0.3">
      <c r="A55" s="147" t="s">
        <v>26634</v>
      </c>
      <c r="B55" s="148"/>
      <c r="C55" s="148"/>
      <c r="D55" s="148"/>
      <c r="E55" s="148"/>
      <c r="F55" s="148"/>
      <c r="G55" s="148"/>
      <c r="H55" s="148"/>
      <c r="I55" s="148"/>
      <c r="J55" s="148"/>
      <c r="K55" s="148"/>
      <c r="L55" s="148"/>
      <c r="M55" s="148"/>
      <c r="N55" s="148"/>
      <c r="O55" s="148"/>
      <c r="P55" s="148"/>
      <c r="Q55" s="148"/>
      <c r="R55" s="148"/>
      <c r="S55" s="148"/>
      <c r="T55" s="148"/>
      <c r="U55" s="148"/>
      <c r="V55" s="149"/>
      <c r="W55" s="137"/>
      <c r="X55" s="137"/>
      <c r="Y55" s="137"/>
      <c r="Z55" s="137"/>
      <c r="AA55" s="137"/>
      <c r="AB55" s="137"/>
      <c r="AC55" s="137"/>
      <c r="AD55" s="137"/>
      <c r="AE55" s="137"/>
      <c r="AF55" s="137"/>
      <c r="AG55" s="137"/>
      <c r="AH55" s="137"/>
      <c r="AI55" s="137"/>
      <c r="AJ55" s="137"/>
      <c r="AK55" s="137"/>
      <c r="AL55" s="137"/>
      <c r="AM55" s="137"/>
      <c r="AN55" s="137"/>
      <c r="AO55" s="137"/>
      <c r="AP55" s="137"/>
      <c r="AQ55" s="137"/>
      <c r="AR55" s="137"/>
      <c r="AS55" s="137"/>
      <c r="AT55" s="137"/>
      <c r="AU55" s="137"/>
      <c r="AV55" s="137"/>
      <c r="AW55" s="137"/>
      <c r="AX55" s="38"/>
      <c r="AY55" s="38"/>
      <c r="AZ55" s="38"/>
      <c r="BA55" s="38"/>
    </row>
    <row r="56" spans="1:53" ht="15" customHeight="1" thickTop="1" thickBot="1" x14ac:dyDescent="0.3">
      <c r="A56" s="147" t="s">
        <v>26635</v>
      </c>
      <c r="B56" s="148"/>
      <c r="C56" s="148"/>
      <c r="D56" s="148"/>
      <c r="E56" s="148"/>
      <c r="F56" s="148"/>
      <c r="G56" s="148"/>
      <c r="H56" s="148"/>
      <c r="I56" s="148"/>
      <c r="J56" s="148"/>
      <c r="K56" s="148"/>
      <c r="L56" s="148"/>
      <c r="M56" s="148"/>
      <c r="N56" s="148"/>
      <c r="O56" s="148"/>
      <c r="P56" s="148"/>
      <c r="Q56" s="148"/>
      <c r="R56" s="148"/>
      <c r="S56" s="148"/>
      <c r="T56" s="148"/>
      <c r="U56" s="148"/>
      <c r="V56" s="149"/>
      <c r="W56" s="137"/>
      <c r="X56" s="137"/>
      <c r="Y56" s="137"/>
      <c r="Z56" s="137"/>
      <c r="AA56" s="137"/>
      <c r="AB56" s="137"/>
      <c r="AC56" s="137"/>
      <c r="AD56" s="137"/>
      <c r="AE56" s="137"/>
      <c r="AF56" s="137"/>
      <c r="AG56" s="137"/>
      <c r="AH56" s="137"/>
      <c r="AI56" s="137"/>
      <c r="AJ56" s="137"/>
      <c r="AK56" s="137"/>
      <c r="AL56" s="137"/>
      <c r="AM56" s="137"/>
      <c r="AN56" s="137"/>
      <c r="AO56" s="137"/>
      <c r="AP56" s="137"/>
      <c r="AQ56" s="137"/>
      <c r="AR56" s="137"/>
      <c r="AS56" s="137"/>
      <c r="AT56" s="137"/>
      <c r="AU56" s="137"/>
      <c r="AV56" s="137"/>
      <c r="AW56" s="137"/>
      <c r="AY56" s="7"/>
    </row>
    <row r="57" spans="1:53" ht="16.5" thickTop="1" thickBot="1" x14ac:dyDescent="0.3">
      <c r="A57" s="147" t="s">
        <v>26636</v>
      </c>
      <c r="B57" s="148"/>
      <c r="C57" s="148"/>
      <c r="D57" s="148"/>
      <c r="E57" s="148"/>
      <c r="F57" s="148"/>
      <c r="G57" s="148"/>
      <c r="H57" s="148"/>
      <c r="I57" s="148"/>
      <c r="J57" s="148"/>
      <c r="K57" s="148"/>
      <c r="L57" s="148"/>
      <c r="M57" s="148"/>
      <c r="N57" s="148"/>
      <c r="O57" s="148"/>
      <c r="P57" s="148"/>
      <c r="Q57" s="148"/>
      <c r="R57" s="148"/>
      <c r="S57" s="148"/>
      <c r="T57" s="148"/>
      <c r="U57" s="148"/>
      <c r="V57" s="149"/>
      <c r="W57" s="137"/>
      <c r="X57" s="137"/>
      <c r="Y57" s="137"/>
      <c r="Z57" s="137"/>
      <c r="AA57" s="137"/>
      <c r="AB57" s="137"/>
      <c r="AC57" s="137"/>
      <c r="AD57" s="137"/>
      <c r="AE57" s="137"/>
      <c r="AF57" s="137"/>
      <c r="AG57" s="137"/>
      <c r="AH57" s="137"/>
      <c r="AI57" s="137"/>
      <c r="AJ57" s="137"/>
      <c r="AK57" s="137"/>
      <c r="AL57" s="137"/>
      <c r="AM57" s="137"/>
      <c r="AN57" s="137"/>
      <c r="AO57" s="137"/>
      <c r="AP57" s="137"/>
      <c r="AQ57" s="137"/>
      <c r="AR57" s="137"/>
      <c r="AS57" s="137"/>
      <c r="AT57" s="137"/>
      <c r="AU57" s="137"/>
      <c r="AV57" s="137"/>
      <c r="AW57" s="137"/>
      <c r="AY57" s="7"/>
    </row>
    <row r="58" spans="1:53" ht="16.5" thickTop="1" thickBot="1" x14ac:dyDescent="0.3">
      <c r="A58" s="147" t="s">
        <v>26637</v>
      </c>
      <c r="B58" s="148"/>
      <c r="C58" s="148"/>
      <c r="D58" s="148"/>
      <c r="E58" s="148"/>
      <c r="F58" s="148"/>
      <c r="G58" s="148"/>
      <c r="H58" s="148"/>
      <c r="I58" s="148"/>
      <c r="J58" s="148"/>
      <c r="K58" s="148"/>
      <c r="L58" s="148"/>
      <c r="M58" s="148"/>
      <c r="N58" s="148"/>
      <c r="O58" s="148"/>
      <c r="P58" s="148"/>
      <c r="Q58" s="148"/>
      <c r="R58" s="148"/>
      <c r="S58" s="148"/>
      <c r="T58" s="148"/>
      <c r="U58" s="148"/>
      <c r="V58" s="149"/>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25"/>
      <c r="AY58" s="25"/>
      <c r="AZ58" s="25"/>
      <c r="BA58" s="25"/>
    </row>
    <row r="59" spans="1:53" ht="16.5" thickTop="1" thickBot="1" x14ac:dyDescent="0.3">
      <c r="A59" s="147" t="s">
        <v>26613</v>
      </c>
      <c r="B59" s="148"/>
      <c r="C59" s="148"/>
      <c r="D59" s="148"/>
      <c r="E59" s="148"/>
      <c r="F59" s="148"/>
      <c r="G59" s="148"/>
      <c r="H59" s="148"/>
      <c r="I59" s="148"/>
      <c r="J59" s="148"/>
      <c r="K59" s="148"/>
      <c r="L59" s="148"/>
      <c r="M59" s="148"/>
      <c r="N59" s="148"/>
      <c r="O59" s="148"/>
      <c r="P59" s="148"/>
      <c r="Q59" s="148"/>
      <c r="R59" s="148"/>
      <c r="S59" s="148"/>
      <c r="T59" s="148"/>
      <c r="U59" s="148"/>
      <c r="V59" s="149"/>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38"/>
      <c r="AZ59" s="38"/>
      <c r="BA59" s="38"/>
    </row>
    <row r="60" spans="1:53" ht="16.5" thickTop="1" thickBot="1" x14ac:dyDescent="0.3">
      <c r="A60" s="147" t="s">
        <v>0</v>
      </c>
      <c r="B60" s="148"/>
      <c r="C60" s="148"/>
      <c r="D60" s="148"/>
      <c r="E60" s="148"/>
      <c r="F60" s="148"/>
      <c r="G60" s="148"/>
      <c r="H60" s="148"/>
      <c r="I60" s="148"/>
      <c r="J60" s="148"/>
      <c r="K60" s="148"/>
      <c r="L60" s="148"/>
      <c r="M60" s="148"/>
      <c r="N60" s="148"/>
      <c r="O60" s="148"/>
      <c r="P60" s="148"/>
      <c r="Q60" s="148"/>
      <c r="R60" s="148"/>
      <c r="S60" s="148"/>
      <c r="T60" s="148"/>
      <c r="U60" s="148"/>
      <c r="V60" s="149"/>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58"/>
      <c r="AY60" s="2"/>
      <c r="AZ60" s="38"/>
      <c r="BA60" s="38"/>
    </row>
    <row r="61" spans="1:53" ht="16.5" thickTop="1" thickBot="1" x14ac:dyDescent="0.3">
      <c r="A61" s="147" t="s">
        <v>26614</v>
      </c>
      <c r="B61" s="148"/>
      <c r="C61" s="148"/>
      <c r="D61" s="148"/>
      <c r="E61" s="148"/>
      <c r="F61" s="148"/>
      <c r="G61" s="148"/>
      <c r="H61" s="148"/>
      <c r="I61" s="148"/>
      <c r="J61" s="148"/>
      <c r="K61" s="148"/>
      <c r="L61" s="148"/>
      <c r="M61" s="148"/>
      <c r="N61" s="148"/>
      <c r="O61" s="148"/>
      <c r="P61" s="148"/>
      <c r="Q61" s="148"/>
      <c r="R61" s="148"/>
      <c r="S61" s="148"/>
      <c r="T61" s="148"/>
      <c r="U61" s="148"/>
      <c r="V61" s="149"/>
      <c r="W61" s="196"/>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38"/>
      <c r="AY61" s="2"/>
      <c r="AZ61" s="38"/>
      <c r="BA61" s="38"/>
    </row>
    <row r="62" spans="1:53" ht="16.5" thickTop="1" thickBot="1" x14ac:dyDescent="0.3">
      <c r="A62" s="147" t="s">
        <v>26615</v>
      </c>
      <c r="B62" s="148"/>
      <c r="C62" s="148"/>
      <c r="D62" s="148"/>
      <c r="E62" s="148"/>
      <c r="F62" s="148"/>
      <c r="G62" s="148"/>
      <c r="H62" s="148"/>
      <c r="I62" s="148"/>
      <c r="J62" s="148"/>
      <c r="K62" s="148"/>
      <c r="L62" s="148"/>
      <c r="M62" s="148"/>
      <c r="N62" s="148"/>
      <c r="O62" s="148"/>
      <c r="P62" s="148"/>
      <c r="Q62" s="148"/>
      <c r="R62" s="148"/>
      <c r="S62" s="148"/>
      <c r="T62" s="148"/>
      <c r="U62" s="148"/>
      <c r="V62" s="149"/>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38"/>
      <c r="AY62" s="2"/>
      <c r="AZ62" s="38"/>
      <c r="BA62" s="38"/>
    </row>
    <row r="63" spans="1:53" ht="15.75" thickTop="1" x14ac:dyDescent="0.25">
      <c r="A63" s="147" t="s">
        <v>26616</v>
      </c>
      <c r="B63" s="148"/>
      <c r="C63" s="148"/>
      <c r="D63" s="148"/>
      <c r="E63" s="148"/>
      <c r="F63" s="148"/>
      <c r="G63" s="148"/>
      <c r="H63" s="148"/>
      <c r="I63" s="148"/>
      <c r="J63" s="148"/>
      <c r="K63" s="148"/>
      <c r="L63" s="148"/>
      <c r="M63" s="148"/>
      <c r="N63" s="148"/>
      <c r="O63" s="148"/>
      <c r="P63" s="199" t="s">
        <v>3</v>
      </c>
      <c r="Q63" s="199"/>
      <c r="R63" s="199"/>
      <c r="S63" s="199"/>
      <c r="T63" s="199"/>
      <c r="U63" s="199"/>
      <c r="V63" s="199"/>
      <c r="W63" s="199"/>
      <c r="X63" s="200"/>
      <c r="Y63" s="201" t="s">
        <v>26617</v>
      </c>
      <c r="Z63" s="202"/>
      <c r="AA63" s="202"/>
      <c r="AB63" s="202"/>
      <c r="AC63" s="202"/>
      <c r="AD63" s="202"/>
      <c r="AE63" s="202"/>
      <c r="AF63" s="202"/>
      <c r="AG63" s="202"/>
      <c r="AH63" s="202"/>
      <c r="AI63" s="202"/>
      <c r="AJ63" s="202"/>
      <c r="AK63" s="202"/>
      <c r="AL63" s="202"/>
      <c r="AM63" s="202"/>
      <c r="AN63" s="202"/>
      <c r="AO63" s="199" t="s">
        <v>3</v>
      </c>
      <c r="AP63" s="199"/>
      <c r="AQ63" s="199"/>
      <c r="AR63" s="199"/>
      <c r="AS63" s="199"/>
      <c r="AT63" s="199"/>
      <c r="AU63" s="199"/>
      <c r="AV63" s="199"/>
      <c r="AW63" s="200"/>
      <c r="AX63" s="59"/>
      <c r="AY63" s="2"/>
      <c r="AZ63" s="59"/>
      <c r="BA63" s="59"/>
    </row>
    <row r="64" spans="1:53" ht="21.75" customHeight="1" x14ac:dyDescent="0.2">
      <c r="A64" s="203" t="s">
        <v>26858</v>
      </c>
      <c r="B64" s="204"/>
      <c r="C64" s="204"/>
      <c r="D64" s="204"/>
      <c r="E64" s="204"/>
      <c r="F64" s="204"/>
      <c r="G64" s="204"/>
      <c r="H64" s="204"/>
      <c r="I64" s="204"/>
      <c r="J64" s="204"/>
      <c r="K64" s="204"/>
      <c r="L64" s="204"/>
      <c r="M64" s="204"/>
      <c r="N64" s="204"/>
      <c r="O64" s="204"/>
      <c r="P64" s="204"/>
      <c r="Q64" s="204"/>
      <c r="R64" s="204"/>
      <c r="S64" s="204"/>
      <c r="T64" s="204"/>
      <c r="U64" s="204"/>
      <c r="V64" s="204"/>
      <c r="W64" s="204"/>
      <c r="X64" s="204"/>
      <c r="Y64" s="204"/>
      <c r="Z64" s="204"/>
      <c r="AA64" s="204"/>
      <c r="AB64" s="204"/>
      <c r="AC64" s="204"/>
      <c r="AD64" s="204"/>
      <c r="AE64" s="204"/>
      <c r="AF64" s="204"/>
      <c r="AG64" s="204"/>
      <c r="AH64" s="204"/>
      <c r="AI64" s="204"/>
      <c r="AJ64" s="204"/>
      <c r="AK64" s="204"/>
      <c r="AL64" s="204"/>
      <c r="AM64" s="204"/>
      <c r="AN64" s="204"/>
      <c r="AO64" s="204"/>
      <c r="AP64" s="204"/>
      <c r="AQ64" s="204"/>
      <c r="AR64" s="204"/>
      <c r="AS64" s="204"/>
      <c r="AT64" s="204"/>
      <c r="AU64" s="204"/>
      <c r="AV64" s="204"/>
      <c r="AW64" s="204"/>
      <c r="AX64" s="59"/>
      <c r="AY64" s="2"/>
      <c r="AZ64" s="59"/>
      <c r="BA64" s="59"/>
    </row>
    <row r="65" spans="1:53" x14ac:dyDescent="0.25">
      <c r="A65" s="6"/>
      <c r="B65" s="6"/>
      <c r="C65" s="6"/>
      <c r="D65" s="6"/>
      <c r="E65" s="6"/>
      <c r="F65" s="6"/>
      <c r="G65" s="6"/>
      <c r="H65" s="6"/>
      <c r="I65" s="6"/>
      <c r="J65" s="6"/>
      <c r="K65" s="6"/>
      <c r="L65" s="6"/>
      <c r="M65" s="6"/>
      <c r="N65" s="6"/>
      <c r="O65" s="6"/>
      <c r="P65" s="6"/>
      <c r="Q65" s="6"/>
      <c r="R65" s="6"/>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38"/>
      <c r="AZ65" s="38"/>
      <c r="BA65" s="38"/>
    </row>
    <row r="66" spans="1:53" x14ac:dyDescent="0.25">
      <c r="A66" s="6"/>
      <c r="B66" s="6"/>
      <c r="C66" s="6"/>
      <c r="D66" s="6"/>
      <c r="E66" s="6"/>
      <c r="F66" s="6"/>
      <c r="G66" s="6"/>
      <c r="H66" s="6"/>
      <c r="I66" s="6"/>
      <c r="J66" s="6"/>
      <c r="K66" s="6"/>
      <c r="L66" s="6"/>
      <c r="M66" s="6"/>
      <c r="N66" s="6"/>
      <c r="O66" s="6"/>
      <c r="P66" s="6"/>
      <c r="Q66" s="6"/>
      <c r="R66" s="6"/>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38"/>
      <c r="AZ66" s="38"/>
      <c r="BA66" s="38"/>
    </row>
    <row r="67" spans="1:53" s="41" customFormat="1" ht="18" customHeight="1" x14ac:dyDescent="0.25">
      <c r="A67" s="150" t="s">
        <v>26638</v>
      </c>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39"/>
      <c r="AY67" s="39"/>
      <c r="AZ67" s="40"/>
    </row>
    <row r="68" spans="1:53" s="2" customFormat="1" ht="15.75" thickBot="1" x14ac:dyDescent="0.3">
      <c r="A68" s="141" t="s">
        <v>26618</v>
      </c>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c r="AB68" s="142"/>
      <c r="AC68" s="142"/>
      <c r="AD68" s="142"/>
      <c r="AE68" s="142"/>
      <c r="AF68" s="142" t="s">
        <v>26619</v>
      </c>
      <c r="AG68" s="142"/>
      <c r="AH68" s="142"/>
      <c r="AI68" s="142"/>
      <c r="AJ68" s="142"/>
      <c r="AK68" s="142"/>
      <c r="AL68" s="142"/>
      <c r="AM68" s="142"/>
      <c r="AN68" s="142"/>
      <c r="AO68" s="142" t="s">
        <v>26614</v>
      </c>
      <c r="AP68" s="142"/>
      <c r="AQ68" s="142"/>
      <c r="AR68" s="142"/>
      <c r="AS68" s="142"/>
      <c r="AT68" s="142"/>
      <c r="AU68" s="142"/>
      <c r="AV68" s="142"/>
      <c r="AW68" s="142"/>
    </row>
    <row r="69" spans="1:53" s="2" customFormat="1" ht="16.5" thickTop="1" thickBot="1" x14ac:dyDescent="0.3">
      <c r="A69" s="184" t="s">
        <v>3</v>
      </c>
      <c r="B69" s="184"/>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5" t="s">
        <v>3</v>
      </c>
      <c r="AG69" s="185"/>
      <c r="AH69" s="185"/>
      <c r="AI69" s="185"/>
      <c r="AJ69" s="185"/>
      <c r="AK69" s="185"/>
      <c r="AL69" s="185"/>
      <c r="AM69" s="185"/>
      <c r="AN69" s="185"/>
      <c r="AO69" s="185" t="s">
        <v>3</v>
      </c>
      <c r="AP69" s="185"/>
      <c r="AQ69" s="185"/>
      <c r="AR69" s="185"/>
      <c r="AS69" s="185"/>
      <c r="AT69" s="185"/>
      <c r="AU69" s="185"/>
      <c r="AV69" s="185"/>
      <c r="AW69" s="185"/>
    </row>
    <row r="70" spans="1:53" s="2" customFormat="1" ht="16.5" thickTop="1" thickBot="1" x14ac:dyDescent="0.3">
      <c r="A70" s="184" t="s">
        <v>3</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5" t="s">
        <v>3</v>
      </c>
      <c r="AG70" s="185"/>
      <c r="AH70" s="185"/>
      <c r="AI70" s="185"/>
      <c r="AJ70" s="185"/>
      <c r="AK70" s="185"/>
      <c r="AL70" s="185"/>
      <c r="AM70" s="185"/>
      <c r="AN70" s="185"/>
      <c r="AO70" s="185" t="s">
        <v>3</v>
      </c>
      <c r="AP70" s="185"/>
      <c r="AQ70" s="185"/>
      <c r="AR70" s="185"/>
      <c r="AS70" s="185"/>
      <c r="AT70" s="185"/>
      <c r="AU70" s="185"/>
      <c r="AV70" s="185"/>
      <c r="AW70" s="185"/>
    </row>
    <row r="71" spans="1:53" s="2" customFormat="1" ht="16.5" thickTop="1" thickBot="1" x14ac:dyDescent="0.3">
      <c r="A71" s="184" t="s">
        <v>3</v>
      </c>
      <c r="B71" s="184"/>
      <c r="C71" s="184"/>
      <c r="D71" s="184"/>
      <c r="E71" s="184"/>
      <c r="F71" s="184"/>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5" t="s">
        <v>3</v>
      </c>
      <c r="AG71" s="185"/>
      <c r="AH71" s="185"/>
      <c r="AI71" s="185"/>
      <c r="AJ71" s="185"/>
      <c r="AK71" s="185"/>
      <c r="AL71" s="185"/>
      <c r="AM71" s="185"/>
      <c r="AN71" s="185"/>
      <c r="AO71" s="185" t="s">
        <v>3</v>
      </c>
      <c r="AP71" s="185"/>
      <c r="AQ71" s="185"/>
      <c r="AR71" s="185"/>
      <c r="AS71" s="185"/>
      <c r="AT71" s="185"/>
      <c r="AU71" s="185"/>
      <c r="AV71" s="185"/>
      <c r="AW71" s="185"/>
    </row>
    <row r="72" spans="1:53" s="2" customFormat="1" ht="16.5" thickTop="1" thickBot="1" x14ac:dyDescent="0.3">
      <c r="A72" s="184" t="s">
        <v>3</v>
      </c>
      <c r="B72" s="184"/>
      <c r="C72" s="184"/>
      <c r="D72" s="184"/>
      <c r="E72" s="184"/>
      <c r="F72" s="184"/>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5" t="s">
        <v>3</v>
      </c>
      <c r="AG72" s="185"/>
      <c r="AH72" s="185"/>
      <c r="AI72" s="185"/>
      <c r="AJ72" s="185"/>
      <c r="AK72" s="185"/>
      <c r="AL72" s="185"/>
      <c r="AM72" s="185"/>
      <c r="AN72" s="185"/>
      <c r="AO72" s="185" t="s">
        <v>3</v>
      </c>
      <c r="AP72" s="185"/>
      <c r="AQ72" s="185"/>
      <c r="AR72" s="185"/>
      <c r="AS72" s="185"/>
      <c r="AT72" s="185"/>
      <c r="AU72" s="185"/>
      <c r="AV72" s="185"/>
      <c r="AW72" s="185"/>
    </row>
    <row r="73" spans="1:53" s="2" customFormat="1" ht="15.75" thickTop="1" x14ac:dyDescent="0.25"/>
    <row r="74" spans="1:53" s="2" customFormat="1" x14ac:dyDescent="0.25"/>
    <row r="75" spans="1:53" s="41" customFormat="1" ht="18" customHeight="1" x14ac:dyDescent="0.25">
      <c r="A75" s="150" t="s">
        <v>26639</v>
      </c>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c r="AX75" s="39"/>
      <c r="AY75" s="39"/>
      <c r="AZ75" s="40"/>
    </row>
    <row r="76" spans="1:53" ht="16.5" customHeight="1" x14ac:dyDescent="0.25">
      <c r="A76" s="205" t="s">
        <v>26620</v>
      </c>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205"/>
      <c r="AJ76" s="205"/>
      <c r="AK76" s="205"/>
      <c r="AL76" s="205"/>
      <c r="AM76" s="205"/>
      <c r="AN76" s="205"/>
      <c r="AO76" s="205"/>
      <c r="AP76" s="205"/>
      <c r="AQ76" s="205"/>
      <c r="AR76" s="205"/>
      <c r="AS76" s="205"/>
      <c r="AT76" s="205"/>
      <c r="AU76" s="205"/>
      <c r="AV76" s="205"/>
      <c r="AW76" s="205"/>
    </row>
    <row r="77" spans="1:53" ht="15.75" thickBot="1" x14ac:dyDescent="0.3">
      <c r="A77" s="170" t="s">
        <v>26621</v>
      </c>
      <c r="B77" s="170"/>
      <c r="C77" s="170"/>
      <c r="D77" s="195" t="s">
        <v>26622</v>
      </c>
      <c r="E77" s="195"/>
      <c r="F77" s="195"/>
      <c r="G77" s="195"/>
      <c r="H77" s="195"/>
      <c r="I77" s="195"/>
      <c r="J77" s="195"/>
      <c r="K77" s="195"/>
      <c r="L77" s="195"/>
      <c r="M77" s="195"/>
      <c r="N77" s="195"/>
      <c r="O77" s="195"/>
      <c r="P77" s="195"/>
      <c r="Q77" s="195"/>
      <c r="R77" s="195"/>
      <c r="S77" s="195"/>
      <c r="T77" s="195"/>
      <c r="U77" s="195"/>
      <c r="V77" s="195"/>
      <c r="W77" s="195"/>
      <c r="X77" s="195" t="s">
        <v>26623</v>
      </c>
      <c r="Y77" s="195"/>
      <c r="Z77" s="195"/>
      <c r="AA77" s="195"/>
      <c r="AB77" s="195"/>
      <c r="AC77" s="195"/>
      <c r="AD77" s="195"/>
      <c r="AE77" s="195"/>
      <c r="AF77" s="195"/>
      <c r="AG77" s="195"/>
      <c r="AH77" s="195"/>
      <c r="AI77" s="195"/>
      <c r="AJ77" s="195"/>
      <c r="AK77" s="195"/>
      <c r="AL77" s="170" t="s">
        <v>26624</v>
      </c>
      <c r="AM77" s="170"/>
      <c r="AN77" s="170"/>
      <c r="AO77" s="170"/>
      <c r="AP77" s="170"/>
      <c r="AQ77" s="170"/>
      <c r="AR77" s="170" t="s">
        <v>26625</v>
      </c>
      <c r="AS77" s="170"/>
      <c r="AT77" s="170"/>
      <c r="AU77" s="170"/>
      <c r="AV77" s="170"/>
      <c r="AW77" s="170"/>
    </row>
    <row r="78" spans="1:53" ht="16.5" thickTop="1" thickBot="1" x14ac:dyDescent="0.3">
      <c r="A78" s="174" t="s">
        <v>26626</v>
      </c>
      <c r="B78" s="174"/>
      <c r="C78" s="174"/>
      <c r="D78" s="176" t="s">
        <v>3</v>
      </c>
      <c r="E78" s="176"/>
      <c r="F78" s="176"/>
      <c r="G78" s="176"/>
      <c r="H78" s="176"/>
      <c r="I78" s="176"/>
      <c r="J78" s="176"/>
      <c r="K78" s="176"/>
      <c r="L78" s="176"/>
      <c r="M78" s="176"/>
      <c r="N78" s="176"/>
      <c r="O78" s="176"/>
      <c r="P78" s="176"/>
      <c r="Q78" s="176"/>
      <c r="R78" s="176"/>
      <c r="S78" s="176"/>
      <c r="T78" s="176"/>
      <c r="U78" s="176"/>
      <c r="V78" s="176"/>
      <c r="W78" s="176"/>
      <c r="X78" s="176" t="s">
        <v>3</v>
      </c>
      <c r="Y78" s="176"/>
      <c r="Z78" s="176"/>
      <c r="AA78" s="176"/>
      <c r="AB78" s="176"/>
      <c r="AC78" s="176"/>
      <c r="AD78" s="176"/>
      <c r="AE78" s="176"/>
      <c r="AF78" s="176"/>
      <c r="AG78" s="176"/>
      <c r="AH78" s="176"/>
      <c r="AI78" s="176"/>
      <c r="AJ78" s="176"/>
      <c r="AK78" s="176"/>
      <c r="AL78" s="137" t="s">
        <v>3</v>
      </c>
      <c r="AM78" s="137"/>
      <c r="AN78" s="137"/>
      <c r="AO78" s="137"/>
      <c r="AP78" s="137"/>
      <c r="AQ78" s="137"/>
      <c r="AR78" s="137" t="s">
        <v>3</v>
      </c>
      <c r="AS78" s="137"/>
      <c r="AT78" s="137"/>
      <c r="AU78" s="137"/>
      <c r="AV78" s="137"/>
      <c r="AW78" s="137"/>
    </row>
    <row r="79" spans="1:53" ht="16.5" thickTop="1" thickBot="1" x14ac:dyDescent="0.3">
      <c r="A79" s="174"/>
      <c r="B79" s="174" t="s">
        <v>26626</v>
      </c>
      <c r="C79" s="174"/>
      <c r="D79" s="176"/>
      <c r="E79" s="176"/>
      <c r="F79" s="176" t="s">
        <v>3</v>
      </c>
      <c r="G79" s="176"/>
      <c r="H79" s="176"/>
      <c r="I79" s="176"/>
      <c r="J79" s="176"/>
      <c r="K79" s="176"/>
      <c r="L79" s="176"/>
      <c r="M79" s="176"/>
      <c r="N79" s="176"/>
      <c r="O79" s="176"/>
      <c r="P79" s="176"/>
      <c r="Q79" s="176"/>
      <c r="R79" s="176"/>
      <c r="S79" s="176"/>
      <c r="T79" s="176"/>
      <c r="U79" s="176"/>
      <c r="V79" s="176"/>
      <c r="W79" s="176"/>
      <c r="X79" s="176" t="s">
        <v>3</v>
      </c>
      <c r="Y79" s="176"/>
      <c r="Z79" s="176"/>
      <c r="AA79" s="176"/>
      <c r="AB79" s="176"/>
      <c r="AC79" s="176"/>
      <c r="AD79" s="176"/>
      <c r="AE79" s="176"/>
      <c r="AF79" s="176"/>
      <c r="AG79" s="176"/>
      <c r="AH79" s="176"/>
      <c r="AI79" s="176"/>
      <c r="AJ79" s="176"/>
      <c r="AK79" s="176"/>
      <c r="AL79" s="137" t="s">
        <v>3</v>
      </c>
      <c r="AM79" s="137"/>
      <c r="AN79" s="137"/>
      <c r="AO79" s="137"/>
      <c r="AP79" s="137"/>
      <c r="AQ79" s="137"/>
      <c r="AR79" s="137" t="s">
        <v>3</v>
      </c>
      <c r="AS79" s="137"/>
      <c r="AT79" s="137"/>
      <c r="AU79" s="137"/>
      <c r="AV79" s="137"/>
      <c r="AW79" s="137"/>
    </row>
    <row r="80" spans="1:53" ht="16.5" thickTop="1" thickBot="1" x14ac:dyDescent="0.3">
      <c r="A80" s="174"/>
      <c r="B80" s="174" t="s">
        <v>26626</v>
      </c>
      <c r="C80" s="174"/>
      <c r="D80" s="176"/>
      <c r="E80" s="176"/>
      <c r="F80" s="176" t="s">
        <v>3</v>
      </c>
      <c r="G80" s="176"/>
      <c r="H80" s="176"/>
      <c r="I80" s="176"/>
      <c r="J80" s="176"/>
      <c r="K80" s="176"/>
      <c r="L80" s="176"/>
      <c r="M80" s="176"/>
      <c r="N80" s="176"/>
      <c r="O80" s="176"/>
      <c r="P80" s="176"/>
      <c r="Q80" s="176"/>
      <c r="R80" s="176"/>
      <c r="S80" s="176"/>
      <c r="T80" s="176"/>
      <c r="U80" s="176"/>
      <c r="V80" s="176"/>
      <c r="W80" s="176"/>
      <c r="X80" s="176" t="s">
        <v>3</v>
      </c>
      <c r="Y80" s="176"/>
      <c r="Z80" s="176"/>
      <c r="AA80" s="176"/>
      <c r="AB80" s="176"/>
      <c r="AC80" s="176"/>
      <c r="AD80" s="176"/>
      <c r="AE80" s="176"/>
      <c r="AF80" s="176"/>
      <c r="AG80" s="176"/>
      <c r="AH80" s="176"/>
      <c r="AI80" s="176"/>
      <c r="AJ80" s="176"/>
      <c r="AK80" s="176"/>
      <c r="AL80" s="137" t="s">
        <v>3</v>
      </c>
      <c r="AM80" s="137"/>
      <c r="AN80" s="137"/>
      <c r="AO80" s="137"/>
      <c r="AP80" s="137"/>
      <c r="AQ80" s="137"/>
      <c r="AR80" s="137" t="s">
        <v>3</v>
      </c>
      <c r="AS80" s="137"/>
      <c r="AT80" s="137"/>
      <c r="AU80" s="137"/>
      <c r="AV80" s="137"/>
      <c r="AW80" s="137"/>
    </row>
    <row r="81" spans="1:52" ht="16.5" thickTop="1" thickBot="1" x14ac:dyDescent="0.3">
      <c r="A81" s="174"/>
      <c r="B81" s="174" t="s">
        <v>26626</v>
      </c>
      <c r="C81" s="174"/>
      <c r="D81" s="176"/>
      <c r="E81" s="176"/>
      <c r="F81" s="176" t="s">
        <v>3</v>
      </c>
      <c r="G81" s="176"/>
      <c r="H81" s="176"/>
      <c r="I81" s="176"/>
      <c r="J81" s="176"/>
      <c r="K81" s="176"/>
      <c r="L81" s="176"/>
      <c r="M81" s="176"/>
      <c r="N81" s="176"/>
      <c r="O81" s="176"/>
      <c r="P81" s="176"/>
      <c r="Q81" s="176"/>
      <c r="R81" s="176"/>
      <c r="S81" s="176"/>
      <c r="T81" s="176"/>
      <c r="U81" s="176"/>
      <c r="V81" s="176"/>
      <c r="W81" s="176"/>
      <c r="X81" s="176" t="s">
        <v>3</v>
      </c>
      <c r="Y81" s="176"/>
      <c r="Z81" s="176"/>
      <c r="AA81" s="176"/>
      <c r="AB81" s="176"/>
      <c r="AC81" s="176"/>
      <c r="AD81" s="176"/>
      <c r="AE81" s="176"/>
      <c r="AF81" s="176"/>
      <c r="AG81" s="176"/>
      <c r="AH81" s="176"/>
      <c r="AI81" s="176"/>
      <c r="AJ81" s="176"/>
      <c r="AK81" s="176"/>
      <c r="AL81" s="137" t="s">
        <v>3</v>
      </c>
      <c r="AM81" s="137"/>
      <c r="AN81" s="137"/>
      <c r="AO81" s="137"/>
      <c r="AP81" s="137"/>
      <c r="AQ81" s="137"/>
      <c r="AR81" s="137" t="s">
        <v>3</v>
      </c>
      <c r="AS81" s="137"/>
      <c r="AT81" s="137"/>
      <c r="AU81" s="137"/>
      <c r="AV81" s="137"/>
      <c r="AW81" s="137"/>
    </row>
    <row r="82" spans="1:52" ht="16.5" thickTop="1" thickBot="1" x14ac:dyDescent="0.3">
      <c r="A82" s="174"/>
      <c r="B82" s="174" t="s">
        <v>26626</v>
      </c>
      <c r="C82" s="174"/>
      <c r="D82" s="176"/>
      <c r="E82" s="176"/>
      <c r="F82" s="176" t="s">
        <v>3</v>
      </c>
      <c r="G82" s="176"/>
      <c r="H82" s="176"/>
      <c r="I82" s="176"/>
      <c r="J82" s="176"/>
      <c r="K82" s="176"/>
      <c r="L82" s="176"/>
      <c r="M82" s="176"/>
      <c r="N82" s="176"/>
      <c r="O82" s="176"/>
      <c r="P82" s="176"/>
      <c r="Q82" s="176"/>
      <c r="R82" s="176"/>
      <c r="S82" s="176"/>
      <c r="T82" s="176"/>
      <c r="U82" s="176"/>
      <c r="V82" s="176"/>
      <c r="W82" s="176"/>
      <c r="X82" s="176" t="s">
        <v>3</v>
      </c>
      <c r="Y82" s="176"/>
      <c r="Z82" s="176"/>
      <c r="AA82" s="176"/>
      <c r="AB82" s="176"/>
      <c r="AC82" s="176"/>
      <c r="AD82" s="176"/>
      <c r="AE82" s="176"/>
      <c r="AF82" s="176"/>
      <c r="AG82" s="176"/>
      <c r="AH82" s="176"/>
      <c r="AI82" s="176"/>
      <c r="AJ82" s="176"/>
      <c r="AK82" s="176"/>
      <c r="AL82" s="137" t="s">
        <v>3</v>
      </c>
      <c r="AM82" s="137"/>
      <c r="AN82" s="137"/>
      <c r="AO82" s="137"/>
      <c r="AP82" s="137"/>
      <c r="AQ82" s="137"/>
      <c r="AR82" s="137" t="s">
        <v>3</v>
      </c>
      <c r="AS82" s="137"/>
      <c r="AT82" s="137"/>
      <c r="AU82" s="137"/>
      <c r="AV82" s="137"/>
      <c r="AW82" s="137"/>
    </row>
    <row r="83" spans="1:52" ht="16.5" thickTop="1" thickBot="1" x14ac:dyDescent="0.3">
      <c r="A83" s="174"/>
      <c r="B83" s="174" t="s">
        <v>26626</v>
      </c>
      <c r="C83" s="174"/>
      <c r="D83" s="176"/>
      <c r="E83" s="176"/>
      <c r="F83" s="176" t="s">
        <v>3</v>
      </c>
      <c r="G83" s="176"/>
      <c r="H83" s="176"/>
      <c r="I83" s="176"/>
      <c r="J83" s="176"/>
      <c r="K83" s="176"/>
      <c r="L83" s="176"/>
      <c r="M83" s="176"/>
      <c r="N83" s="176"/>
      <c r="O83" s="176"/>
      <c r="P83" s="176"/>
      <c r="Q83" s="176"/>
      <c r="R83" s="176"/>
      <c r="S83" s="176"/>
      <c r="T83" s="176"/>
      <c r="U83" s="176"/>
      <c r="V83" s="176"/>
      <c r="W83" s="176"/>
      <c r="X83" s="176" t="s">
        <v>3</v>
      </c>
      <c r="Y83" s="176"/>
      <c r="Z83" s="176"/>
      <c r="AA83" s="176"/>
      <c r="AB83" s="176"/>
      <c r="AC83" s="176"/>
      <c r="AD83" s="176"/>
      <c r="AE83" s="176"/>
      <c r="AF83" s="176"/>
      <c r="AG83" s="176"/>
      <c r="AH83" s="176"/>
      <c r="AI83" s="176"/>
      <c r="AJ83" s="176"/>
      <c r="AK83" s="176"/>
      <c r="AL83" s="137" t="s">
        <v>3</v>
      </c>
      <c r="AM83" s="137"/>
      <c r="AN83" s="137"/>
      <c r="AO83" s="137"/>
      <c r="AP83" s="137"/>
      <c r="AQ83" s="137"/>
      <c r="AR83" s="137" t="s">
        <v>3</v>
      </c>
      <c r="AS83" s="137"/>
      <c r="AT83" s="137"/>
      <c r="AU83" s="137"/>
      <c r="AV83" s="137"/>
      <c r="AW83" s="137"/>
    </row>
    <row r="84" spans="1:52" ht="16.5" thickTop="1" thickBot="1" x14ac:dyDescent="0.3">
      <c r="A84" s="175" t="s">
        <v>26627</v>
      </c>
      <c r="B84" s="175"/>
      <c r="C84" s="175"/>
      <c r="D84" s="175"/>
      <c r="E84" s="175"/>
      <c r="F84" s="175"/>
      <c r="G84" s="175"/>
      <c r="H84" s="175"/>
      <c r="I84" s="175"/>
      <c r="J84" s="175"/>
      <c r="K84" s="175"/>
      <c r="L84" s="175"/>
      <c r="M84" s="175"/>
      <c r="N84" s="175"/>
      <c r="O84" s="175"/>
      <c r="P84" s="175"/>
      <c r="Q84" s="175"/>
      <c r="R84" s="175"/>
      <c r="S84" s="175"/>
      <c r="T84" s="175"/>
      <c r="U84" s="175"/>
      <c r="V84" s="175"/>
      <c r="W84" s="175"/>
      <c r="X84" s="175"/>
      <c r="Y84" s="175"/>
      <c r="Z84" s="175"/>
      <c r="AA84" s="175"/>
      <c r="AB84" s="175"/>
      <c r="AC84" s="175"/>
      <c r="AD84" s="175"/>
      <c r="AE84" s="175"/>
      <c r="AF84" s="175"/>
      <c r="AG84" s="175"/>
      <c r="AH84" s="175"/>
      <c r="AI84" s="175"/>
      <c r="AJ84" s="175"/>
      <c r="AK84" s="175"/>
      <c r="AL84" s="175"/>
      <c r="AM84" s="175"/>
      <c r="AN84" s="175"/>
      <c r="AO84" s="175"/>
      <c r="AP84" s="175"/>
      <c r="AQ84" s="175"/>
      <c r="AR84" s="175"/>
      <c r="AS84" s="175"/>
      <c r="AT84" s="175"/>
      <c r="AU84" s="175"/>
      <c r="AV84" s="175"/>
      <c r="AW84" s="175"/>
    </row>
    <row r="85" spans="1:52" ht="63" customHeight="1" thickTop="1" thickBot="1" x14ac:dyDescent="0.3">
      <c r="A85" s="186" t="s">
        <v>3</v>
      </c>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8"/>
    </row>
    <row r="86" spans="1:52" ht="15.75" thickTop="1" x14ac:dyDescent="0.25"/>
    <row r="88" spans="1:52" s="41" customFormat="1" ht="18" customHeight="1" x14ac:dyDescent="0.25">
      <c r="A88" s="150" t="s">
        <v>26823</v>
      </c>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c r="AX88" s="39"/>
      <c r="AY88" s="39"/>
      <c r="AZ88" s="40"/>
    </row>
    <row r="89" spans="1:52" ht="38.25" customHeight="1" thickBot="1" x14ac:dyDescent="0.3">
      <c r="A89" s="197" t="s">
        <v>26824</v>
      </c>
      <c r="B89" s="197"/>
      <c r="C89" s="197"/>
      <c r="D89" s="197"/>
      <c r="E89" s="197"/>
      <c r="F89" s="197"/>
      <c r="G89" s="197"/>
      <c r="H89" s="197"/>
      <c r="I89" s="197"/>
      <c r="J89" s="197"/>
      <c r="K89" s="197"/>
      <c r="L89" s="197"/>
      <c r="M89" s="197"/>
      <c r="N89" s="197"/>
      <c r="O89" s="197"/>
      <c r="P89" s="197"/>
      <c r="Q89" s="197"/>
      <c r="R89" s="197"/>
      <c r="S89" s="197"/>
      <c r="T89" s="197"/>
      <c r="U89" s="197"/>
      <c r="V89" s="170" t="s">
        <v>26613</v>
      </c>
      <c r="W89" s="170"/>
      <c r="X89" s="170"/>
      <c r="Y89" s="170"/>
      <c r="Z89" s="170"/>
      <c r="AA89" s="170"/>
      <c r="AB89" s="170"/>
      <c r="AC89" s="170" t="s">
        <v>26641</v>
      </c>
      <c r="AD89" s="170"/>
      <c r="AE89" s="170"/>
      <c r="AF89" s="170"/>
      <c r="AG89" s="170"/>
      <c r="AH89" s="170"/>
      <c r="AI89" s="170"/>
      <c r="AJ89" s="170" t="s">
        <v>26642</v>
      </c>
      <c r="AK89" s="170"/>
      <c r="AL89" s="170"/>
      <c r="AM89" s="170"/>
      <c r="AN89" s="170"/>
      <c r="AO89" s="170"/>
      <c r="AP89" s="170"/>
      <c r="AQ89" s="170" t="s">
        <v>26628</v>
      </c>
      <c r="AR89" s="170"/>
      <c r="AS89" s="170"/>
      <c r="AT89" s="170"/>
      <c r="AU89" s="170"/>
      <c r="AV89" s="170"/>
      <c r="AW89" s="170"/>
    </row>
    <row r="90" spans="1:52" ht="16.5" thickTop="1" thickBot="1" x14ac:dyDescent="0.3">
      <c r="A90" s="171"/>
      <c r="B90" s="172"/>
      <c r="C90" s="172"/>
      <c r="D90" s="172"/>
      <c r="E90" s="172"/>
      <c r="F90" s="172"/>
      <c r="G90" s="172"/>
      <c r="H90" s="172"/>
      <c r="I90" s="172"/>
      <c r="J90" s="172"/>
      <c r="K90" s="172"/>
      <c r="L90" s="172"/>
      <c r="M90" s="172"/>
      <c r="N90" s="172"/>
      <c r="O90" s="172"/>
      <c r="P90" s="172"/>
      <c r="Q90" s="172"/>
      <c r="R90" s="172"/>
      <c r="S90" s="172"/>
      <c r="T90" s="172"/>
      <c r="U90" s="173"/>
      <c r="V90" s="177"/>
      <c r="W90" s="177"/>
      <c r="X90" s="177"/>
      <c r="Y90" s="177"/>
      <c r="Z90" s="177"/>
      <c r="AA90" s="177"/>
      <c r="AB90" s="177"/>
      <c r="AC90" s="169"/>
      <c r="AD90" s="169"/>
      <c r="AE90" s="169"/>
      <c r="AF90" s="169"/>
      <c r="AG90" s="169"/>
      <c r="AH90" s="169"/>
      <c r="AI90" s="169"/>
      <c r="AJ90" s="169"/>
      <c r="AK90" s="169"/>
      <c r="AL90" s="169"/>
      <c r="AM90" s="169"/>
      <c r="AN90" s="169"/>
      <c r="AO90" s="169"/>
      <c r="AP90" s="169"/>
      <c r="AQ90" s="178"/>
      <c r="AR90" s="178"/>
      <c r="AS90" s="178"/>
      <c r="AT90" s="178"/>
      <c r="AU90" s="178"/>
      <c r="AV90" s="178"/>
      <c r="AW90" s="178"/>
    </row>
    <row r="91" spans="1:52" ht="16.5" thickTop="1" thickBot="1" x14ac:dyDescent="0.3">
      <c r="A91" s="171"/>
      <c r="B91" s="172"/>
      <c r="C91" s="172"/>
      <c r="D91" s="172"/>
      <c r="E91" s="172"/>
      <c r="F91" s="172"/>
      <c r="G91" s="172"/>
      <c r="H91" s="172"/>
      <c r="I91" s="172"/>
      <c r="J91" s="172"/>
      <c r="K91" s="172"/>
      <c r="L91" s="172"/>
      <c r="M91" s="172"/>
      <c r="N91" s="172"/>
      <c r="O91" s="172"/>
      <c r="P91" s="172"/>
      <c r="Q91" s="172"/>
      <c r="R91" s="172"/>
      <c r="S91" s="172"/>
      <c r="T91" s="172"/>
      <c r="U91" s="173"/>
      <c r="V91" s="177"/>
      <c r="W91" s="177"/>
      <c r="X91" s="177"/>
      <c r="Y91" s="177"/>
      <c r="Z91" s="177"/>
      <c r="AA91" s="177"/>
      <c r="AB91" s="177"/>
      <c r="AC91" s="169"/>
      <c r="AD91" s="169"/>
      <c r="AE91" s="169"/>
      <c r="AF91" s="169"/>
      <c r="AG91" s="169"/>
      <c r="AH91" s="169"/>
      <c r="AI91" s="169"/>
      <c r="AJ91" s="169"/>
      <c r="AK91" s="169"/>
      <c r="AL91" s="169"/>
      <c r="AM91" s="169"/>
      <c r="AN91" s="169"/>
      <c r="AO91" s="169"/>
      <c r="AP91" s="169"/>
      <c r="AQ91" s="178"/>
      <c r="AR91" s="178"/>
      <c r="AS91" s="178"/>
      <c r="AT91" s="178"/>
      <c r="AU91" s="178"/>
      <c r="AV91" s="178"/>
      <c r="AW91" s="178"/>
    </row>
    <row r="92" spans="1:52" ht="16.5" thickTop="1" thickBot="1" x14ac:dyDescent="0.3">
      <c r="A92" s="171"/>
      <c r="B92" s="172"/>
      <c r="C92" s="172"/>
      <c r="D92" s="172"/>
      <c r="E92" s="172"/>
      <c r="F92" s="172"/>
      <c r="G92" s="172"/>
      <c r="H92" s="172"/>
      <c r="I92" s="172"/>
      <c r="J92" s="172"/>
      <c r="K92" s="172"/>
      <c r="L92" s="172"/>
      <c r="M92" s="172"/>
      <c r="N92" s="172"/>
      <c r="O92" s="172"/>
      <c r="P92" s="172"/>
      <c r="Q92" s="172"/>
      <c r="R92" s="172"/>
      <c r="S92" s="172"/>
      <c r="T92" s="172"/>
      <c r="U92" s="173"/>
      <c r="V92" s="177"/>
      <c r="W92" s="177"/>
      <c r="X92" s="177"/>
      <c r="Y92" s="177"/>
      <c r="Z92" s="177"/>
      <c r="AA92" s="177"/>
      <c r="AB92" s="177"/>
      <c r="AC92" s="169"/>
      <c r="AD92" s="169"/>
      <c r="AE92" s="169"/>
      <c r="AF92" s="169"/>
      <c r="AG92" s="169"/>
      <c r="AH92" s="169"/>
      <c r="AI92" s="169"/>
      <c r="AJ92" s="169"/>
      <c r="AK92" s="169"/>
      <c r="AL92" s="169"/>
      <c r="AM92" s="169"/>
      <c r="AN92" s="169"/>
      <c r="AO92" s="169"/>
      <c r="AP92" s="169"/>
      <c r="AQ92" s="178"/>
      <c r="AR92" s="178"/>
      <c r="AS92" s="178"/>
      <c r="AT92" s="178"/>
      <c r="AU92" s="178"/>
      <c r="AV92" s="178"/>
      <c r="AW92" s="178"/>
    </row>
    <row r="93" spans="1:52" ht="16.5" thickTop="1" thickBot="1" x14ac:dyDescent="0.3">
      <c r="A93" s="171"/>
      <c r="B93" s="172"/>
      <c r="C93" s="172"/>
      <c r="D93" s="172"/>
      <c r="E93" s="172"/>
      <c r="F93" s="172"/>
      <c r="G93" s="172"/>
      <c r="H93" s="172"/>
      <c r="I93" s="172"/>
      <c r="J93" s="172"/>
      <c r="K93" s="172"/>
      <c r="L93" s="172"/>
      <c r="M93" s="172"/>
      <c r="N93" s="172"/>
      <c r="O93" s="172"/>
      <c r="P93" s="172"/>
      <c r="Q93" s="172"/>
      <c r="R93" s="172"/>
      <c r="S93" s="172"/>
      <c r="T93" s="172"/>
      <c r="U93" s="173"/>
      <c r="V93" s="177"/>
      <c r="W93" s="177"/>
      <c r="X93" s="177"/>
      <c r="Y93" s="177"/>
      <c r="Z93" s="177"/>
      <c r="AA93" s="177"/>
      <c r="AB93" s="177"/>
      <c r="AC93" s="169"/>
      <c r="AD93" s="169"/>
      <c r="AE93" s="169"/>
      <c r="AF93" s="169"/>
      <c r="AG93" s="169"/>
      <c r="AH93" s="169"/>
      <c r="AI93" s="169"/>
      <c r="AJ93" s="169"/>
      <c r="AK93" s="169"/>
      <c r="AL93" s="169"/>
      <c r="AM93" s="169"/>
      <c r="AN93" s="169"/>
      <c r="AO93" s="169"/>
      <c r="AP93" s="169"/>
      <c r="AQ93" s="178"/>
      <c r="AR93" s="178"/>
      <c r="AS93" s="178"/>
      <c r="AT93" s="178"/>
      <c r="AU93" s="178"/>
      <c r="AV93" s="178"/>
      <c r="AW93" s="178"/>
    </row>
    <row r="94" spans="1:52" ht="38.25" customHeight="1" thickTop="1" thickBot="1" x14ac:dyDescent="0.3">
      <c r="A94" s="182" t="s">
        <v>26643</v>
      </c>
      <c r="B94" s="182"/>
      <c r="C94" s="182"/>
      <c r="D94" s="182"/>
      <c r="E94" s="182"/>
      <c r="F94" s="182"/>
      <c r="G94" s="182"/>
      <c r="H94" s="182"/>
      <c r="I94" s="182"/>
      <c r="J94" s="182"/>
      <c r="K94" s="182"/>
      <c r="L94" s="182"/>
      <c r="M94" s="182"/>
      <c r="N94" s="182"/>
      <c r="O94" s="182"/>
      <c r="P94" s="182"/>
      <c r="Q94" s="182"/>
      <c r="R94" s="182"/>
      <c r="S94" s="182"/>
      <c r="T94" s="182"/>
      <c r="U94" s="182"/>
      <c r="V94" s="170" t="s">
        <v>26613</v>
      </c>
      <c r="W94" s="170"/>
      <c r="X94" s="170"/>
      <c r="Y94" s="170"/>
      <c r="Z94" s="170"/>
      <c r="AA94" s="170"/>
      <c r="AB94" s="170"/>
      <c r="AC94" s="170" t="s">
        <v>26644</v>
      </c>
      <c r="AD94" s="170"/>
      <c r="AE94" s="170"/>
      <c r="AF94" s="170"/>
      <c r="AG94" s="170"/>
      <c r="AH94" s="170"/>
      <c r="AI94" s="170"/>
      <c r="AJ94" s="170" t="s">
        <v>26642</v>
      </c>
      <c r="AK94" s="170"/>
      <c r="AL94" s="170"/>
      <c r="AM94" s="170"/>
      <c r="AN94" s="170"/>
      <c r="AO94" s="170"/>
      <c r="AP94" s="170"/>
      <c r="AQ94" s="170" t="s">
        <v>26628</v>
      </c>
      <c r="AR94" s="170"/>
      <c r="AS94" s="170"/>
      <c r="AT94" s="170"/>
      <c r="AU94" s="170"/>
      <c r="AV94" s="170"/>
      <c r="AW94" s="170"/>
    </row>
    <row r="95" spans="1:52" ht="16.5" thickTop="1" thickBot="1" x14ac:dyDescent="0.3">
      <c r="A95" s="171"/>
      <c r="B95" s="172"/>
      <c r="C95" s="172"/>
      <c r="D95" s="172"/>
      <c r="E95" s="172"/>
      <c r="F95" s="172"/>
      <c r="G95" s="172"/>
      <c r="H95" s="172"/>
      <c r="I95" s="172"/>
      <c r="J95" s="172"/>
      <c r="K95" s="172"/>
      <c r="L95" s="172"/>
      <c r="M95" s="172"/>
      <c r="N95" s="172"/>
      <c r="O95" s="172"/>
      <c r="P95" s="172"/>
      <c r="Q95" s="172"/>
      <c r="R95" s="172"/>
      <c r="S95" s="172"/>
      <c r="T95" s="172"/>
      <c r="U95" s="173"/>
      <c r="V95" s="177"/>
      <c r="W95" s="177"/>
      <c r="X95" s="177"/>
      <c r="Y95" s="177"/>
      <c r="Z95" s="177"/>
      <c r="AA95" s="177"/>
      <c r="AB95" s="177"/>
      <c r="AC95" s="169"/>
      <c r="AD95" s="169"/>
      <c r="AE95" s="169"/>
      <c r="AF95" s="169"/>
      <c r="AG95" s="169"/>
      <c r="AH95" s="169"/>
      <c r="AI95" s="169"/>
      <c r="AJ95" s="169"/>
      <c r="AK95" s="169"/>
      <c r="AL95" s="169"/>
      <c r="AM95" s="169"/>
      <c r="AN95" s="169"/>
      <c r="AO95" s="169"/>
      <c r="AP95" s="169"/>
      <c r="AQ95" s="178"/>
      <c r="AR95" s="178"/>
      <c r="AS95" s="178"/>
      <c r="AT95" s="178"/>
      <c r="AU95" s="178"/>
      <c r="AV95" s="178"/>
      <c r="AW95" s="178"/>
    </row>
    <row r="96" spans="1:52" ht="16.5" thickTop="1" thickBot="1" x14ac:dyDescent="0.3">
      <c r="A96" s="171"/>
      <c r="B96" s="172"/>
      <c r="C96" s="172"/>
      <c r="D96" s="172"/>
      <c r="E96" s="172"/>
      <c r="F96" s="172"/>
      <c r="G96" s="172"/>
      <c r="H96" s="172"/>
      <c r="I96" s="172"/>
      <c r="J96" s="172"/>
      <c r="K96" s="172"/>
      <c r="L96" s="172"/>
      <c r="M96" s="172"/>
      <c r="N96" s="172"/>
      <c r="O96" s="172"/>
      <c r="P96" s="172"/>
      <c r="Q96" s="172"/>
      <c r="R96" s="172"/>
      <c r="S96" s="172"/>
      <c r="T96" s="172"/>
      <c r="U96" s="173"/>
      <c r="V96" s="177"/>
      <c r="W96" s="177"/>
      <c r="X96" s="177"/>
      <c r="Y96" s="177"/>
      <c r="Z96" s="177"/>
      <c r="AA96" s="177"/>
      <c r="AB96" s="177"/>
      <c r="AC96" s="169"/>
      <c r="AD96" s="169"/>
      <c r="AE96" s="169"/>
      <c r="AF96" s="169"/>
      <c r="AG96" s="169"/>
      <c r="AH96" s="169"/>
      <c r="AI96" s="169"/>
      <c r="AJ96" s="169"/>
      <c r="AK96" s="169"/>
      <c r="AL96" s="169"/>
      <c r="AM96" s="169"/>
      <c r="AN96" s="169"/>
      <c r="AO96" s="169"/>
      <c r="AP96" s="169"/>
      <c r="AQ96" s="178"/>
      <c r="AR96" s="178"/>
      <c r="AS96" s="178"/>
      <c r="AT96" s="178"/>
      <c r="AU96" s="178"/>
      <c r="AV96" s="178"/>
      <c r="AW96" s="178"/>
    </row>
    <row r="97" spans="1:53" ht="16.5" thickTop="1" thickBot="1" x14ac:dyDescent="0.3">
      <c r="A97" s="171"/>
      <c r="B97" s="172"/>
      <c r="C97" s="172"/>
      <c r="D97" s="172"/>
      <c r="E97" s="172"/>
      <c r="F97" s="172"/>
      <c r="G97" s="172"/>
      <c r="H97" s="172"/>
      <c r="I97" s="172"/>
      <c r="J97" s="172"/>
      <c r="K97" s="172"/>
      <c r="L97" s="172"/>
      <c r="M97" s="172"/>
      <c r="N97" s="172"/>
      <c r="O97" s="172"/>
      <c r="P97" s="172"/>
      <c r="Q97" s="172"/>
      <c r="R97" s="172"/>
      <c r="S97" s="172"/>
      <c r="T97" s="172"/>
      <c r="U97" s="173"/>
      <c r="V97" s="177"/>
      <c r="W97" s="177"/>
      <c r="X97" s="177"/>
      <c r="Y97" s="177"/>
      <c r="Z97" s="177"/>
      <c r="AA97" s="177"/>
      <c r="AB97" s="177"/>
      <c r="AC97" s="169"/>
      <c r="AD97" s="169"/>
      <c r="AE97" s="169"/>
      <c r="AF97" s="169"/>
      <c r="AG97" s="169"/>
      <c r="AH97" s="169"/>
      <c r="AI97" s="169"/>
      <c r="AJ97" s="169"/>
      <c r="AK97" s="169"/>
      <c r="AL97" s="169"/>
      <c r="AM97" s="169"/>
      <c r="AN97" s="169"/>
      <c r="AO97" s="169"/>
      <c r="AP97" s="169"/>
      <c r="AQ97" s="178"/>
      <c r="AR97" s="178"/>
      <c r="AS97" s="178"/>
      <c r="AT97" s="178"/>
      <c r="AU97" s="178"/>
      <c r="AV97" s="178"/>
      <c r="AW97" s="178"/>
    </row>
    <row r="98" spans="1:53" ht="16.5" thickTop="1" thickBot="1" x14ac:dyDescent="0.3">
      <c r="A98" s="171"/>
      <c r="B98" s="172"/>
      <c r="C98" s="172"/>
      <c r="D98" s="172"/>
      <c r="E98" s="172"/>
      <c r="F98" s="172"/>
      <c r="G98" s="172"/>
      <c r="H98" s="172"/>
      <c r="I98" s="172"/>
      <c r="J98" s="172"/>
      <c r="K98" s="172"/>
      <c r="L98" s="172"/>
      <c r="M98" s="172"/>
      <c r="N98" s="172"/>
      <c r="O98" s="172"/>
      <c r="P98" s="172"/>
      <c r="Q98" s="172"/>
      <c r="R98" s="172"/>
      <c r="S98" s="172"/>
      <c r="T98" s="172"/>
      <c r="U98" s="173"/>
      <c r="V98" s="177"/>
      <c r="W98" s="177"/>
      <c r="X98" s="177"/>
      <c r="Y98" s="177"/>
      <c r="Z98" s="177"/>
      <c r="AA98" s="177"/>
      <c r="AB98" s="177"/>
      <c r="AC98" s="169"/>
      <c r="AD98" s="169"/>
      <c r="AE98" s="169"/>
      <c r="AF98" s="169"/>
      <c r="AG98" s="169"/>
      <c r="AH98" s="169"/>
      <c r="AI98" s="169"/>
      <c r="AJ98" s="169"/>
      <c r="AK98" s="169"/>
      <c r="AL98" s="169"/>
      <c r="AM98" s="169"/>
      <c r="AN98" s="169"/>
      <c r="AO98" s="169"/>
      <c r="AP98" s="169"/>
      <c r="AQ98" s="178"/>
      <c r="AR98" s="178"/>
      <c r="AS98" s="178"/>
      <c r="AT98" s="178"/>
      <c r="AU98" s="178"/>
      <c r="AV98" s="178"/>
      <c r="AW98" s="178"/>
    </row>
    <row r="99" spans="1:53" ht="15.75" thickTop="1" x14ac:dyDescent="0.2">
      <c r="A99" s="183" t="s">
        <v>26640</v>
      </c>
      <c r="B99" s="183"/>
      <c r="C99" s="183"/>
      <c r="D99" s="183"/>
      <c r="E99" s="183"/>
      <c r="F99" s="183"/>
      <c r="G99" s="183"/>
      <c r="H99" s="183"/>
      <c r="I99" s="183"/>
      <c r="J99" s="183"/>
      <c r="K99" s="183"/>
      <c r="L99" s="183"/>
      <c r="M99" s="183"/>
      <c r="N99" s="183"/>
      <c r="O99" s="183"/>
      <c r="P99" s="183"/>
      <c r="Q99" s="183"/>
      <c r="R99" s="183"/>
      <c r="S99" s="183"/>
      <c r="T99" s="183"/>
      <c r="U99" s="183"/>
      <c r="V99" s="183"/>
      <c r="W99" s="183"/>
      <c r="X99" s="183"/>
      <c r="Y99" s="183"/>
      <c r="Z99" s="183"/>
      <c r="AA99" s="183"/>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row>
    <row r="102" spans="1:53" s="41" customFormat="1" ht="18" customHeight="1" x14ac:dyDescent="0.25">
      <c r="A102" s="150" t="s">
        <v>26630</v>
      </c>
      <c r="B102" s="150"/>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c r="AX102" s="39"/>
      <c r="AY102" s="39"/>
      <c r="AZ102" s="40"/>
    </row>
    <row r="103" spans="1:53" s="35" customFormat="1" ht="15.75" thickBot="1" x14ac:dyDescent="0.3">
      <c r="A103" s="181" t="s">
        <v>26607</v>
      </c>
      <c r="B103" s="181"/>
      <c r="C103" s="181"/>
      <c r="D103" s="181"/>
      <c r="E103" s="181"/>
      <c r="F103" s="181"/>
      <c r="G103" s="181"/>
      <c r="H103" s="181"/>
      <c r="I103" s="181"/>
      <c r="J103" s="181"/>
      <c r="K103" s="181"/>
      <c r="L103" s="181"/>
      <c r="M103" s="181"/>
      <c r="N103" s="181"/>
      <c r="O103" s="181"/>
      <c r="P103" s="181"/>
      <c r="Q103" s="181"/>
      <c r="R103" s="181"/>
      <c r="S103" s="181"/>
      <c r="T103" s="181" t="s">
        <v>26608</v>
      </c>
      <c r="U103" s="181"/>
      <c r="V103" s="181"/>
      <c r="W103" s="181"/>
      <c r="X103" s="181"/>
      <c r="Y103" s="181"/>
      <c r="Z103" s="181"/>
      <c r="AA103" s="181"/>
      <c r="AB103" s="181"/>
      <c r="AC103" s="181"/>
      <c r="AD103" s="181"/>
      <c r="AE103" s="181" t="s">
        <v>26609</v>
      </c>
      <c r="AF103" s="181"/>
      <c r="AG103" s="181"/>
      <c r="AH103" s="181"/>
      <c r="AI103" s="181"/>
      <c r="AJ103" s="181"/>
      <c r="AK103" s="181"/>
      <c r="AL103" s="181"/>
      <c r="AM103" s="181"/>
      <c r="AN103" s="181"/>
      <c r="AO103" s="181"/>
      <c r="AP103" s="181"/>
      <c r="AQ103" s="181"/>
      <c r="AR103" s="181"/>
      <c r="AS103" s="181"/>
      <c r="AT103" s="181"/>
      <c r="AU103" s="181"/>
      <c r="AV103" s="181"/>
      <c r="AW103" s="181"/>
      <c r="AX103" s="60"/>
      <c r="AY103" s="60"/>
      <c r="AZ103" s="60"/>
      <c r="BA103" s="60"/>
    </row>
    <row r="104" spans="1:53" ht="15" customHeight="1" thickTop="1" thickBot="1" x14ac:dyDescent="0.3">
      <c r="A104" s="190" t="s">
        <v>3</v>
      </c>
      <c r="B104" s="190"/>
      <c r="C104" s="190"/>
      <c r="D104" s="190"/>
      <c r="E104" s="190"/>
      <c r="F104" s="190"/>
      <c r="G104" s="190"/>
      <c r="H104" s="190"/>
      <c r="I104" s="190"/>
      <c r="J104" s="190"/>
      <c r="K104" s="190"/>
      <c r="L104" s="190"/>
      <c r="M104" s="190"/>
      <c r="N104" s="190"/>
      <c r="O104" s="190"/>
      <c r="P104" s="190"/>
      <c r="Q104" s="190"/>
      <c r="R104" s="190"/>
      <c r="S104" s="190"/>
      <c r="T104" s="189" t="s">
        <v>3</v>
      </c>
      <c r="U104" s="189"/>
      <c r="V104" s="189"/>
      <c r="W104" s="189"/>
      <c r="X104" s="189"/>
      <c r="Y104" s="189"/>
      <c r="Z104" s="189"/>
      <c r="AA104" s="189"/>
      <c r="AB104" s="189"/>
      <c r="AC104" s="189"/>
      <c r="AD104" s="189"/>
      <c r="AE104" s="190" t="s">
        <v>3</v>
      </c>
      <c r="AF104" s="190"/>
      <c r="AG104" s="190"/>
      <c r="AH104" s="190"/>
      <c r="AI104" s="190"/>
      <c r="AJ104" s="190"/>
      <c r="AK104" s="190"/>
      <c r="AL104" s="190"/>
      <c r="AM104" s="190"/>
      <c r="AN104" s="190"/>
      <c r="AO104" s="190"/>
      <c r="AP104" s="190"/>
      <c r="AQ104" s="190"/>
      <c r="AR104" s="190"/>
      <c r="AS104" s="190"/>
      <c r="AT104" s="190"/>
      <c r="AU104" s="190"/>
      <c r="AV104" s="190"/>
      <c r="AW104" s="190"/>
      <c r="AX104" s="58"/>
      <c r="AY104" s="38"/>
      <c r="AZ104" s="38"/>
      <c r="BA104" s="38"/>
    </row>
    <row r="105" spans="1:53" ht="15" customHeight="1" thickTop="1" thickBot="1" x14ac:dyDescent="0.3">
      <c r="A105" s="190" t="s">
        <v>3</v>
      </c>
      <c r="B105" s="190"/>
      <c r="C105" s="190"/>
      <c r="D105" s="190"/>
      <c r="E105" s="190"/>
      <c r="F105" s="190"/>
      <c r="G105" s="190"/>
      <c r="H105" s="190"/>
      <c r="I105" s="190"/>
      <c r="J105" s="190"/>
      <c r="K105" s="190"/>
      <c r="L105" s="190"/>
      <c r="M105" s="190"/>
      <c r="N105" s="190"/>
      <c r="O105" s="190"/>
      <c r="P105" s="190"/>
      <c r="Q105" s="190"/>
      <c r="R105" s="190"/>
      <c r="S105" s="190"/>
      <c r="T105" s="189" t="s">
        <v>3</v>
      </c>
      <c r="U105" s="189"/>
      <c r="V105" s="189"/>
      <c r="W105" s="189"/>
      <c r="X105" s="189"/>
      <c r="Y105" s="189"/>
      <c r="Z105" s="189"/>
      <c r="AA105" s="189"/>
      <c r="AB105" s="189"/>
      <c r="AC105" s="189"/>
      <c r="AD105" s="189"/>
      <c r="AE105" s="190" t="s">
        <v>3</v>
      </c>
      <c r="AF105" s="190"/>
      <c r="AG105" s="190"/>
      <c r="AH105" s="190"/>
      <c r="AI105" s="190"/>
      <c r="AJ105" s="190"/>
      <c r="AK105" s="190"/>
      <c r="AL105" s="190"/>
      <c r="AM105" s="190"/>
      <c r="AN105" s="190"/>
      <c r="AO105" s="190"/>
      <c r="AP105" s="190"/>
      <c r="AQ105" s="190"/>
      <c r="AR105" s="190"/>
      <c r="AS105" s="190"/>
      <c r="AT105" s="190"/>
      <c r="AU105" s="190"/>
      <c r="AV105" s="190"/>
      <c r="AW105" s="190"/>
      <c r="AY105" s="7"/>
    </row>
    <row r="106" spans="1:53" ht="15.75" thickTop="1"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5"/>
      <c r="AY106" s="25"/>
      <c r="AZ106" s="25"/>
      <c r="BA106" s="25"/>
    </row>
    <row r="107" spans="1:53" x14ac:dyDescent="0.25">
      <c r="A107" s="6"/>
      <c r="B107" s="6"/>
      <c r="C107" s="6"/>
      <c r="D107" s="6"/>
      <c r="E107" s="6"/>
      <c r="F107" s="6"/>
      <c r="G107" s="6"/>
      <c r="H107" s="6"/>
      <c r="I107" s="6"/>
      <c r="J107" s="6"/>
      <c r="K107" s="6"/>
      <c r="L107" s="6"/>
      <c r="M107" s="6"/>
      <c r="N107" s="6"/>
      <c r="O107" s="6"/>
      <c r="P107" s="6"/>
      <c r="Q107" s="6"/>
      <c r="R107" s="6"/>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38"/>
      <c r="AY107" s="38"/>
      <c r="AZ107" s="38"/>
      <c r="BA107" s="38"/>
    </row>
    <row r="108" spans="1:53" s="41" customFormat="1" ht="18" customHeight="1" x14ac:dyDescent="0.25">
      <c r="A108" s="150" t="s">
        <v>26629</v>
      </c>
      <c r="B108" s="150"/>
      <c r="C108" s="150"/>
      <c r="D108" s="150"/>
      <c r="E108" s="150"/>
      <c r="F108" s="150"/>
      <c r="G108" s="150"/>
      <c r="H108" s="150"/>
      <c r="I108" s="150"/>
      <c r="J108" s="150"/>
      <c r="K108" s="150"/>
      <c r="L108" s="150"/>
      <c r="M108" s="150"/>
      <c r="N108" s="150"/>
      <c r="O108" s="150"/>
      <c r="P108" s="150"/>
      <c r="Q108" s="150"/>
      <c r="R108" s="150"/>
      <c r="S108" s="150"/>
      <c r="T108" s="150"/>
      <c r="U108" s="150"/>
      <c r="V108" s="150"/>
      <c r="W108" s="150"/>
      <c r="X108" s="150"/>
      <c r="Y108" s="150"/>
      <c r="Z108" s="150"/>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c r="AX108" s="39"/>
      <c r="AY108" s="39"/>
      <c r="AZ108" s="40"/>
    </row>
    <row r="109" spans="1:53" ht="15.75" thickBot="1" x14ac:dyDescent="0.3">
      <c r="A109" s="141" t="s">
        <v>26611</v>
      </c>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c r="AB109" s="142"/>
      <c r="AC109" s="142"/>
      <c r="AD109" s="142"/>
      <c r="AE109" s="142"/>
      <c r="AF109" s="142"/>
      <c r="AG109" s="142"/>
      <c r="AH109" s="142"/>
      <c r="AI109" s="142"/>
      <c r="AJ109" s="142"/>
      <c r="AK109" s="142"/>
      <c r="AL109" s="142"/>
      <c r="AM109" s="142"/>
      <c r="AN109" s="191" t="s">
        <v>26612</v>
      </c>
      <c r="AO109" s="191"/>
      <c r="AP109" s="191"/>
      <c r="AQ109" s="191"/>
      <c r="AR109" s="191"/>
      <c r="AS109" s="191"/>
      <c r="AT109" s="191"/>
      <c r="AU109" s="191"/>
      <c r="AV109" s="191"/>
      <c r="AW109" s="191"/>
      <c r="AX109" s="38"/>
      <c r="AY109" s="38"/>
      <c r="AZ109" s="38"/>
      <c r="BA109" s="38"/>
    </row>
    <row r="110" spans="1:53" ht="16.5" thickTop="1" thickBot="1" x14ac:dyDescent="0.2">
      <c r="A110" s="180" t="s">
        <v>3</v>
      </c>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0"/>
      <c r="X110" s="180"/>
      <c r="Y110" s="180"/>
      <c r="Z110" s="180"/>
      <c r="AA110" s="180"/>
      <c r="AB110" s="180"/>
      <c r="AC110" s="180"/>
      <c r="AD110" s="180"/>
      <c r="AE110" s="180"/>
      <c r="AF110" s="180"/>
      <c r="AG110" s="180"/>
      <c r="AH110" s="180"/>
      <c r="AI110" s="180"/>
      <c r="AJ110" s="180"/>
      <c r="AK110" s="180"/>
      <c r="AL110" s="180"/>
      <c r="AM110" s="180"/>
      <c r="AN110" s="180" t="s">
        <v>3</v>
      </c>
      <c r="AO110" s="180"/>
      <c r="AP110" s="180"/>
      <c r="AQ110" s="180"/>
      <c r="AR110" s="180"/>
      <c r="AS110" s="180"/>
      <c r="AT110" s="180"/>
      <c r="AU110" s="180"/>
      <c r="AV110" s="180"/>
      <c r="AW110" s="180"/>
      <c r="AX110" s="38"/>
      <c r="AY110" s="38"/>
      <c r="AZ110" s="38"/>
      <c r="BA110" s="38"/>
    </row>
    <row r="111" spans="1:53" ht="16.5" thickTop="1" thickBot="1" x14ac:dyDescent="0.2">
      <c r="A111" s="180" t="s">
        <v>3</v>
      </c>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t="s">
        <v>3</v>
      </c>
      <c r="AO111" s="180"/>
      <c r="AP111" s="180"/>
      <c r="AQ111" s="180"/>
      <c r="AR111" s="180"/>
      <c r="AS111" s="180"/>
      <c r="AT111" s="180"/>
      <c r="AU111" s="180"/>
      <c r="AV111" s="180"/>
      <c r="AW111" s="180"/>
      <c r="AX111" s="38"/>
      <c r="AY111" s="38"/>
      <c r="AZ111" s="38"/>
      <c r="BA111" s="38"/>
    </row>
    <row r="112" spans="1:53" ht="15.75" thickTop="1" x14ac:dyDescent="0.25">
      <c r="A112" s="3"/>
      <c r="AY112" s="7"/>
    </row>
    <row r="113" spans="1:53" x14ac:dyDescent="0.25">
      <c r="A113" s="3"/>
      <c r="AY113" s="7"/>
    </row>
    <row r="114" spans="1:53" ht="12" customHeight="1" x14ac:dyDescent="0.25">
      <c r="A114" s="61"/>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61"/>
      <c r="AM114" s="61"/>
      <c r="AN114" s="61"/>
      <c r="AO114" s="44"/>
      <c r="AP114" s="45"/>
      <c r="AQ114" s="37"/>
      <c r="AR114" s="37"/>
      <c r="AS114" s="36"/>
      <c r="AT114" s="34"/>
      <c r="AU114" s="45"/>
      <c r="AV114" s="37"/>
      <c r="AW114" s="37"/>
      <c r="AX114" s="38"/>
      <c r="AY114" s="42"/>
      <c r="AZ114" s="42"/>
      <c r="BA114" s="42"/>
    </row>
  </sheetData>
  <sheetProtection sheet="1" selectLockedCells="1"/>
  <mergeCells count="220">
    <mergeCell ref="A10:O10"/>
    <mergeCell ref="P10:AW10"/>
    <mergeCell ref="AX33:BA33"/>
    <mergeCell ref="AQ89:AW89"/>
    <mergeCell ref="V89:AB89"/>
    <mergeCell ref="X82:AK82"/>
    <mergeCell ref="X83:AK83"/>
    <mergeCell ref="AF58:AN58"/>
    <mergeCell ref="A57:V57"/>
    <mergeCell ref="AX24:BA24"/>
    <mergeCell ref="AQ26:AR26"/>
    <mergeCell ref="AO61:AW61"/>
    <mergeCell ref="AO71:AW71"/>
    <mergeCell ref="W61:AE61"/>
    <mergeCell ref="AO58:AW58"/>
    <mergeCell ref="AO59:AW59"/>
    <mergeCell ref="AF54:AN54"/>
    <mergeCell ref="AF55:AN55"/>
    <mergeCell ref="AV48:AW48"/>
    <mergeCell ref="W59:AE59"/>
    <mergeCell ref="AL79:AQ79"/>
    <mergeCell ref="A76:AW76"/>
    <mergeCell ref="A75:AW75"/>
    <mergeCell ref="A34:AW34"/>
    <mergeCell ref="A11:O11"/>
    <mergeCell ref="AX20:BA20"/>
    <mergeCell ref="A98:U98"/>
    <mergeCell ref="AF53:AN53"/>
    <mergeCell ref="W52:AE52"/>
    <mergeCell ref="AL78:AQ78"/>
    <mergeCell ref="AR78:AW78"/>
    <mergeCell ref="A72:AE72"/>
    <mergeCell ref="AF72:AN72"/>
    <mergeCell ref="W53:AE53"/>
    <mergeCell ref="A63:O63"/>
    <mergeCell ref="Y63:AN63"/>
    <mergeCell ref="A64:AW64"/>
    <mergeCell ref="AQ95:AW95"/>
    <mergeCell ref="AJ95:AP95"/>
    <mergeCell ref="AO63:AW63"/>
    <mergeCell ref="AO72:AW72"/>
    <mergeCell ref="AJ91:AP91"/>
    <mergeCell ref="A30:AW30"/>
    <mergeCell ref="X79:AK79"/>
    <mergeCell ref="AR79:AW79"/>
    <mergeCell ref="AO62:AW62"/>
    <mergeCell ref="A59:V59"/>
    <mergeCell ref="AF52:AN52"/>
    <mergeCell ref="AO52:AW52"/>
    <mergeCell ref="AO53:AW53"/>
    <mergeCell ref="D79:W79"/>
    <mergeCell ref="AO54:AW54"/>
    <mergeCell ref="AO55:AW55"/>
    <mergeCell ref="AO56:AW56"/>
    <mergeCell ref="AO57:AW57"/>
    <mergeCell ref="AO70:AW70"/>
    <mergeCell ref="A70:AE70"/>
    <mergeCell ref="A71:AE71"/>
    <mergeCell ref="X77:AK77"/>
    <mergeCell ref="AO60:AW60"/>
    <mergeCell ref="AF59:AN59"/>
    <mergeCell ref="AF60:AN60"/>
    <mergeCell ref="A58:V58"/>
    <mergeCell ref="W57:AE57"/>
    <mergeCell ref="W58:AE58"/>
    <mergeCell ref="P63:X63"/>
    <mergeCell ref="AF62:AN62"/>
    <mergeCell ref="AC93:AI93"/>
    <mergeCell ref="AJ93:AP93"/>
    <mergeCell ref="AQ93:AW93"/>
    <mergeCell ref="AC95:AI95"/>
    <mergeCell ref="V94:AB94"/>
    <mergeCell ref="AC96:AI96"/>
    <mergeCell ref="AJ96:AP96"/>
    <mergeCell ref="AQ96:AW96"/>
    <mergeCell ref="A67:AW67"/>
    <mergeCell ref="B48:AN48"/>
    <mergeCell ref="AR82:AW82"/>
    <mergeCell ref="AL81:AQ81"/>
    <mergeCell ref="AR81:AW81"/>
    <mergeCell ref="AJ90:AP90"/>
    <mergeCell ref="A77:C77"/>
    <mergeCell ref="AF70:AN70"/>
    <mergeCell ref="AR77:AW77"/>
    <mergeCell ref="AR80:AW80"/>
    <mergeCell ref="AF61:AN61"/>
    <mergeCell ref="A78:C78"/>
    <mergeCell ref="D78:W78"/>
    <mergeCell ref="X78:AK78"/>
    <mergeCell ref="A79:C79"/>
    <mergeCell ref="AL77:AQ77"/>
    <mergeCell ref="AR83:AW83"/>
    <mergeCell ref="AC89:AI89"/>
    <mergeCell ref="AJ89:AP89"/>
    <mergeCell ref="A89:U89"/>
    <mergeCell ref="W62:AE62"/>
    <mergeCell ref="A55:V55"/>
    <mergeCell ref="A56:V56"/>
    <mergeCell ref="A62:V62"/>
    <mergeCell ref="V90:AB90"/>
    <mergeCell ref="A103:S103"/>
    <mergeCell ref="A9:O9"/>
    <mergeCell ref="P9:AW9"/>
    <mergeCell ref="A24:AW24"/>
    <mergeCell ref="A12:O12"/>
    <mergeCell ref="P11:AW11"/>
    <mergeCell ref="AV26:AW26"/>
    <mergeCell ref="A90:U90"/>
    <mergeCell ref="A60:V60"/>
    <mergeCell ref="A61:V61"/>
    <mergeCell ref="W60:AE60"/>
    <mergeCell ref="B45:AN45"/>
    <mergeCell ref="B46:AW46"/>
    <mergeCell ref="AQ42:AR42"/>
    <mergeCell ref="AV42:AW42"/>
    <mergeCell ref="B42:AN42"/>
    <mergeCell ref="B43:AW43"/>
    <mergeCell ref="AQ45:AR45"/>
    <mergeCell ref="AV45:AW45"/>
    <mergeCell ref="AF56:AN56"/>
    <mergeCell ref="W56:AE56"/>
    <mergeCell ref="AF57:AN57"/>
    <mergeCell ref="A38:AW38"/>
    <mergeCell ref="D77:W77"/>
    <mergeCell ref="A99:AW99"/>
    <mergeCell ref="A111:AM111"/>
    <mergeCell ref="A68:AE68"/>
    <mergeCell ref="AF68:AN68"/>
    <mergeCell ref="AO68:AW68"/>
    <mergeCell ref="A69:AE69"/>
    <mergeCell ref="AF69:AN69"/>
    <mergeCell ref="AO69:AW69"/>
    <mergeCell ref="D80:W80"/>
    <mergeCell ref="AN111:AW111"/>
    <mergeCell ref="A85:AW85"/>
    <mergeCell ref="T105:AD105"/>
    <mergeCell ref="AE104:AW104"/>
    <mergeCell ref="AE105:AW105"/>
    <mergeCell ref="A104:S104"/>
    <mergeCell ref="AN109:AW109"/>
    <mergeCell ref="AJ92:AP92"/>
    <mergeCell ref="AN110:AW110"/>
    <mergeCell ref="A109:AM109"/>
    <mergeCell ref="AF71:AN71"/>
    <mergeCell ref="A105:S105"/>
    <mergeCell ref="A92:U92"/>
    <mergeCell ref="A88:AW88"/>
    <mergeCell ref="T104:AD104"/>
    <mergeCell ref="AQ48:AR48"/>
    <mergeCell ref="A54:V54"/>
    <mergeCell ref="A110:AM110"/>
    <mergeCell ref="AQ92:AW92"/>
    <mergeCell ref="V98:AB98"/>
    <mergeCell ref="AJ98:AP98"/>
    <mergeCell ref="AQ98:AW98"/>
    <mergeCell ref="A93:U93"/>
    <mergeCell ref="A95:U95"/>
    <mergeCell ref="AC92:AI92"/>
    <mergeCell ref="A102:AW102"/>
    <mergeCell ref="A108:AW108"/>
    <mergeCell ref="AJ97:AP97"/>
    <mergeCell ref="AQ97:AW97"/>
    <mergeCell ref="V95:AB95"/>
    <mergeCell ref="V96:AB96"/>
    <mergeCell ref="AC98:AI98"/>
    <mergeCell ref="AQ94:AW94"/>
    <mergeCell ref="T103:AD103"/>
    <mergeCell ref="AE103:AW103"/>
    <mergeCell ref="A94:U94"/>
    <mergeCell ref="V92:AB92"/>
    <mergeCell ref="A97:U97"/>
    <mergeCell ref="V97:AB97"/>
    <mergeCell ref="AC97:AI97"/>
    <mergeCell ref="AJ94:AP94"/>
    <mergeCell ref="A91:U91"/>
    <mergeCell ref="A83:C83"/>
    <mergeCell ref="A80:C80"/>
    <mergeCell ref="A81:C81"/>
    <mergeCell ref="A84:AW84"/>
    <mergeCell ref="AC91:AI91"/>
    <mergeCell ref="A82:C82"/>
    <mergeCell ref="D81:W81"/>
    <mergeCell ref="V91:AB91"/>
    <mergeCell ref="X81:AK81"/>
    <mergeCell ref="AL80:AQ80"/>
    <mergeCell ref="X80:AK80"/>
    <mergeCell ref="AL83:AQ83"/>
    <mergeCell ref="AQ90:AW90"/>
    <mergeCell ref="AL82:AQ82"/>
    <mergeCell ref="D82:W82"/>
    <mergeCell ref="D83:W83"/>
    <mergeCell ref="AQ91:AW91"/>
    <mergeCell ref="A96:U96"/>
    <mergeCell ref="AC94:AI94"/>
    <mergeCell ref="AC90:AI90"/>
    <mergeCell ref="V93:AB93"/>
    <mergeCell ref="A3:AW3"/>
    <mergeCell ref="W54:AE54"/>
    <mergeCell ref="W55:AE55"/>
    <mergeCell ref="A35:AW35"/>
    <mergeCell ref="A21:O21"/>
    <mergeCell ref="A39:AW39"/>
    <mergeCell ref="A40:AW40"/>
    <mergeCell ref="A5:O5"/>
    <mergeCell ref="P5:AW5"/>
    <mergeCell ref="A53:V53"/>
    <mergeCell ref="A51:AW51"/>
    <mergeCell ref="V25:AW25"/>
    <mergeCell ref="A25:U25"/>
    <mergeCell ref="A26:AN26"/>
    <mergeCell ref="A33:AW33"/>
    <mergeCell ref="A29:AW29"/>
    <mergeCell ref="A8:AW8"/>
    <mergeCell ref="A20:AW20"/>
    <mergeCell ref="A17:AW17"/>
    <mergeCell ref="A15:AW16"/>
    <mergeCell ref="P21:W21"/>
    <mergeCell ref="AP21:AW21"/>
    <mergeCell ref="P12:AW12"/>
    <mergeCell ref="AA21:AO21"/>
  </mergeCells>
  <conditionalFormatting sqref="P21:W21">
    <cfRule type="containsBlanks" dxfId="1" priority="2" stopIfTrue="1">
      <formula>LEN(TRIM(P21))=0</formula>
    </cfRule>
  </conditionalFormatting>
  <dataValidations disablePrompts="1" count="12">
    <dataValidation type="list" allowBlank="1" showInputMessage="1" showErrorMessage="1" sqref="AP114 AU114 AP42 AU48 AP48 AU45 AP45 AU42 AU26 AP26" xr:uid="{00000000-0002-0000-0000-000000000000}">
      <formula1>X_</formula1>
    </dataValidation>
    <dataValidation type="textLength" operator="lessThanOrEqual" allowBlank="1" showInputMessage="1" showErrorMessage="1" errorTitle="Atención" error="La longitud máxima del campo es de 250 caracteres." sqref="S108:AW108 AF55:AK55 W55:AB55 AF53 S52:V52 AR55:AW55 W53" xr:uid="{00000000-0002-0000-0000-000001000000}">
      <formula1>250</formula1>
    </dataValidation>
    <dataValidation type="textLength" operator="lessThanOrEqual" allowBlank="1" showInputMessage="1" showErrorMessage="1" sqref="S107:AW107" xr:uid="{00000000-0002-0000-0000-000002000000}">
      <formula1>12</formula1>
    </dataValidation>
    <dataValidation type="list" allowBlank="1" showInputMessage="1" showErrorMessage="1" sqref="S102:AW102" xr:uid="{00000000-0002-0000-0000-000003000000}">
      <formula1>N_MUNICIPIO</formula1>
    </dataValidation>
    <dataValidation type="textLength" operator="lessThanOrEqual" allowBlank="1" showInputMessage="1" showErrorMessage="1" errorTitle="Atención" error="La longitud máxima del campo es de 1.000 caracteres." sqref="AF61:AK62 W61:AB62 AR61:AW62" xr:uid="{00000000-0002-0000-0000-000004000000}">
      <formula1>1000</formula1>
    </dataValidation>
    <dataValidation type="textLength" operator="lessThanOrEqual" allowBlank="1" showInputMessage="1" showErrorMessage="1" sqref="AF54:AK54 W54:AB54 AR54:AW54" xr:uid="{00000000-0002-0000-0000-000005000000}">
      <formula1>32</formula1>
    </dataValidation>
    <dataValidation type="textLength" operator="lessThanOrEqual" allowBlank="1" showInputMessage="1" showErrorMessage="1" errorTitle="Atención" error="La longitud máxima del campo es de 100 caracteres." sqref="AF59:AK59 W59:AB59 AR59:AW59" xr:uid="{00000000-0002-0000-0000-000006000000}">
      <formula1>100</formula1>
    </dataValidation>
    <dataValidation type="list" allowBlank="1" showInputMessage="1" showErrorMessage="1" sqref="S66:AW66 P21:W21" xr:uid="{00000000-0002-0000-0000-000007000000}">
      <formula1>SI_NO</formula1>
    </dataValidation>
    <dataValidation type="textLength" operator="lessThanOrEqual" allowBlank="1" showInputMessage="1" showErrorMessage="1" sqref="S49:AW49" xr:uid="{00000000-0002-0000-0000-000008000000}">
      <formula1>100</formula1>
    </dataValidation>
    <dataValidation type="list" allowBlank="1" showInputMessage="1" showErrorMessage="1" sqref="P9:AW9" xr:uid="{00000000-0002-0000-0000-000009000000}">
      <formula1>CATEGORIA</formula1>
    </dataValidation>
    <dataValidation type="textLength" errorStyle="information" allowBlank="1" showInputMessage="1" showErrorMessage="1" errorTitle="Recuerde" error="La extensión mímina es de 50 caracteres y maxima de 200. No se pueden utilizar acrónimos ni expresiones en idiomas diferentes al español" prompt="La extensión mímina es de 50 caracteres y maxima de 500. No se pueden utilizar acrónimos ni expresiones en idiomas diferentes al español." sqref="S4:AW4 S6:AW6" xr:uid="{00000000-0002-0000-0000-00000C000000}">
      <formula1>50</formula1>
      <formula2>500</formula2>
    </dataValidation>
    <dataValidation type="list" allowBlank="1" showInputMessage="1" showErrorMessage="1" sqref="P10:AW10" xr:uid="{8C081AD9-BA6D-4BED-B91B-A689F0FC52FE}">
      <formula1>S3_AMBITOS</formula1>
    </dataValidation>
  </dataValidations>
  <hyperlinks>
    <hyperlink ref="B46" r:id="rId1" display="https://www.boe.es/diario_boe/txt.php?id=BOE-A-2016-12601" xr:uid="{00000000-0004-0000-0000-000000000000}"/>
    <hyperlink ref="B43" r:id="rId2" display="http://www.boe.es/diario_boe/txt.php?id=BOE-A-2013-12913" xr:uid="{00000000-0004-0000-0000-000001000000}"/>
  </hyperlinks>
  <pageMargins left="0.78740157480314965" right="0.78740157480314965" top="0.98425196850393704" bottom="0.98425196850393704" header="0.19685039370078741" footer="0.19685039370078741"/>
  <pageSetup paperSize="9" scale="66" orientation="portrait" r:id="rId3"/>
  <headerFooter>
    <oddHeader>&amp;L&amp;K000000&amp;G&amp;C&amp;"Verdana,Negrita"&amp;18&amp;K04+000
DATOS DEL PROYECTO&amp;R&amp;G</oddHeader>
    <oddFooter>&amp;L&amp;G&amp;C
&amp;P de &amp;N&amp;R&amp;G</oddFooter>
  </headerFooter>
  <rowBreaks count="1" manualBreakCount="1">
    <brk id="50" max="48" man="1"/>
  </rowBreaks>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000-00000B000000}">
          <x14:formula1>
            <xm:f>OFFSET(Tablas!A17715,$AY$11-1,0,$AZ$11)</xm:f>
          </x14:formula1>
          <xm:sqref>P12:AW12</xm:sqref>
        </x14:dataValidation>
        <x14:dataValidation type="list" allowBlank="1" showInputMessage="1" showErrorMessage="1" xr:uid="{00000000-0002-0000-0000-00000A000000}">
          <x14:formula1>
            <xm:f>OFFSET(Tablas!A17703,$AY$10-1,0,$AZ$10)</xm:f>
          </x14:formula1>
          <xm:sqref>P11:AW11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3:F17738"/>
  <sheetViews>
    <sheetView topLeftCell="A17692" workbookViewId="0">
      <selection activeCell="A17718" sqref="A17718"/>
    </sheetView>
  </sheetViews>
  <sheetFormatPr baseColWidth="10" defaultColWidth="11.42578125" defaultRowHeight="12.75" x14ac:dyDescent="0.25"/>
  <cols>
    <col min="1" max="1" width="55.42578125" style="14" customWidth="1"/>
    <col min="2" max="2" width="53.140625" style="15" customWidth="1"/>
    <col min="3" max="3" width="11.42578125" style="15" customWidth="1"/>
    <col min="4" max="16384" width="11.42578125" style="14"/>
  </cols>
  <sheetData>
    <row r="3" spans="1:3" x14ac:dyDescent="0.25">
      <c r="A3" s="12" t="s">
        <v>5664</v>
      </c>
      <c r="B3" s="13"/>
      <c r="C3" s="13"/>
    </row>
    <row r="4" spans="1:3" x14ac:dyDescent="0.25">
      <c r="A4" s="14" t="s">
        <v>30</v>
      </c>
      <c r="B4" s="15" t="s">
        <v>29</v>
      </c>
      <c r="C4" s="15" t="s">
        <v>29</v>
      </c>
    </row>
    <row r="5" spans="1:3" x14ac:dyDescent="0.25">
      <c r="A5" s="14" t="s">
        <v>6</v>
      </c>
      <c r="B5" s="15" t="s">
        <v>5</v>
      </c>
      <c r="C5" s="329" t="s">
        <v>27</v>
      </c>
    </row>
    <row r="6" spans="1:3" x14ac:dyDescent="0.25">
      <c r="A6" s="14" t="s">
        <v>9</v>
      </c>
      <c r="B6" s="15" t="s">
        <v>8</v>
      </c>
      <c r="C6" s="329"/>
    </row>
    <row r="7" spans="1:3" x14ac:dyDescent="0.25">
      <c r="A7" s="14" t="s">
        <v>11</v>
      </c>
      <c r="B7" s="15" t="s">
        <v>10</v>
      </c>
      <c r="C7" s="329"/>
    </row>
    <row r="8" spans="1:3" x14ac:dyDescent="0.25">
      <c r="A8" s="14" t="s">
        <v>13</v>
      </c>
      <c r="B8" s="15" t="s">
        <v>12</v>
      </c>
      <c r="C8" s="329"/>
    </row>
    <row r="9" spans="1:3" x14ac:dyDescent="0.25">
      <c r="A9" s="14" t="s">
        <v>15</v>
      </c>
      <c r="B9" s="15" t="s">
        <v>14</v>
      </c>
      <c r="C9" s="329"/>
    </row>
    <row r="10" spans="1:3" x14ac:dyDescent="0.25">
      <c r="A10" s="14" t="s">
        <v>17</v>
      </c>
      <c r="B10" s="15" t="s">
        <v>16</v>
      </c>
      <c r="C10" s="15" t="s">
        <v>28</v>
      </c>
    </row>
    <row r="11" spans="1:3" x14ac:dyDescent="0.25">
      <c r="A11" s="14" t="s">
        <v>19</v>
      </c>
      <c r="B11" s="15" t="s">
        <v>18</v>
      </c>
      <c r="C11" s="329" t="s">
        <v>26</v>
      </c>
    </row>
    <row r="12" spans="1:3" x14ac:dyDescent="0.25">
      <c r="A12" s="14" t="s">
        <v>21</v>
      </c>
      <c r="B12" s="15" t="s">
        <v>20</v>
      </c>
      <c r="C12" s="329"/>
    </row>
    <row r="13" spans="1:3" x14ac:dyDescent="0.25">
      <c r="A13" s="14" t="s">
        <v>23</v>
      </c>
      <c r="B13" s="15" t="s">
        <v>22</v>
      </c>
      <c r="C13" s="329"/>
    </row>
    <row r="14" spans="1:3" x14ac:dyDescent="0.25">
      <c r="A14" s="14" t="s">
        <v>25</v>
      </c>
      <c r="B14" s="15" t="s">
        <v>24</v>
      </c>
      <c r="C14" s="329"/>
    </row>
    <row r="16" spans="1:3" x14ac:dyDescent="0.25">
      <c r="A16" s="12" t="s">
        <v>31</v>
      </c>
      <c r="B16" s="13"/>
      <c r="C16" s="13"/>
    </row>
    <row r="17" spans="1:3" x14ac:dyDescent="0.25">
      <c r="A17" s="14" t="s">
        <v>33</v>
      </c>
      <c r="B17" s="15" t="s">
        <v>4</v>
      </c>
    </row>
    <row r="18" spans="1:3" x14ac:dyDescent="0.25">
      <c r="A18" s="14" t="s">
        <v>32</v>
      </c>
    </row>
    <row r="20" spans="1:3" x14ac:dyDescent="0.25">
      <c r="A20" s="12" t="s">
        <v>461</v>
      </c>
      <c r="B20" s="13"/>
      <c r="C20" s="16"/>
    </row>
    <row r="21" spans="1:3" x14ac:dyDescent="0.25">
      <c r="A21" s="14" t="s">
        <v>35</v>
      </c>
      <c r="B21" s="15" t="s">
        <v>34</v>
      </c>
    </row>
    <row r="22" spans="1:3" x14ac:dyDescent="0.25">
      <c r="A22" s="14" t="s">
        <v>37</v>
      </c>
      <c r="B22" s="15" t="s">
        <v>36</v>
      </c>
    </row>
    <row r="23" spans="1:3" x14ac:dyDescent="0.25">
      <c r="A23" s="14" t="s">
        <v>39</v>
      </c>
      <c r="B23" s="15" t="s">
        <v>38</v>
      </c>
    </row>
    <row r="24" spans="1:3" x14ac:dyDescent="0.25">
      <c r="A24" s="14" t="s">
        <v>41</v>
      </c>
      <c r="B24" s="15" t="s">
        <v>40</v>
      </c>
    </row>
    <row r="25" spans="1:3" x14ac:dyDescent="0.25">
      <c r="A25" s="14" t="s">
        <v>43</v>
      </c>
      <c r="B25" s="15" t="s">
        <v>42</v>
      </c>
    </row>
    <row r="26" spans="1:3" x14ac:dyDescent="0.25">
      <c r="A26" s="14" t="s">
        <v>45</v>
      </c>
      <c r="B26" s="15" t="s">
        <v>44</v>
      </c>
    </row>
    <row r="27" spans="1:3" x14ac:dyDescent="0.25">
      <c r="A27" s="14" t="s">
        <v>47</v>
      </c>
      <c r="B27" s="15" t="s">
        <v>46</v>
      </c>
    </row>
    <row r="28" spans="1:3" x14ac:dyDescent="0.25">
      <c r="A28" s="14" t="s">
        <v>49</v>
      </c>
      <c r="B28" s="15" t="s">
        <v>48</v>
      </c>
    </row>
    <row r="29" spans="1:3" x14ac:dyDescent="0.25">
      <c r="A29" s="14" t="s">
        <v>51</v>
      </c>
      <c r="B29" s="15" t="s">
        <v>50</v>
      </c>
    </row>
    <row r="30" spans="1:3" x14ac:dyDescent="0.25">
      <c r="A30" s="14" t="s">
        <v>53</v>
      </c>
      <c r="B30" s="15" t="s">
        <v>52</v>
      </c>
    </row>
    <row r="31" spans="1:3" x14ac:dyDescent="0.25">
      <c r="A31" s="14" t="s">
        <v>55</v>
      </c>
      <c r="B31" s="15" t="s">
        <v>54</v>
      </c>
    </row>
    <row r="32" spans="1:3" x14ac:dyDescent="0.25">
      <c r="A32" s="14" t="s">
        <v>57</v>
      </c>
      <c r="B32" s="15" t="s">
        <v>56</v>
      </c>
    </row>
    <row r="33" spans="1:2" x14ac:dyDescent="0.25">
      <c r="A33" s="14" t="s">
        <v>59</v>
      </c>
      <c r="B33" s="15" t="s">
        <v>58</v>
      </c>
    </row>
    <row r="34" spans="1:2" x14ac:dyDescent="0.25">
      <c r="A34" s="14" t="s">
        <v>61</v>
      </c>
      <c r="B34" s="15" t="s">
        <v>60</v>
      </c>
    </row>
    <row r="35" spans="1:2" x14ac:dyDescent="0.25">
      <c r="A35" s="14" t="s">
        <v>63</v>
      </c>
      <c r="B35" s="15" t="s">
        <v>62</v>
      </c>
    </row>
    <row r="36" spans="1:2" x14ac:dyDescent="0.25">
      <c r="A36" s="14" t="s">
        <v>65</v>
      </c>
      <c r="B36" s="15" t="s">
        <v>64</v>
      </c>
    </row>
    <row r="37" spans="1:2" x14ac:dyDescent="0.25">
      <c r="A37" s="14" t="s">
        <v>67</v>
      </c>
      <c r="B37" s="15" t="s">
        <v>66</v>
      </c>
    </row>
    <row r="38" spans="1:2" x14ac:dyDescent="0.25">
      <c r="A38" s="14" t="s">
        <v>69</v>
      </c>
      <c r="B38" s="15" t="s">
        <v>68</v>
      </c>
    </row>
    <row r="39" spans="1:2" x14ac:dyDescent="0.25">
      <c r="A39" s="14" t="s">
        <v>71</v>
      </c>
      <c r="B39" s="15" t="s">
        <v>70</v>
      </c>
    </row>
    <row r="40" spans="1:2" x14ac:dyDescent="0.25">
      <c r="A40" s="14" t="s">
        <v>73</v>
      </c>
      <c r="B40" s="15" t="s">
        <v>72</v>
      </c>
    </row>
    <row r="41" spans="1:2" x14ac:dyDescent="0.25">
      <c r="A41" s="14" t="s">
        <v>75</v>
      </c>
      <c r="B41" s="15" t="s">
        <v>74</v>
      </c>
    </row>
    <row r="42" spans="1:2" x14ac:dyDescent="0.25">
      <c r="A42" s="14" t="s">
        <v>77</v>
      </c>
      <c r="B42" s="15" t="s">
        <v>76</v>
      </c>
    </row>
    <row r="43" spans="1:2" x14ac:dyDescent="0.25">
      <c r="A43" s="14" t="s">
        <v>79</v>
      </c>
      <c r="B43" s="15" t="s">
        <v>78</v>
      </c>
    </row>
    <row r="44" spans="1:2" x14ac:dyDescent="0.25">
      <c r="A44" s="14" t="s">
        <v>81</v>
      </c>
      <c r="B44" s="15" t="s">
        <v>80</v>
      </c>
    </row>
    <row r="45" spans="1:2" x14ac:dyDescent="0.25">
      <c r="A45" s="14" t="s">
        <v>83</v>
      </c>
      <c r="B45" s="15" t="s">
        <v>82</v>
      </c>
    </row>
    <row r="46" spans="1:2" x14ac:dyDescent="0.25">
      <c r="A46" s="14" t="s">
        <v>83</v>
      </c>
      <c r="B46" s="15" t="s">
        <v>84</v>
      </c>
    </row>
    <row r="47" spans="1:2" x14ac:dyDescent="0.25">
      <c r="A47" s="14" t="s">
        <v>86</v>
      </c>
      <c r="B47" s="15" t="s">
        <v>85</v>
      </c>
    </row>
    <row r="48" spans="1:2" x14ac:dyDescent="0.25">
      <c r="A48" s="14" t="s">
        <v>88</v>
      </c>
      <c r="B48" s="15" t="s">
        <v>87</v>
      </c>
    </row>
    <row r="49" spans="1:2" x14ac:dyDescent="0.25">
      <c r="A49" s="14" t="s">
        <v>90</v>
      </c>
      <c r="B49" s="15" t="s">
        <v>89</v>
      </c>
    </row>
    <row r="50" spans="1:2" x14ac:dyDescent="0.25">
      <c r="A50" s="14" t="s">
        <v>92</v>
      </c>
      <c r="B50" s="15" t="s">
        <v>91</v>
      </c>
    </row>
    <row r="51" spans="1:2" x14ac:dyDescent="0.25">
      <c r="A51" s="14" t="s">
        <v>94</v>
      </c>
      <c r="B51" s="15" t="s">
        <v>93</v>
      </c>
    </row>
    <row r="52" spans="1:2" x14ac:dyDescent="0.25">
      <c r="A52" s="14" t="s">
        <v>96</v>
      </c>
      <c r="B52" s="15" t="s">
        <v>95</v>
      </c>
    </row>
    <row r="53" spans="1:2" x14ac:dyDescent="0.25">
      <c r="A53" s="14" t="s">
        <v>98</v>
      </c>
      <c r="B53" s="15" t="s">
        <v>97</v>
      </c>
    </row>
    <row r="54" spans="1:2" x14ac:dyDescent="0.25">
      <c r="A54" s="14" t="s">
        <v>100</v>
      </c>
      <c r="B54" s="15" t="s">
        <v>99</v>
      </c>
    </row>
    <row r="55" spans="1:2" x14ac:dyDescent="0.25">
      <c r="A55" s="14" t="s">
        <v>102</v>
      </c>
      <c r="B55" s="15" t="s">
        <v>101</v>
      </c>
    </row>
    <row r="56" spans="1:2" x14ac:dyDescent="0.25">
      <c r="A56" s="14" t="s">
        <v>104</v>
      </c>
      <c r="B56" s="15" t="s">
        <v>103</v>
      </c>
    </row>
    <row r="57" spans="1:2" x14ac:dyDescent="0.25">
      <c r="A57" s="14" t="s">
        <v>106</v>
      </c>
      <c r="B57" s="15" t="s">
        <v>105</v>
      </c>
    </row>
    <row r="58" spans="1:2" x14ac:dyDescent="0.25">
      <c r="A58" s="14" t="s">
        <v>108</v>
      </c>
      <c r="B58" s="15" t="s">
        <v>107</v>
      </c>
    </row>
    <row r="59" spans="1:2" x14ac:dyDescent="0.25">
      <c r="A59" s="14" t="s">
        <v>110</v>
      </c>
      <c r="B59" s="15" t="s">
        <v>109</v>
      </c>
    </row>
    <row r="60" spans="1:2" x14ac:dyDescent="0.25">
      <c r="A60" s="14" t="s">
        <v>112</v>
      </c>
      <c r="B60" s="15" t="s">
        <v>111</v>
      </c>
    </row>
    <row r="61" spans="1:2" x14ac:dyDescent="0.25">
      <c r="A61" s="14" t="s">
        <v>114</v>
      </c>
      <c r="B61" s="15" t="s">
        <v>113</v>
      </c>
    </row>
    <row r="62" spans="1:2" x14ac:dyDescent="0.25">
      <c r="A62" s="14" t="s">
        <v>116</v>
      </c>
      <c r="B62" s="15" t="s">
        <v>115</v>
      </c>
    </row>
    <row r="63" spans="1:2" x14ac:dyDescent="0.25">
      <c r="A63" s="14" t="s">
        <v>118</v>
      </c>
      <c r="B63" s="15" t="s">
        <v>117</v>
      </c>
    </row>
    <row r="64" spans="1:2" x14ac:dyDescent="0.25">
      <c r="A64" s="14" t="s">
        <v>120</v>
      </c>
      <c r="B64" s="15" t="s">
        <v>119</v>
      </c>
    </row>
    <row r="65" spans="1:2" x14ac:dyDescent="0.25">
      <c r="A65" s="14" t="s">
        <v>122</v>
      </c>
      <c r="B65" s="15" t="s">
        <v>121</v>
      </c>
    </row>
    <row r="66" spans="1:2" x14ac:dyDescent="0.25">
      <c r="A66" s="14" t="s">
        <v>124</v>
      </c>
      <c r="B66" s="15" t="s">
        <v>123</v>
      </c>
    </row>
    <row r="67" spans="1:2" x14ac:dyDescent="0.25">
      <c r="A67" s="14" t="s">
        <v>126</v>
      </c>
      <c r="B67" s="15" t="s">
        <v>125</v>
      </c>
    </row>
    <row r="68" spans="1:2" x14ac:dyDescent="0.25">
      <c r="A68" s="14" t="s">
        <v>128</v>
      </c>
      <c r="B68" s="15" t="s">
        <v>127</v>
      </c>
    </row>
    <row r="69" spans="1:2" x14ac:dyDescent="0.25">
      <c r="A69" s="14" t="s">
        <v>130</v>
      </c>
      <c r="B69" s="15" t="s">
        <v>129</v>
      </c>
    </row>
    <row r="70" spans="1:2" x14ac:dyDescent="0.25">
      <c r="A70" s="14" t="s">
        <v>132</v>
      </c>
      <c r="B70" s="15" t="s">
        <v>131</v>
      </c>
    </row>
    <row r="71" spans="1:2" x14ac:dyDescent="0.25">
      <c r="A71" s="14" t="s">
        <v>134</v>
      </c>
      <c r="B71" s="15" t="s">
        <v>133</v>
      </c>
    </row>
    <row r="72" spans="1:2" x14ac:dyDescent="0.25">
      <c r="A72" s="14" t="s">
        <v>136</v>
      </c>
      <c r="B72" s="15" t="s">
        <v>135</v>
      </c>
    </row>
    <row r="73" spans="1:2" x14ac:dyDescent="0.25">
      <c r="A73" s="14" t="s">
        <v>138</v>
      </c>
      <c r="B73" s="15" t="s">
        <v>137</v>
      </c>
    </row>
    <row r="74" spans="1:2" x14ac:dyDescent="0.25">
      <c r="A74" s="14" t="s">
        <v>140</v>
      </c>
      <c r="B74" s="15" t="s">
        <v>139</v>
      </c>
    </row>
    <row r="75" spans="1:2" x14ac:dyDescent="0.25">
      <c r="A75" s="14" t="s">
        <v>142</v>
      </c>
      <c r="B75" s="15" t="s">
        <v>141</v>
      </c>
    </row>
    <row r="76" spans="1:2" x14ac:dyDescent="0.25">
      <c r="A76" s="14" t="s">
        <v>144</v>
      </c>
      <c r="B76" s="15" t="s">
        <v>143</v>
      </c>
    </row>
    <row r="77" spans="1:2" x14ac:dyDescent="0.25">
      <c r="A77" s="14" t="s">
        <v>146</v>
      </c>
      <c r="B77" s="15" t="s">
        <v>145</v>
      </c>
    </row>
    <row r="78" spans="1:2" x14ac:dyDescent="0.25">
      <c r="A78" s="14" t="s">
        <v>148</v>
      </c>
      <c r="B78" s="15" t="s">
        <v>147</v>
      </c>
    </row>
    <row r="79" spans="1:2" x14ac:dyDescent="0.25">
      <c r="A79" s="14" t="s">
        <v>150</v>
      </c>
      <c r="B79" s="15" t="s">
        <v>149</v>
      </c>
    </row>
    <row r="80" spans="1:2" x14ac:dyDescent="0.25">
      <c r="A80" s="14" t="s">
        <v>152</v>
      </c>
      <c r="B80" s="15" t="s">
        <v>151</v>
      </c>
    </row>
    <row r="81" spans="1:2" x14ac:dyDescent="0.25">
      <c r="A81" s="14" t="s">
        <v>154</v>
      </c>
      <c r="B81" s="15" t="s">
        <v>153</v>
      </c>
    </row>
    <row r="82" spans="1:2" x14ac:dyDescent="0.25">
      <c r="A82" s="14" t="s">
        <v>156</v>
      </c>
      <c r="B82" s="15" t="s">
        <v>155</v>
      </c>
    </row>
    <row r="83" spans="1:2" x14ac:dyDescent="0.25">
      <c r="A83" s="14" t="s">
        <v>158</v>
      </c>
      <c r="B83" s="15" t="s">
        <v>157</v>
      </c>
    </row>
    <row r="84" spans="1:2" x14ac:dyDescent="0.25">
      <c r="A84" s="14" t="s">
        <v>160</v>
      </c>
      <c r="B84" s="15" t="s">
        <v>159</v>
      </c>
    </row>
    <row r="85" spans="1:2" x14ac:dyDescent="0.25">
      <c r="A85" s="14" t="s">
        <v>162</v>
      </c>
      <c r="B85" s="15" t="s">
        <v>161</v>
      </c>
    </row>
    <row r="86" spans="1:2" x14ac:dyDescent="0.25">
      <c r="A86" s="14" t="s">
        <v>164</v>
      </c>
      <c r="B86" s="15" t="s">
        <v>163</v>
      </c>
    </row>
    <row r="87" spans="1:2" x14ac:dyDescent="0.25">
      <c r="A87" s="14" t="s">
        <v>166</v>
      </c>
      <c r="B87" s="15" t="s">
        <v>165</v>
      </c>
    </row>
    <row r="88" spans="1:2" x14ac:dyDescent="0.25">
      <c r="A88" s="14" t="s">
        <v>168</v>
      </c>
      <c r="B88" s="15" t="s">
        <v>167</v>
      </c>
    </row>
    <row r="89" spans="1:2" x14ac:dyDescent="0.25">
      <c r="A89" s="14" t="s">
        <v>170</v>
      </c>
      <c r="B89" s="15" t="s">
        <v>169</v>
      </c>
    </row>
    <row r="90" spans="1:2" x14ac:dyDescent="0.25">
      <c r="A90" s="14" t="s">
        <v>172</v>
      </c>
      <c r="B90" s="15" t="s">
        <v>171</v>
      </c>
    </row>
    <row r="91" spans="1:2" x14ac:dyDescent="0.25">
      <c r="A91" s="14" t="s">
        <v>174</v>
      </c>
      <c r="B91" s="15" t="s">
        <v>173</v>
      </c>
    </row>
    <row r="92" spans="1:2" x14ac:dyDescent="0.25">
      <c r="A92" s="14" t="s">
        <v>176</v>
      </c>
      <c r="B92" s="15" t="s">
        <v>175</v>
      </c>
    </row>
    <row r="93" spans="1:2" x14ac:dyDescent="0.25">
      <c r="A93" s="14" t="s">
        <v>178</v>
      </c>
      <c r="B93" s="15" t="s">
        <v>177</v>
      </c>
    </row>
    <row r="94" spans="1:2" x14ac:dyDescent="0.25">
      <c r="A94" s="14" t="s">
        <v>180</v>
      </c>
      <c r="B94" s="15" t="s">
        <v>179</v>
      </c>
    </row>
    <row r="95" spans="1:2" x14ac:dyDescent="0.25">
      <c r="A95" s="14" t="s">
        <v>182</v>
      </c>
      <c r="B95" s="15" t="s">
        <v>181</v>
      </c>
    </row>
    <row r="96" spans="1:2" x14ac:dyDescent="0.25">
      <c r="A96" s="14" t="s">
        <v>184</v>
      </c>
      <c r="B96" s="15" t="s">
        <v>183</v>
      </c>
    </row>
    <row r="97" spans="1:2" x14ac:dyDescent="0.25">
      <c r="A97" s="14" t="s">
        <v>186</v>
      </c>
      <c r="B97" s="15" t="s">
        <v>185</v>
      </c>
    </row>
    <row r="98" spans="1:2" x14ac:dyDescent="0.25">
      <c r="A98" s="14" t="s">
        <v>188</v>
      </c>
      <c r="B98" s="15" t="s">
        <v>187</v>
      </c>
    </row>
    <row r="99" spans="1:2" x14ac:dyDescent="0.25">
      <c r="A99" s="14" t="s">
        <v>188</v>
      </c>
      <c r="B99" s="15" t="s">
        <v>189</v>
      </c>
    </row>
    <row r="100" spans="1:2" x14ac:dyDescent="0.25">
      <c r="A100" s="14" t="s">
        <v>191</v>
      </c>
      <c r="B100" s="15" t="s">
        <v>190</v>
      </c>
    </row>
    <row r="101" spans="1:2" x14ac:dyDescent="0.25">
      <c r="A101" s="14" t="s">
        <v>193</v>
      </c>
      <c r="B101" s="15" t="s">
        <v>192</v>
      </c>
    </row>
    <row r="102" spans="1:2" x14ac:dyDescent="0.25">
      <c r="A102" s="14" t="s">
        <v>195</v>
      </c>
      <c r="B102" s="15" t="s">
        <v>194</v>
      </c>
    </row>
    <row r="103" spans="1:2" x14ac:dyDescent="0.25">
      <c r="A103" s="14" t="s">
        <v>197</v>
      </c>
      <c r="B103" s="15" t="s">
        <v>196</v>
      </c>
    </row>
    <row r="104" spans="1:2" x14ac:dyDescent="0.25">
      <c r="A104" s="14" t="s">
        <v>199</v>
      </c>
      <c r="B104" s="15" t="s">
        <v>198</v>
      </c>
    </row>
    <row r="105" spans="1:2" x14ac:dyDescent="0.25">
      <c r="A105" s="14" t="s">
        <v>201</v>
      </c>
      <c r="B105" s="15" t="s">
        <v>200</v>
      </c>
    </row>
    <row r="106" spans="1:2" x14ac:dyDescent="0.25">
      <c r="A106" s="14" t="s">
        <v>203</v>
      </c>
      <c r="B106" s="15" t="s">
        <v>202</v>
      </c>
    </row>
    <row r="107" spans="1:2" x14ac:dyDescent="0.25">
      <c r="A107" s="14" t="s">
        <v>205</v>
      </c>
      <c r="B107" s="15" t="s">
        <v>204</v>
      </c>
    </row>
    <row r="108" spans="1:2" x14ac:dyDescent="0.25">
      <c r="A108" s="14" t="s">
        <v>207</v>
      </c>
      <c r="B108" s="15" t="s">
        <v>206</v>
      </c>
    </row>
    <row r="109" spans="1:2" x14ac:dyDescent="0.25">
      <c r="A109" s="14" t="s">
        <v>209</v>
      </c>
      <c r="B109" s="15" t="s">
        <v>208</v>
      </c>
    </row>
    <row r="110" spans="1:2" x14ac:dyDescent="0.25">
      <c r="A110" s="14" t="s">
        <v>211</v>
      </c>
      <c r="B110" s="15" t="s">
        <v>210</v>
      </c>
    </row>
    <row r="111" spans="1:2" x14ac:dyDescent="0.25">
      <c r="A111" s="14" t="s">
        <v>213</v>
      </c>
      <c r="B111" s="15" t="s">
        <v>212</v>
      </c>
    </row>
    <row r="112" spans="1:2" x14ac:dyDescent="0.25">
      <c r="A112" s="14" t="s">
        <v>205</v>
      </c>
      <c r="B112" s="15" t="s">
        <v>214</v>
      </c>
    </row>
    <row r="113" spans="1:2" x14ac:dyDescent="0.25">
      <c r="A113" s="14" t="s">
        <v>216</v>
      </c>
      <c r="B113" s="15" t="s">
        <v>215</v>
      </c>
    </row>
    <row r="114" spans="1:2" x14ac:dyDescent="0.25">
      <c r="A114" s="14" t="s">
        <v>218</v>
      </c>
      <c r="B114" s="15" t="s">
        <v>217</v>
      </c>
    </row>
    <row r="115" spans="1:2" x14ac:dyDescent="0.25">
      <c r="A115" s="14" t="s">
        <v>220</v>
      </c>
      <c r="B115" s="15" t="s">
        <v>219</v>
      </c>
    </row>
    <row r="116" spans="1:2" x14ac:dyDescent="0.25">
      <c r="A116" s="14" t="s">
        <v>205</v>
      </c>
      <c r="B116" s="15" t="s">
        <v>221</v>
      </c>
    </row>
    <row r="117" spans="1:2" x14ac:dyDescent="0.25">
      <c r="A117" s="14" t="s">
        <v>223</v>
      </c>
      <c r="B117" s="15" t="s">
        <v>222</v>
      </c>
    </row>
    <row r="118" spans="1:2" x14ac:dyDescent="0.25">
      <c r="A118" s="14" t="s">
        <v>223</v>
      </c>
      <c r="B118" s="15" t="s">
        <v>224</v>
      </c>
    </row>
    <row r="119" spans="1:2" x14ac:dyDescent="0.25">
      <c r="A119" s="14" t="s">
        <v>205</v>
      </c>
      <c r="B119" s="15" t="s">
        <v>225</v>
      </c>
    </row>
    <row r="120" spans="1:2" x14ac:dyDescent="0.25">
      <c r="A120" s="14" t="s">
        <v>227</v>
      </c>
      <c r="B120" s="15" t="s">
        <v>226</v>
      </c>
    </row>
    <row r="121" spans="1:2" x14ac:dyDescent="0.25">
      <c r="A121" s="14" t="s">
        <v>227</v>
      </c>
      <c r="B121" s="15" t="s">
        <v>228</v>
      </c>
    </row>
    <row r="122" spans="1:2" x14ac:dyDescent="0.25">
      <c r="A122" s="14" t="s">
        <v>205</v>
      </c>
      <c r="B122" s="15" t="s">
        <v>229</v>
      </c>
    </row>
    <row r="123" spans="1:2" x14ac:dyDescent="0.25">
      <c r="A123" s="14" t="s">
        <v>231</v>
      </c>
      <c r="B123" s="15" t="s">
        <v>230</v>
      </c>
    </row>
    <row r="124" spans="1:2" x14ac:dyDescent="0.25">
      <c r="A124" s="14" t="s">
        <v>233</v>
      </c>
      <c r="B124" s="15" t="s">
        <v>232</v>
      </c>
    </row>
    <row r="125" spans="1:2" x14ac:dyDescent="0.25">
      <c r="A125" s="14" t="s">
        <v>235</v>
      </c>
      <c r="B125" s="15" t="s">
        <v>234</v>
      </c>
    </row>
    <row r="126" spans="1:2" x14ac:dyDescent="0.25">
      <c r="A126" s="14" t="s">
        <v>237</v>
      </c>
      <c r="B126" s="15" t="s">
        <v>236</v>
      </c>
    </row>
    <row r="127" spans="1:2" x14ac:dyDescent="0.25">
      <c r="A127" s="14" t="s">
        <v>239</v>
      </c>
      <c r="B127" s="15" t="s">
        <v>238</v>
      </c>
    </row>
    <row r="128" spans="1:2" x14ac:dyDescent="0.25">
      <c r="A128" s="14" t="s">
        <v>241</v>
      </c>
      <c r="B128" s="15" t="s">
        <v>240</v>
      </c>
    </row>
    <row r="129" spans="1:2" x14ac:dyDescent="0.25">
      <c r="A129" s="14" t="s">
        <v>243</v>
      </c>
      <c r="B129" s="15" t="s">
        <v>242</v>
      </c>
    </row>
    <row r="130" spans="1:2" x14ac:dyDescent="0.25">
      <c r="A130" s="14" t="s">
        <v>245</v>
      </c>
      <c r="B130" s="15" t="s">
        <v>244</v>
      </c>
    </row>
    <row r="131" spans="1:2" x14ac:dyDescent="0.25">
      <c r="A131" s="14" t="s">
        <v>247</v>
      </c>
      <c r="B131" s="15" t="s">
        <v>246</v>
      </c>
    </row>
    <row r="132" spans="1:2" x14ac:dyDescent="0.25">
      <c r="A132" s="14" t="s">
        <v>249</v>
      </c>
      <c r="B132" s="15" t="s">
        <v>248</v>
      </c>
    </row>
    <row r="133" spans="1:2" x14ac:dyDescent="0.25">
      <c r="A133" s="14" t="s">
        <v>251</v>
      </c>
      <c r="B133" s="15" t="s">
        <v>250</v>
      </c>
    </row>
    <row r="134" spans="1:2" x14ac:dyDescent="0.25">
      <c r="A134" s="14" t="s">
        <v>253</v>
      </c>
      <c r="B134" s="15" t="s">
        <v>252</v>
      </c>
    </row>
    <row r="135" spans="1:2" x14ac:dyDescent="0.25">
      <c r="A135" s="14" t="s">
        <v>255</v>
      </c>
      <c r="B135" s="15" t="s">
        <v>254</v>
      </c>
    </row>
    <row r="136" spans="1:2" x14ac:dyDescent="0.25">
      <c r="A136" s="14" t="s">
        <v>257</v>
      </c>
      <c r="B136" s="15" t="s">
        <v>256</v>
      </c>
    </row>
    <row r="137" spans="1:2" x14ac:dyDescent="0.25">
      <c r="A137" s="14" t="s">
        <v>259</v>
      </c>
      <c r="B137" s="15" t="s">
        <v>258</v>
      </c>
    </row>
    <row r="138" spans="1:2" x14ac:dyDescent="0.25">
      <c r="A138" s="14" t="s">
        <v>261</v>
      </c>
      <c r="B138" s="15" t="s">
        <v>260</v>
      </c>
    </row>
    <row r="139" spans="1:2" x14ac:dyDescent="0.25">
      <c r="A139" s="14" t="s">
        <v>263</v>
      </c>
      <c r="B139" s="15" t="s">
        <v>262</v>
      </c>
    </row>
    <row r="140" spans="1:2" x14ac:dyDescent="0.25">
      <c r="A140" s="14" t="s">
        <v>205</v>
      </c>
      <c r="B140" s="15" t="s">
        <v>264</v>
      </c>
    </row>
    <row r="141" spans="1:2" x14ac:dyDescent="0.25">
      <c r="A141" s="14" t="s">
        <v>266</v>
      </c>
      <c r="B141" s="15" t="s">
        <v>265</v>
      </c>
    </row>
    <row r="142" spans="1:2" x14ac:dyDescent="0.25">
      <c r="A142" s="14" t="s">
        <v>266</v>
      </c>
      <c r="B142" s="15" t="s">
        <v>267</v>
      </c>
    </row>
    <row r="143" spans="1:2" x14ac:dyDescent="0.25">
      <c r="A143" s="14" t="s">
        <v>205</v>
      </c>
      <c r="B143" s="15" t="s">
        <v>268</v>
      </c>
    </row>
    <row r="144" spans="1:2" x14ac:dyDescent="0.25">
      <c r="A144" s="14" t="s">
        <v>270</v>
      </c>
      <c r="B144" s="15" t="s">
        <v>269</v>
      </c>
    </row>
    <row r="145" spans="1:2" x14ac:dyDescent="0.25">
      <c r="A145" s="14" t="s">
        <v>270</v>
      </c>
      <c r="B145" s="15" t="s">
        <v>271</v>
      </c>
    </row>
    <row r="146" spans="1:2" x14ac:dyDescent="0.25">
      <c r="A146" s="14" t="s">
        <v>205</v>
      </c>
      <c r="B146" s="15" t="s">
        <v>272</v>
      </c>
    </row>
    <row r="147" spans="1:2" x14ac:dyDescent="0.25">
      <c r="A147" s="14" t="s">
        <v>274</v>
      </c>
      <c r="B147" s="15" t="s">
        <v>273</v>
      </c>
    </row>
    <row r="148" spans="1:2" x14ac:dyDescent="0.25">
      <c r="A148" s="14" t="s">
        <v>276</v>
      </c>
      <c r="B148" s="15" t="s">
        <v>275</v>
      </c>
    </row>
    <row r="149" spans="1:2" x14ac:dyDescent="0.25">
      <c r="A149" s="14" t="s">
        <v>278</v>
      </c>
      <c r="B149" s="15" t="s">
        <v>277</v>
      </c>
    </row>
    <row r="150" spans="1:2" x14ac:dyDescent="0.25">
      <c r="A150" s="14" t="s">
        <v>280</v>
      </c>
      <c r="B150" s="15" t="s">
        <v>279</v>
      </c>
    </row>
    <row r="151" spans="1:2" x14ac:dyDescent="0.25">
      <c r="A151" s="14" t="s">
        <v>282</v>
      </c>
      <c r="B151" s="15" t="s">
        <v>281</v>
      </c>
    </row>
    <row r="152" spans="1:2" x14ac:dyDescent="0.25">
      <c r="A152" s="14" t="s">
        <v>205</v>
      </c>
      <c r="B152" s="15" t="s">
        <v>283</v>
      </c>
    </row>
    <row r="153" spans="1:2" x14ac:dyDescent="0.25">
      <c r="A153" s="14" t="s">
        <v>285</v>
      </c>
      <c r="B153" s="15" t="s">
        <v>284</v>
      </c>
    </row>
    <row r="154" spans="1:2" x14ac:dyDescent="0.25">
      <c r="A154" s="14" t="s">
        <v>287</v>
      </c>
      <c r="B154" s="15" t="s">
        <v>286</v>
      </c>
    </row>
    <row r="155" spans="1:2" x14ac:dyDescent="0.25">
      <c r="A155" s="14" t="s">
        <v>289</v>
      </c>
      <c r="B155" s="15" t="s">
        <v>288</v>
      </c>
    </row>
    <row r="156" spans="1:2" x14ac:dyDescent="0.25">
      <c r="A156" s="14" t="s">
        <v>291</v>
      </c>
      <c r="B156" s="15" t="s">
        <v>290</v>
      </c>
    </row>
    <row r="157" spans="1:2" x14ac:dyDescent="0.25">
      <c r="A157" s="14" t="s">
        <v>293</v>
      </c>
      <c r="B157" s="15" t="s">
        <v>292</v>
      </c>
    </row>
    <row r="158" spans="1:2" x14ac:dyDescent="0.25">
      <c r="A158" s="14" t="s">
        <v>295</v>
      </c>
      <c r="B158" s="15" t="s">
        <v>294</v>
      </c>
    </row>
    <row r="159" spans="1:2" x14ac:dyDescent="0.25">
      <c r="A159" s="14" t="s">
        <v>297</v>
      </c>
      <c r="B159" s="15" t="s">
        <v>296</v>
      </c>
    </row>
    <row r="160" spans="1:2" x14ac:dyDescent="0.25">
      <c r="A160" s="14" t="s">
        <v>299</v>
      </c>
      <c r="B160" s="15" t="s">
        <v>298</v>
      </c>
    </row>
    <row r="161" spans="1:2" x14ac:dyDescent="0.25">
      <c r="A161" s="14" t="s">
        <v>301</v>
      </c>
      <c r="B161" s="15" t="s">
        <v>300</v>
      </c>
    </row>
    <row r="162" spans="1:2" x14ac:dyDescent="0.25">
      <c r="A162" s="14" t="s">
        <v>303</v>
      </c>
      <c r="B162" s="15" t="s">
        <v>302</v>
      </c>
    </row>
    <row r="163" spans="1:2" x14ac:dyDescent="0.25">
      <c r="A163" s="14" t="s">
        <v>205</v>
      </c>
      <c r="B163" s="15" t="s">
        <v>304</v>
      </c>
    </row>
    <row r="164" spans="1:2" x14ac:dyDescent="0.25">
      <c r="A164" s="14" t="s">
        <v>306</v>
      </c>
      <c r="B164" s="15" t="s">
        <v>305</v>
      </c>
    </row>
    <row r="165" spans="1:2" x14ac:dyDescent="0.25">
      <c r="A165" s="14" t="s">
        <v>306</v>
      </c>
      <c r="B165" s="15" t="s">
        <v>307</v>
      </c>
    </row>
    <row r="166" spans="1:2" x14ac:dyDescent="0.25">
      <c r="A166" s="14" t="s">
        <v>205</v>
      </c>
      <c r="B166" s="15" t="s">
        <v>308</v>
      </c>
    </row>
    <row r="167" spans="1:2" x14ac:dyDescent="0.25">
      <c r="A167" s="14" t="s">
        <v>310</v>
      </c>
      <c r="B167" s="15" t="s">
        <v>309</v>
      </c>
    </row>
    <row r="168" spans="1:2" x14ac:dyDescent="0.25">
      <c r="A168" s="14" t="s">
        <v>312</v>
      </c>
      <c r="B168" s="15" t="s">
        <v>311</v>
      </c>
    </row>
    <row r="169" spans="1:2" x14ac:dyDescent="0.25">
      <c r="A169" s="14" t="s">
        <v>314</v>
      </c>
      <c r="B169" s="15" t="s">
        <v>313</v>
      </c>
    </row>
    <row r="170" spans="1:2" x14ac:dyDescent="0.25">
      <c r="A170" s="14" t="s">
        <v>316</v>
      </c>
      <c r="B170" s="15" t="s">
        <v>315</v>
      </c>
    </row>
    <row r="171" spans="1:2" x14ac:dyDescent="0.25">
      <c r="A171" s="14" t="s">
        <v>318</v>
      </c>
      <c r="B171" s="15" t="s">
        <v>317</v>
      </c>
    </row>
    <row r="172" spans="1:2" x14ac:dyDescent="0.25">
      <c r="A172" s="14" t="s">
        <v>320</v>
      </c>
      <c r="B172" s="15" t="s">
        <v>319</v>
      </c>
    </row>
    <row r="173" spans="1:2" x14ac:dyDescent="0.25">
      <c r="A173" s="14" t="s">
        <v>205</v>
      </c>
      <c r="B173" s="15" t="s">
        <v>321</v>
      </c>
    </row>
    <row r="174" spans="1:2" x14ac:dyDescent="0.25">
      <c r="A174" s="14" t="s">
        <v>323</v>
      </c>
      <c r="B174" s="15" t="s">
        <v>322</v>
      </c>
    </row>
    <row r="175" spans="1:2" x14ac:dyDescent="0.25">
      <c r="A175" s="14" t="s">
        <v>325</v>
      </c>
      <c r="B175" s="15" t="s">
        <v>324</v>
      </c>
    </row>
    <row r="176" spans="1:2" x14ac:dyDescent="0.25">
      <c r="A176" s="14" t="s">
        <v>205</v>
      </c>
      <c r="B176" s="15" t="s">
        <v>326</v>
      </c>
    </row>
    <row r="177" spans="1:2" x14ac:dyDescent="0.25">
      <c r="A177" s="14" t="s">
        <v>328</v>
      </c>
      <c r="B177" s="15" t="s">
        <v>327</v>
      </c>
    </row>
    <row r="178" spans="1:2" x14ac:dyDescent="0.25">
      <c r="A178" s="14" t="s">
        <v>328</v>
      </c>
      <c r="B178" s="15" t="s">
        <v>329</v>
      </c>
    </row>
    <row r="179" spans="1:2" x14ac:dyDescent="0.25">
      <c r="A179" s="14" t="s">
        <v>205</v>
      </c>
      <c r="B179" s="15" t="s">
        <v>330</v>
      </c>
    </row>
    <row r="180" spans="1:2" x14ac:dyDescent="0.25">
      <c r="A180" s="14" t="s">
        <v>332</v>
      </c>
      <c r="B180" s="15" t="s">
        <v>331</v>
      </c>
    </row>
    <row r="181" spans="1:2" x14ac:dyDescent="0.25">
      <c r="A181" s="14" t="s">
        <v>332</v>
      </c>
      <c r="B181" s="15" t="s">
        <v>333</v>
      </c>
    </row>
    <row r="182" spans="1:2" x14ac:dyDescent="0.25">
      <c r="A182" s="14" t="s">
        <v>205</v>
      </c>
      <c r="B182" s="15" t="s">
        <v>334</v>
      </c>
    </row>
    <row r="183" spans="1:2" x14ac:dyDescent="0.25">
      <c r="A183" s="14" t="s">
        <v>336</v>
      </c>
      <c r="B183" s="15" t="s">
        <v>335</v>
      </c>
    </row>
    <row r="184" spans="1:2" x14ac:dyDescent="0.25">
      <c r="A184" s="14" t="s">
        <v>336</v>
      </c>
      <c r="B184" s="15" t="s">
        <v>337</v>
      </c>
    </row>
    <row r="185" spans="1:2" x14ac:dyDescent="0.25">
      <c r="A185" s="14" t="s">
        <v>205</v>
      </c>
      <c r="B185" s="15" t="s">
        <v>338</v>
      </c>
    </row>
    <row r="186" spans="1:2" x14ac:dyDescent="0.25">
      <c r="A186" s="14" t="s">
        <v>340</v>
      </c>
      <c r="B186" s="15" t="s">
        <v>339</v>
      </c>
    </row>
    <row r="187" spans="1:2" x14ac:dyDescent="0.25">
      <c r="A187" s="14" t="s">
        <v>342</v>
      </c>
      <c r="B187" s="15" t="s">
        <v>341</v>
      </c>
    </row>
    <row r="188" spans="1:2" x14ac:dyDescent="0.25">
      <c r="A188" s="14" t="s">
        <v>344</v>
      </c>
      <c r="B188" s="15" t="s">
        <v>343</v>
      </c>
    </row>
    <row r="189" spans="1:2" x14ac:dyDescent="0.25">
      <c r="A189" s="14" t="s">
        <v>346</v>
      </c>
      <c r="B189" s="15" t="s">
        <v>345</v>
      </c>
    </row>
    <row r="190" spans="1:2" x14ac:dyDescent="0.25">
      <c r="A190" s="14" t="s">
        <v>205</v>
      </c>
      <c r="B190" s="15" t="s">
        <v>347</v>
      </c>
    </row>
    <row r="191" spans="1:2" x14ac:dyDescent="0.25">
      <c r="A191" s="14" t="s">
        <v>349</v>
      </c>
      <c r="B191" s="15" t="s">
        <v>348</v>
      </c>
    </row>
    <row r="192" spans="1:2" x14ac:dyDescent="0.25">
      <c r="A192" s="14" t="s">
        <v>349</v>
      </c>
      <c r="B192" s="15" t="s">
        <v>350</v>
      </c>
    </row>
    <row r="193" spans="1:2" x14ac:dyDescent="0.25">
      <c r="A193" s="14" t="s">
        <v>205</v>
      </c>
      <c r="B193" s="15" t="s">
        <v>351</v>
      </c>
    </row>
    <row r="194" spans="1:2" x14ac:dyDescent="0.25">
      <c r="A194" s="14" t="s">
        <v>353</v>
      </c>
      <c r="B194" s="15" t="s">
        <v>352</v>
      </c>
    </row>
    <row r="195" spans="1:2" x14ac:dyDescent="0.25">
      <c r="A195" s="14" t="s">
        <v>355</v>
      </c>
      <c r="B195" s="15" t="s">
        <v>354</v>
      </c>
    </row>
    <row r="196" spans="1:2" x14ac:dyDescent="0.25">
      <c r="A196" s="14" t="s">
        <v>357</v>
      </c>
      <c r="B196" s="15" t="s">
        <v>356</v>
      </c>
    </row>
    <row r="197" spans="1:2" x14ac:dyDescent="0.25">
      <c r="A197" s="14" t="s">
        <v>359</v>
      </c>
      <c r="B197" s="15" t="s">
        <v>358</v>
      </c>
    </row>
    <row r="198" spans="1:2" x14ac:dyDescent="0.25">
      <c r="A198" s="14" t="s">
        <v>361</v>
      </c>
      <c r="B198" s="15" t="s">
        <v>360</v>
      </c>
    </row>
    <row r="199" spans="1:2" x14ac:dyDescent="0.25">
      <c r="A199" s="14" t="s">
        <v>205</v>
      </c>
      <c r="B199" s="15" t="s">
        <v>362</v>
      </c>
    </row>
    <row r="200" spans="1:2" x14ac:dyDescent="0.25">
      <c r="A200" s="14" t="s">
        <v>364</v>
      </c>
      <c r="B200" s="15" t="s">
        <v>363</v>
      </c>
    </row>
    <row r="201" spans="1:2" x14ac:dyDescent="0.25">
      <c r="A201" s="14" t="s">
        <v>366</v>
      </c>
      <c r="B201" s="15" t="s">
        <v>365</v>
      </c>
    </row>
    <row r="202" spans="1:2" x14ac:dyDescent="0.25">
      <c r="A202" s="14" t="s">
        <v>368</v>
      </c>
      <c r="B202" s="15" t="s">
        <v>367</v>
      </c>
    </row>
    <row r="203" spans="1:2" x14ac:dyDescent="0.25">
      <c r="A203" s="14" t="s">
        <v>370</v>
      </c>
      <c r="B203" s="15" t="s">
        <v>369</v>
      </c>
    </row>
    <row r="204" spans="1:2" x14ac:dyDescent="0.25">
      <c r="A204" s="14" t="s">
        <v>205</v>
      </c>
      <c r="B204" s="15" t="s">
        <v>371</v>
      </c>
    </row>
    <row r="205" spans="1:2" x14ac:dyDescent="0.25">
      <c r="A205" s="14" t="s">
        <v>373</v>
      </c>
      <c r="B205" s="15" t="s">
        <v>372</v>
      </c>
    </row>
    <row r="206" spans="1:2" x14ac:dyDescent="0.25">
      <c r="A206" s="14" t="s">
        <v>375</v>
      </c>
      <c r="B206" s="15" t="s">
        <v>374</v>
      </c>
    </row>
    <row r="207" spans="1:2" x14ac:dyDescent="0.25">
      <c r="A207" s="14" t="s">
        <v>377</v>
      </c>
      <c r="B207" s="15" t="s">
        <v>376</v>
      </c>
    </row>
    <row r="208" spans="1:2" x14ac:dyDescent="0.25">
      <c r="A208" s="14" t="s">
        <v>379</v>
      </c>
      <c r="B208" s="15" t="s">
        <v>378</v>
      </c>
    </row>
    <row r="209" spans="1:2" x14ac:dyDescent="0.25">
      <c r="A209" s="14" t="s">
        <v>381</v>
      </c>
      <c r="B209" s="15" t="s">
        <v>380</v>
      </c>
    </row>
    <row r="210" spans="1:2" x14ac:dyDescent="0.25">
      <c r="A210" s="14" t="s">
        <v>383</v>
      </c>
      <c r="B210" s="15" t="s">
        <v>382</v>
      </c>
    </row>
    <row r="211" spans="1:2" x14ac:dyDescent="0.25">
      <c r="A211" s="14" t="s">
        <v>385</v>
      </c>
      <c r="B211" s="15" t="s">
        <v>384</v>
      </c>
    </row>
    <row r="212" spans="1:2" x14ac:dyDescent="0.25">
      <c r="A212" s="14" t="s">
        <v>205</v>
      </c>
      <c r="B212" s="15" t="s">
        <v>386</v>
      </c>
    </row>
    <row r="213" spans="1:2" x14ac:dyDescent="0.25">
      <c r="A213" s="14" t="s">
        <v>388</v>
      </c>
      <c r="B213" s="15" t="s">
        <v>387</v>
      </c>
    </row>
    <row r="214" spans="1:2" x14ac:dyDescent="0.25">
      <c r="A214" s="14" t="s">
        <v>390</v>
      </c>
      <c r="B214" s="15" t="s">
        <v>389</v>
      </c>
    </row>
    <row r="215" spans="1:2" x14ac:dyDescent="0.25">
      <c r="A215" s="14" t="s">
        <v>392</v>
      </c>
      <c r="B215" s="15" t="s">
        <v>391</v>
      </c>
    </row>
    <row r="216" spans="1:2" x14ac:dyDescent="0.25">
      <c r="A216" s="14" t="s">
        <v>394</v>
      </c>
      <c r="B216" s="15" t="s">
        <v>393</v>
      </c>
    </row>
    <row r="217" spans="1:2" x14ac:dyDescent="0.25">
      <c r="A217" s="14" t="s">
        <v>205</v>
      </c>
      <c r="B217" s="15" t="s">
        <v>395</v>
      </c>
    </row>
    <row r="218" spans="1:2" x14ac:dyDescent="0.25">
      <c r="A218" s="14" t="s">
        <v>397</v>
      </c>
      <c r="B218" s="15" t="s">
        <v>396</v>
      </c>
    </row>
    <row r="219" spans="1:2" x14ac:dyDescent="0.25">
      <c r="A219" s="14" t="s">
        <v>399</v>
      </c>
      <c r="B219" s="15" t="s">
        <v>398</v>
      </c>
    </row>
    <row r="220" spans="1:2" x14ac:dyDescent="0.25">
      <c r="A220" s="14" t="s">
        <v>401</v>
      </c>
      <c r="B220" s="15" t="s">
        <v>400</v>
      </c>
    </row>
    <row r="221" spans="1:2" x14ac:dyDescent="0.25">
      <c r="A221" s="14" t="s">
        <v>403</v>
      </c>
      <c r="B221" s="15" t="s">
        <v>402</v>
      </c>
    </row>
    <row r="222" spans="1:2" x14ac:dyDescent="0.25">
      <c r="A222" s="14" t="s">
        <v>405</v>
      </c>
      <c r="B222" s="15" t="s">
        <v>404</v>
      </c>
    </row>
    <row r="223" spans="1:2" x14ac:dyDescent="0.25">
      <c r="A223" s="14" t="s">
        <v>205</v>
      </c>
      <c r="B223" s="15" t="s">
        <v>406</v>
      </c>
    </row>
    <row r="224" spans="1:2" x14ac:dyDescent="0.25">
      <c r="A224" s="14" t="s">
        <v>407</v>
      </c>
      <c r="B224" s="15" t="s">
        <v>33</v>
      </c>
    </row>
    <row r="225" spans="1:2" x14ac:dyDescent="0.25">
      <c r="A225" s="14" t="s">
        <v>407</v>
      </c>
      <c r="B225" s="15" t="s">
        <v>408</v>
      </c>
    </row>
    <row r="226" spans="1:2" x14ac:dyDescent="0.25">
      <c r="A226" s="14" t="s">
        <v>205</v>
      </c>
      <c r="B226" s="15" t="s">
        <v>409</v>
      </c>
    </row>
    <row r="227" spans="1:2" x14ac:dyDescent="0.25">
      <c r="A227" s="14" t="s">
        <v>411</v>
      </c>
      <c r="B227" s="15" t="s">
        <v>410</v>
      </c>
    </row>
    <row r="228" spans="1:2" x14ac:dyDescent="0.25">
      <c r="A228" s="14" t="s">
        <v>411</v>
      </c>
      <c r="B228" s="15" t="s">
        <v>412</v>
      </c>
    </row>
    <row r="229" spans="1:2" x14ac:dyDescent="0.25">
      <c r="A229" s="14" t="s">
        <v>205</v>
      </c>
      <c r="B229" s="15" t="s">
        <v>413</v>
      </c>
    </row>
    <row r="230" spans="1:2" x14ac:dyDescent="0.25">
      <c r="A230" s="14" t="s">
        <v>415</v>
      </c>
      <c r="B230" s="15" t="s">
        <v>414</v>
      </c>
    </row>
    <row r="231" spans="1:2" x14ac:dyDescent="0.25">
      <c r="A231" s="14" t="s">
        <v>417</v>
      </c>
      <c r="B231" s="15" t="s">
        <v>416</v>
      </c>
    </row>
    <row r="232" spans="1:2" x14ac:dyDescent="0.25">
      <c r="A232" s="14" t="s">
        <v>419</v>
      </c>
      <c r="B232" s="15" t="s">
        <v>418</v>
      </c>
    </row>
    <row r="233" spans="1:2" x14ac:dyDescent="0.25">
      <c r="A233" s="14" t="s">
        <v>205</v>
      </c>
      <c r="B233" s="15" t="s">
        <v>420</v>
      </c>
    </row>
    <row r="234" spans="1:2" x14ac:dyDescent="0.25">
      <c r="A234" s="14" t="s">
        <v>422</v>
      </c>
      <c r="B234" s="15" t="s">
        <v>421</v>
      </c>
    </row>
    <row r="235" spans="1:2" x14ac:dyDescent="0.25">
      <c r="A235" s="14" t="s">
        <v>424</v>
      </c>
      <c r="B235" s="15" t="s">
        <v>423</v>
      </c>
    </row>
    <row r="236" spans="1:2" x14ac:dyDescent="0.25">
      <c r="A236" s="14" t="s">
        <v>426</v>
      </c>
      <c r="B236" s="15" t="s">
        <v>425</v>
      </c>
    </row>
    <row r="237" spans="1:2" x14ac:dyDescent="0.25">
      <c r="A237" s="14" t="s">
        <v>428</v>
      </c>
      <c r="B237" s="15" t="s">
        <v>427</v>
      </c>
    </row>
    <row r="238" spans="1:2" x14ac:dyDescent="0.25">
      <c r="A238" s="14" t="s">
        <v>205</v>
      </c>
      <c r="B238" s="15" t="s">
        <v>429</v>
      </c>
    </row>
    <row r="239" spans="1:2" x14ac:dyDescent="0.25">
      <c r="A239" s="14" t="s">
        <v>431</v>
      </c>
      <c r="B239" s="15" t="s">
        <v>430</v>
      </c>
    </row>
    <row r="240" spans="1:2" x14ac:dyDescent="0.25">
      <c r="A240" s="14" t="s">
        <v>433</v>
      </c>
      <c r="B240" s="15" t="s">
        <v>432</v>
      </c>
    </row>
    <row r="241" spans="1:3" x14ac:dyDescent="0.25">
      <c r="A241" s="14" t="s">
        <v>435</v>
      </c>
      <c r="B241" s="15" t="s">
        <v>434</v>
      </c>
    </row>
    <row r="242" spans="1:3" x14ac:dyDescent="0.25">
      <c r="A242" s="14" t="s">
        <v>437</v>
      </c>
      <c r="B242" s="15" t="s">
        <v>436</v>
      </c>
    </row>
    <row r="243" spans="1:3" x14ac:dyDescent="0.25">
      <c r="A243" s="14" t="s">
        <v>439</v>
      </c>
      <c r="B243" s="15" t="s">
        <v>438</v>
      </c>
    </row>
    <row r="244" spans="1:3" x14ac:dyDescent="0.25">
      <c r="A244" s="14" t="s">
        <v>441</v>
      </c>
      <c r="B244" s="15" t="s">
        <v>440</v>
      </c>
    </row>
    <row r="245" spans="1:3" x14ac:dyDescent="0.25">
      <c r="A245" s="14" t="s">
        <v>443</v>
      </c>
      <c r="B245" s="15" t="s">
        <v>442</v>
      </c>
    </row>
    <row r="246" spans="1:3" x14ac:dyDescent="0.25">
      <c r="A246" s="14" t="s">
        <v>445</v>
      </c>
      <c r="B246" s="15" t="s">
        <v>444</v>
      </c>
    </row>
    <row r="247" spans="1:3" x14ac:dyDescent="0.25">
      <c r="A247" s="14" t="s">
        <v>447</v>
      </c>
      <c r="B247" s="15" t="s">
        <v>446</v>
      </c>
    </row>
    <row r="248" spans="1:3" x14ac:dyDescent="0.25">
      <c r="A248" s="14" t="s">
        <v>449</v>
      </c>
      <c r="B248" s="15" t="s">
        <v>448</v>
      </c>
    </row>
    <row r="249" spans="1:3" x14ac:dyDescent="0.25">
      <c r="A249" s="14" t="s">
        <v>451</v>
      </c>
      <c r="B249" s="15" t="s">
        <v>450</v>
      </c>
    </row>
    <row r="250" spans="1:3" x14ac:dyDescent="0.25">
      <c r="A250" s="14" t="s">
        <v>453</v>
      </c>
      <c r="B250" s="15" t="s">
        <v>452</v>
      </c>
    </row>
    <row r="251" spans="1:3" x14ac:dyDescent="0.25">
      <c r="A251" s="14" t="s">
        <v>455</v>
      </c>
      <c r="B251" s="15" t="s">
        <v>454</v>
      </c>
    </row>
    <row r="252" spans="1:3" x14ac:dyDescent="0.25">
      <c r="A252" s="14" t="s">
        <v>205</v>
      </c>
      <c r="B252" s="15" t="s">
        <v>456</v>
      </c>
    </row>
    <row r="253" spans="1:3" x14ac:dyDescent="0.25">
      <c r="A253" s="14" t="s">
        <v>458</v>
      </c>
      <c r="B253" s="15" t="s">
        <v>457</v>
      </c>
    </row>
    <row r="254" spans="1:3" x14ac:dyDescent="0.25">
      <c r="A254" s="14" t="s">
        <v>460</v>
      </c>
      <c r="B254" s="15" t="s">
        <v>459</v>
      </c>
    </row>
    <row r="256" spans="1:3" x14ac:dyDescent="0.25">
      <c r="A256" s="12" t="s">
        <v>21915</v>
      </c>
      <c r="B256" s="13"/>
      <c r="C256" s="16"/>
    </row>
    <row r="257" spans="1:2" x14ac:dyDescent="0.25">
      <c r="A257" s="14" t="s">
        <v>462</v>
      </c>
      <c r="B257" s="17">
        <v>1</v>
      </c>
    </row>
    <row r="258" spans="1:2" x14ac:dyDescent="0.25">
      <c r="A258" s="14" t="s">
        <v>463</v>
      </c>
      <c r="B258" s="17">
        <v>2</v>
      </c>
    </row>
    <row r="259" spans="1:2" x14ac:dyDescent="0.25">
      <c r="A259" s="14" t="s">
        <v>464</v>
      </c>
      <c r="B259" s="17">
        <v>3</v>
      </c>
    </row>
    <row r="260" spans="1:2" x14ac:dyDescent="0.25">
      <c r="A260" s="14" t="s">
        <v>465</v>
      </c>
      <c r="B260" s="17">
        <v>4</v>
      </c>
    </row>
    <row r="261" spans="1:2" x14ac:dyDescent="0.25">
      <c r="A261" s="14" t="s">
        <v>466</v>
      </c>
      <c r="B261" s="17">
        <v>5</v>
      </c>
    </row>
    <row r="262" spans="1:2" x14ac:dyDescent="0.25">
      <c r="A262" s="14" t="s">
        <v>467</v>
      </c>
      <c r="B262" s="17">
        <v>6</v>
      </c>
    </row>
    <row r="263" spans="1:2" x14ac:dyDescent="0.25">
      <c r="A263" s="14" t="s">
        <v>468</v>
      </c>
      <c r="B263" s="17">
        <v>7</v>
      </c>
    </row>
    <row r="264" spans="1:2" x14ac:dyDescent="0.25">
      <c r="A264" s="14" t="s">
        <v>469</v>
      </c>
      <c r="B264" s="17">
        <v>8</v>
      </c>
    </row>
    <row r="265" spans="1:2" x14ac:dyDescent="0.25">
      <c r="A265" s="14" t="s">
        <v>470</v>
      </c>
      <c r="B265" s="17">
        <v>9</v>
      </c>
    </row>
    <row r="266" spans="1:2" x14ac:dyDescent="0.25">
      <c r="A266" s="14" t="s">
        <v>471</v>
      </c>
      <c r="B266" s="17">
        <v>10</v>
      </c>
    </row>
    <row r="267" spans="1:2" x14ac:dyDescent="0.25">
      <c r="A267" s="14" t="s">
        <v>472</v>
      </c>
      <c r="B267" s="17">
        <v>11</v>
      </c>
    </row>
    <row r="268" spans="1:2" x14ac:dyDescent="0.25">
      <c r="A268" s="14" t="s">
        <v>473</v>
      </c>
      <c r="B268" s="17">
        <v>12</v>
      </c>
    </row>
    <row r="269" spans="1:2" x14ac:dyDescent="0.25">
      <c r="A269" s="14" t="s">
        <v>474</v>
      </c>
      <c r="B269" s="17">
        <v>13</v>
      </c>
    </row>
    <row r="270" spans="1:2" x14ac:dyDescent="0.25">
      <c r="A270" s="14" t="s">
        <v>475</v>
      </c>
      <c r="B270" s="17">
        <v>14</v>
      </c>
    </row>
    <row r="271" spans="1:2" x14ac:dyDescent="0.25">
      <c r="A271" s="14" t="s">
        <v>476</v>
      </c>
      <c r="B271" s="17">
        <v>15</v>
      </c>
    </row>
    <row r="272" spans="1:2" x14ac:dyDescent="0.25">
      <c r="A272" s="14" t="s">
        <v>477</v>
      </c>
      <c r="B272" s="17">
        <v>16</v>
      </c>
    </row>
    <row r="273" spans="1:2" x14ac:dyDescent="0.25">
      <c r="A273" s="14" t="s">
        <v>478</v>
      </c>
      <c r="B273" s="17">
        <v>17</v>
      </c>
    </row>
    <row r="274" spans="1:2" x14ac:dyDescent="0.25">
      <c r="A274" s="14" t="s">
        <v>479</v>
      </c>
      <c r="B274" s="17">
        <v>18</v>
      </c>
    </row>
    <row r="275" spans="1:2" x14ac:dyDescent="0.25">
      <c r="A275" s="14" t="s">
        <v>480</v>
      </c>
      <c r="B275" s="17">
        <v>19</v>
      </c>
    </row>
    <row r="276" spans="1:2" x14ac:dyDescent="0.25">
      <c r="A276" s="14" t="s">
        <v>481</v>
      </c>
      <c r="B276" s="17">
        <v>20</v>
      </c>
    </row>
    <row r="277" spans="1:2" x14ac:dyDescent="0.25">
      <c r="A277" s="14" t="s">
        <v>482</v>
      </c>
      <c r="B277" s="17">
        <v>21</v>
      </c>
    </row>
    <row r="278" spans="1:2" x14ac:dyDescent="0.25">
      <c r="A278" s="14" t="s">
        <v>483</v>
      </c>
      <c r="B278" s="17">
        <v>22</v>
      </c>
    </row>
    <row r="279" spans="1:2" x14ac:dyDescent="0.25">
      <c r="A279" s="14" t="s">
        <v>484</v>
      </c>
      <c r="B279" s="17">
        <v>23</v>
      </c>
    </row>
    <row r="280" spans="1:2" x14ac:dyDescent="0.25">
      <c r="A280" s="14" t="s">
        <v>485</v>
      </c>
      <c r="B280" s="17">
        <v>24</v>
      </c>
    </row>
    <row r="281" spans="1:2" x14ac:dyDescent="0.25">
      <c r="A281" s="14" t="s">
        <v>486</v>
      </c>
      <c r="B281" s="17">
        <v>25</v>
      </c>
    </row>
    <row r="282" spans="1:2" x14ac:dyDescent="0.25">
      <c r="A282" s="14" t="s">
        <v>487</v>
      </c>
      <c r="B282" s="17">
        <v>26</v>
      </c>
    </row>
    <row r="283" spans="1:2" x14ac:dyDescent="0.25">
      <c r="A283" s="14" t="s">
        <v>488</v>
      </c>
      <c r="B283" s="17">
        <v>27</v>
      </c>
    </row>
    <row r="284" spans="1:2" x14ac:dyDescent="0.25">
      <c r="A284" s="14" t="s">
        <v>489</v>
      </c>
      <c r="B284" s="17">
        <v>28</v>
      </c>
    </row>
    <row r="285" spans="1:2" x14ac:dyDescent="0.25">
      <c r="A285" s="14" t="s">
        <v>490</v>
      </c>
      <c r="B285" s="17">
        <v>29</v>
      </c>
    </row>
    <row r="286" spans="1:2" x14ac:dyDescent="0.25">
      <c r="A286" s="14" t="s">
        <v>491</v>
      </c>
      <c r="B286" s="17">
        <v>30</v>
      </c>
    </row>
    <row r="287" spans="1:2" x14ac:dyDescent="0.25">
      <c r="A287" s="14" t="s">
        <v>492</v>
      </c>
      <c r="B287" s="17">
        <v>31</v>
      </c>
    </row>
    <row r="288" spans="1:2" x14ac:dyDescent="0.25">
      <c r="A288" s="14" t="s">
        <v>493</v>
      </c>
      <c r="B288" s="17">
        <v>32</v>
      </c>
    </row>
    <row r="289" spans="1:2" x14ac:dyDescent="0.25">
      <c r="A289" s="14" t="s">
        <v>494</v>
      </c>
      <c r="B289" s="17">
        <v>33</v>
      </c>
    </row>
    <row r="290" spans="1:2" x14ac:dyDescent="0.25">
      <c r="A290" s="14" t="s">
        <v>495</v>
      </c>
      <c r="B290" s="17">
        <v>34</v>
      </c>
    </row>
    <row r="291" spans="1:2" x14ac:dyDescent="0.25">
      <c r="A291" s="14" t="s">
        <v>496</v>
      </c>
      <c r="B291" s="17">
        <v>35</v>
      </c>
    </row>
    <row r="292" spans="1:2" x14ac:dyDescent="0.25">
      <c r="A292" s="14" t="s">
        <v>497</v>
      </c>
      <c r="B292" s="17">
        <v>36</v>
      </c>
    </row>
    <row r="293" spans="1:2" x14ac:dyDescent="0.25">
      <c r="A293" s="14" t="s">
        <v>498</v>
      </c>
      <c r="B293" s="17">
        <v>37</v>
      </c>
    </row>
    <row r="294" spans="1:2" x14ac:dyDescent="0.25">
      <c r="A294" s="14" t="s">
        <v>499</v>
      </c>
      <c r="B294" s="17">
        <v>38</v>
      </c>
    </row>
    <row r="295" spans="1:2" x14ac:dyDescent="0.25">
      <c r="A295" s="14" t="s">
        <v>500</v>
      </c>
      <c r="B295" s="17">
        <v>39</v>
      </c>
    </row>
    <row r="296" spans="1:2" x14ac:dyDescent="0.25">
      <c r="A296" s="14" t="s">
        <v>501</v>
      </c>
      <c r="B296" s="17">
        <v>40</v>
      </c>
    </row>
    <row r="297" spans="1:2" x14ac:dyDescent="0.25">
      <c r="A297" s="14" t="s">
        <v>502</v>
      </c>
      <c r="B297" s="17">
        <v>41</v>
      </c>
    </row>
    <row r="298" spans="1:2" x14ac:dyDescent="0.25">
      <c r="A298" s="14" t="s">
        <v>503</v>
      </c>
      <c r="B298" s="17">
        <v>42</v>
      </c>
    </row>
    <row r="299" spans="1:2" x14ac:dyDescent="0.25">
      <c r="A299" s="14" t="s">
        <v>504</v>
      </c>
      <c r="B299" s="17">
        <v>43</v>
      </c>
    </row>
    <row r="300" spans="1:2" x14ac:dyDescent="0.25">
      <c r="A300" s="14" t="s">
        <v>505</v>
      </c>
      <c r="B300" s="17">
        <v>44</v>
      </c>
    </row>
    <row r="301" spans="1:2" x14ac:dyDescent="0.25">
      <c r="A301" s="14" t="s">
        <v>506</v>
      </c>
      <c r="B301" s="17">
        <v>45</v>
      </c>
    </row>
    <row r="302" spans="1:2" x14ac:dyDescent="0.25">
      <c r="A302" s="14" t="s">
        <v>507</v>
      </c>
      <c r="B302" s="17">
        <v>46</v>
      </c>
    </row>
    <row r="303" spans="1:2" x14ac:dyDescent="0.25">
      <c r="A303" s="14" t="s">
        <v>508</v>
      </c>
      <c r="B303" s="17">
        <v>47</v>
      </c>
    </row>
    <row r="304" spans="1:2" x14ac:dyDescent="0.25">
      <c r="A304" s="14" t="s">
        <v>509</v>
      </c>
      <c r="B304" s="17">
        <v>48</v>
      </c>
    </row>
    <row r="305" spans="1:2" x14ac:dyDescent="0.25">
      <c r="A305" s="14" t="s">
        <v>510</v>
      </c>
      <c r="B305" s="17">
        <v>49</v>
      </c>
    </row>
    <row r="306" spans="1:2" x14ac:dyDescent="0.25">
      <c r="A306" s="14" t="s">
        <v>511</v>
      </c>
      <c r="B306" s="17">
        <v>50</v>
      </c>
    </row>
    <row r="307" spans="1:2" x14ac:dyDescent="0.25">
      <c r="A307" s="14" t="s">
        <v>512</v>
      </c>
      <c r="B307" s="17">
        <v>51</v>
      </c>
    </row>
    <row r="308" spans="1:2" x14ac:dyDescent="0.25">
      <c r="A308" s="14" t="s">
        <v>513</v>
      </c>
      <c r="B308" s="17">
        <v>52</v>
      </c>
    </row>
    <row r="309" spans="1:2" x14ac:dyDescent="0.25">
      <c r="A309" s="14" t="s">
        <v>514</v>
      </c>
      <c r="B309" s="17">
        <v>53</v>
      </c>
    </row>
    <row r="310" spans="1:2" x14ac:dyDescent="0.25">
      <c r="A310" s="14" t="s">
        <v>515</v>
      </c>
      <c r="B310" s="17">
        <v>54</v>
      </c>
    </row>
    <row r="311" spans="1:2" x14ac:dyDescent="0.25">
      <c r="A311" s="14" t="s">
        <v>516</v>
      </c>
      <c r="B311" s="17">
        <v>55</v>
      </c>
    </row>
    <row r="312" spans="1:2" x14ac:dyDescent="0.25">
      <c r="A312" s="14" t="s">
        <v>517</v>
      </c>
      <c r="B312" s="17">
        <v>56</v>
      </c>
    </row>
    <row r="313" spans="1:2" x14ac:dyDescent="0.25">
      <c r="A313" s="14" t="s">
        <v>518</v>
      </c>
      <c r="B313" s="17">
        <v>57</v>
      </c>
    </row>
    <row r="314" spans="1:2" x14ac:dyDescent="0.25">
      <c r="A314" s="14" t="s">
        <v>519</v>
      </c>
      <c r="B314" s="17">
        <v>58</v>
      </c>
    </row>
    <row r="315" spans="1:2" x14ac:dyDescent="0.25">
      <c r="A315" s="14" t="s">
        <v>520</v>
      </c>
      <c r="B315" s="17">
        <v>59</v>
      </c>
    </row>
    <row r="316" spans="1:2" x14ac:dyDescent="0.25">
      <c r="A316" s="14" t="s">
        <v>521</v>
      </c>
      <c r="B316" s="17">
        <v>60</v>
      </c>
    </row>
    <row r="317" spans="1:2" x14ac:dyDescent="0.25">
      <c r="A317" s="14" t="s">
        <v>522</v>
      </c>
      <c r="B317" s="17">
        <v>61</v>
      </c>
    </row>
    <row r="318" spans="1:2" x14ac:dyDescent="0.25">
      <c r="A318" s="14" t="s">
        <v>523</v>
      </c>
      <c r="B318" s="17">
        <v>62</v>
      </c>
    </row>
    <row r="319" spans="1:2" x14ac:dyDescent="0.25">
      <c r="A319" s="14" t="s">
        <v>524</v>
      </c>
      <c r="B319" s="17">
        <v>63</v>
      </c>
    </row>
    <row r="320" spans="1:2" x14ac:dyDescent="0.25">
      <c r="A320" s="14" t="s">
        <v>525</v>
      </c>
      <c r="B320" s="17">
        <v>64</v>
      </c>
    </row>
    <row r="321" spans="1:2" x14ac:dyDescent="0.25">
      <c r="A321" s="14" t="s">
        <v>526</v>
      </c>
      <c r="B321" s="17">
        <v>65</v>
      </c>
    </row>
    <row r="322" spans="1:2" x14ac:dyDescent="0.25">
      <c r="A322" s="14" t="s">
        <v>527</v>
      </c>
      <c r="B322" s="17">
        <v>66</v>
      </c>
    </row>
    <row r="323" spans="1:2" x14ac:dyDescent="0.25">
      <c r="A323" s="14" t="s">
        <v>528</v>
      </c>
      <c r="B323" s="17">
        <v>67</v>
      </c>
    </row>
    <row r="324" spans="1:2" x14ac:dyDescent="0.25">
      <c r="A324" s="14" t="s">
        <v>529</v>
      </c>
      <c r="B324" s="17">
        <v>68</v>
      </c>
    </row>
    <row r="325" spans="1:2" x14ac:dyDescent="0.25">
      <c r="A325" s="14" t="s">
        <v>530</v>
      </c>
      <c r="B325" s="17">
        <v>69</v>
      </c>
    </row>
    <row r="326" spans="1:2" x14ac:dyDescent="0.25">
      <c r="A326" s="14" t="s">
        <v>531</v>
      </c>
      <c r="B326" s="17">
        <v>70</v>
      </c>
    </row>
    <row r="327" spans="1:2" x14ac:dyDescent="0.25">
      <c r="A327" s="14" t="s">
        <v>532</v>
      </c>
      <c r="B327" s="17">
        <v>71</v>
      </c>
    </row>
    <row r="328" spans="1:2" x14ac:dyDescent="0.25">
      <c r="A328" s="14" t="s">
        <v>533</v>
      </c>
      <c r="B328" s="17">
        <v>72</v>
      </c>
    </row>
    <row r="329" spans="1:2" x14ac:dyDescent="0.25">
      <c r="A329" s="14" t="s">
        <v>534</v>
      </c>
      <c r="B329" s="17">
        <v>73</v>
      </c>
    </row>
    <row r="330" spans="1:2" x14ac:dyDescent="0.25">
      <c r="A330" s="14" t="s">
        <v>535</v>
      </c>
      <c r="B330" s="17">
        <v>74</v>
      </c>
    </row>
    <row r="331" spans="1:2" x14ac:dyDescent="0.25">
      <c r="A331" s="14" t="s">
        <v>536</v>
      </c>
      <c r="B331" s="17">
        <v>75</v>
      </c>
    </row>
    <row r="332" spans="1:2" x14ac:dyDescent="0.25">
      <c r="A332" s="14" t="s">
        <v>537</v>
      </c>
      <c r="B332" s="17">
        <v>76</v>
      </c>
    </row>
    <row r="333" spans="1:2" x14ac:dyDescent="0.25">
      <c r="A333" s="14" t="s">
        <v>538</v>
      </c>
      <c r="B333" s="17">
        <v>77</v>
      </c>
    </row>
    <row r="334" spans="1:2" x14ac:dyDescent="0.25">
      <c r="A334" s="14" t="s">
        <v>539</v>
      </c>
      <c r="B334" s="17">
        <v>78</v>
      </c>
    </row>
    <row r="335" spans="1:2" x14ac:dyDescent="0.25">
      <c r="A335" s="14" t="s">
        <v>540</v>
      </c>
      <c r="B335" s="17">
        <v>999</v>
      </c>
    </row>
    <row r="337" spans="1:3" x14ac:dyDescent="0.25">
      <c r="A337" s="12" t="s">
        <v>5576</v>
      </c>
      <c r="B337" s="13"/>
      <c r="C337" s="13"/>
    </row>
    <row r="338" spans="1:3" x14ac:dyDescent="0.2">
      <c r="A338" s="18" t="s">
        <v>632</v>
      </c>
      <c r="B338" s="19">
        <v>90</v>
      </c>
      <c r="C338" s="20" t="s">
        <v>5577</v>
      </c>
    </row>
    <row r="339" spans="1:3" x14ac:dyDescent="0.2">
      <c r="A339" s="18" t="s">
        <v>616</v>
      </c>
      <c r="B339" s="19">
        <v>74</v>
      </c>
      <c r="C339" s="20" t="s">
        <v>5577</v>
      </c>
    </row>
    <row r="340" spans="1:3" x14ac:dyDescent="0.2">
      <c r="A340" s="18" t="s">
        <v>639</v>
      </c>
      <c r="B340" s="19">
        <v>97</v>
      </c>
      <c r="C340" s="20" t="s">
        <v>5577</v>
      </c>
    </row>
    <row r="341" spans="1:3" x14ac:dyDescent="0.2">
      <c r="A341" s="18" t="s">
        <v>607</v>
      </c>
      <c r="B341" s="19">
        <v>65</v>
      </c>
      <c r="C341" s="20" t="s">
        <v>5577</v>
      </c>
    </row>
    <row r="342" spans="1:3" x14ac:dyDescent="0.2">
      <c r="A342" s="18" t="s">
        <v>597</v>
      </c>
      <c r="B342" s="19">
        <v>55</v>
      </c>
      <c r="C342" s="20" t="s">
        <v>5577</v>
      </c>
    </row>
    <row r="343" spans="1:3" x14ac:dyDescent="0.2">
      <c r="A343" s="18" t="s">
        <v>569</v>
      </c>
      <c r="B343" s="19">
        <v>27</v>
      </c>
      <c r="C343" s="20" t="s">
        <v>5577</v>
      </c>
    </row>
    <row r="344" spans="1:3" x14ac:dyDescent="0.2">
      <c r="A344" s="18" t="s">
        <v>659</v>
      </c>
      <c r="B344" s="19">
        <v>117</v>
      </c>
      <c r="C344" s="20" t="s">
        <v>5577</v>
      </c>
    </row>
    <row r="345" spans="1:3" x14ac:dyDescent="0.2">
      <c r="A345" s="18" t="s">
        <v>547</v>
      </c>
      <c r="B345" s="19">
        <v>5</v>
      </c>
      <c r="C345" s="20" t="s">
        <v>5577</v>
      </c>
    </row>
    <row r="346" spans="1:3" x14ac:dyDescent="0.2">
      <c r="A346" s="18" t="s">
        <v>643</v>
      </c>
      <c r="B346" s="19">
        <v>101</v>
      </c>
      <c r="C346" s="20" t="s">
        <v>5577</v>
      </c>
    </row>
    <row r="347" spans="1:3" x14ac:dyDescent="0.2">
      <c r="A347" s="18" t="s">
        <v>606</v>
      </c>
      <c r="B347" s="19">
        <v>64</v>
      </c>
      <c r="C347" s="20" t="s">
        <v>5577</v>
      </c>
    </row>
    <row r="348" spans="1:3" x14ac:dyDescent="0.2">
      <c r="A348" s="18" t="s">
        <v>548</v>
      </c>
      <c r="B348" s="19">
        <v>6</v>
      </c>
      <c r="C348" s="20" t="s">
        <v>5577</v>
      </c>
    </row>
    <row r="349" spans="1:3" x14ac:dyDescent="0.2">
      <c r="A349" s="18" t="s">
        <v>591</v>
      </c>
      <c r="B349" s="19">
        <v>49</v>
      </c>
      <c r="C349" s="20" t="s">
        <v>5577</v>
      </c>
    </row>
    <row r="350" spans="1:3" x14ac:dyDescent="0.2">
      <c r="A350" s="18" t="s">
        <v>590</v>
      </c>
      <c r="B350" s="19">
        <v>48</v>
      </c>
      <c r="C350" s="20" t="s">
        <v>5577</v>
      </c>
    </row>
    <row r="351" spans="1:3" x14ac:dyDescent="0.2">
      <c r="A351" s="18" t="s">
        <v>589</v>
      </c>
      <c r="B351" s="19">
        <v>47</v>
      </c>
      <c r="C351" s="20" t="s">
        <v>5577</v>
      </c>
    </row>
    <row r="352" spans="1:3" x14ac:dyDescent="0.2">
      <c r="A352" s="18" t="s">
        <v>663</v>
      </c>
      <c r="B352" s="19">
        <v>121</v>
      </c>
      <c r="C352" s="20" t="s">
        <v>5577</v>
      </c>
    </row>
    <row r="353" spans="1:3" x14ac:dyDescent="0.2">
      <c r="A353" s="18" t="s">
        <v>627</v>
      </c>
      <c r="B353" s="19">
        <v>85</v>
      </c>
      <c r="C353" s="20" t="s">
        <v>5577</v>
      </c>
    </row>
    <row r="354" spans="1:3" x14ac:dyDescent="0.2">
      <c r="A354" s="18" t="s">
        <v>605</v>
      </c>
      <c r="B354" s="19">
        <v>63</v>
      </c>
      <c r="C354" s="20" t="s">
        <v>5577</v>
      </c>
    </row>
    <row r="355" spans="1:3" x14ac:dyDescent="0.2">
      <c r="A355" s="18" t="s">
        <v>615</v>
      </c>
      <c r="B355" s="19">
        <v>73</v>
      </c>
      <c r="C355" s="20" t="s">
        <v>5577</v>
      </c>
    </row>
    <row r="356" spans="1:3" x14ac:dyDescent="0.2">
      <c r="A356" s="18" t="s">
        <v>549</v>
      </c>
      <c r="B356" s="19">
        <v>7</v>
      </c>
      <c r="C356" s="20" t="s">
        <v>5577</v>
      </c>
    </row>
    <row r="357" spans="1:3" x14ac:dyDescent="0.2">
      <c r="A357" s="18" t="s">
        <v>604</v>
      </c>
      <c r="B357" s="19">
        <v>62</v>
      </c>
      <c r="C357" s="20" t="s">
        <v>5577</v>
      </c>
    </row>
    <row r="358" spans="1:3" x14ac:dyDescent="0.2">
      <c r="A358" s="18" t="s">
        <v>595</v>
      </c>
      <c r="B358" s="19">
        <v>53</v>
      </c>
      <c r="C358" s="20" t="s">
        <v>5577</v>
      </c>
    </row>
    <row r="359" spans="1:3" x14ac:dyDescent="0.2">
      <c r="A359" s="18" t="s">
        <v>603</v>
      </c>
      <c r="B359" s="19">
        <v>61</v>
      </c>
      <c r="C359" s="20" t="s">
        <v>5577</v>
      </c>
    </row>
    <row r="360" spans="1:3" x14ac:dyDescent="0.2">
      <c r="A360" s="18" t="s">
        <v>621</v>
      </c>
      <c r="B360" s="19">
        <v>79</v>
      </c>
      <c r="C360" s="20" t="s">
        <v>5577</v>
      </c>
    </row>
    <row r="361" spans="1:3" x14ac:dyDescent="0.2">
      <c r="A361" s="18" t="s">
        <v>565</v>
      </c>
      <c r="B361" s="19">
        <v>23</v>
      </c>
      <c r="C361" s="20" t="s">
        <v>5577</v>
      </c>
    </row>
    <row r="362" spans="1:3" x14ac:dyDescent="0.2">
      <c r="A362" s="18" t="s">
        <v>566</v>
      </c>
      <c r="B362" s="19">
        <v>24</v>
      </c>
      <c r="C362" s="20" t="s">
        <v>5577</v>
      </c>
    </row>
    <row r="363" spans="1:3" x14ac:dyDescent="0.2">
      <c r="A363" s="18" t="s">
        <v>574</v>
      </c>
      <c r="B363" s="19">
        <v>32</v>
      </c>
      <c r="C363" s="20" t="s">
        <v>5577</v>
      </c>
    </row>
    <row r="364" spans="1:3" x14ac:dyDescent="0.2">
      <c r="A364" s="18" t="s">
        <v>550</v>
      </c>
      <c r="B364" s="19">
        <v>8</v>
      </c>
      <c r="C364" s="20" t="s">
        <v>5577</v>
      </c>
    </row>
    <row r="365" spans="1:3" x14ac:dyDescent="0.2">
      <c r="A365" s="18" t="s">
        <v>556</v>
      </c>
      <c r="B365" s="19">
        <v>14</v>
      </c>
      <c r="C365" s="20" t="s">
        <v>5577</v>
      </c>
    </row>
    <row r="366" spans="1:3" x14ac:dyDescent="0.2">
      <c r="A366" s="18" t="s">
        <v>562</v>
      </c>
      <c r="B366" s="19">
        <v>20</v>
      </c>
      <c r="C366" s="20" t="s">
        <v>5577</v>
      </c>
    </row>
    <row r="367" spans="1:3" x14ac:dyDescent="0.2">
      <c r="A367" s="18" t="s">
        <v>594</v>
      </c>
      <c r="B367" s="19">
        <v>52</v>
      </c>
      <c r="C367" s="20" t="s">
        <v>5577</v>
      </c>
    </row>
    <row r="368" spans="1:3" x14ac:dyDescent="0.2">
      <c r="A368" s="18" t="s">
        <v>593</v>
      </c>
      <c r="B368" s="19">
        <v>51</v>
      </c>
      <c r="C368" s="20" t="s">
        <v>5577</v>
      </c>
    </row>
    <row r="369" spans="1:3" x14ac:dyDescent="0.2">
      <c r="A369" s="18" t="s">
        <v>614</v>
      </c>
      <c r="B369" s="19">
        <v>72</v>
      </c>
      <c r="C369" s="20" t="s">
        <v>5577</v>
      </c>
    </row>
    <row r="370" spans="1:3" x14ac:dyDescent="0.2">
      <c r="A370" s="18" t="s">
        <v>626</v>
      </c>
      <c r="B370" s="19">
        <v>84</v>
      </c>
      <c r="C370" s="20" t="s">
        <v>5577</v>
      </c>
    </row>
    <row r="371" spans="1:3" x14ac:dyDescent="0.2">
      <c r="A371" s="18" t="s">
        <v>583</v>
      </c>
      <c r="B371" s="19">
        <v>41</v>
      </c>
      <c r="C371" s="20" t="s">
        <v>5577</v>
      </c>
    </row>
    <row r="372" spans="1:3" x14ac:dyDescent="0.2">
      <c r="A372" s="18" t="s">
        <v>558</v>
      </c>
      <c r="B372" s="19">
        <v>16</v>
      </c>
      <c r="C372" s="20" t="s">
        <v>5577</v>
      </c>
    </row>
    <row r="373" spans="1:3" x14ac:dyDescent="0.2">
      <c r="A373" s="18" t="s">
        <v>613</v>
      </c>
      <c r="B373" s="19">
        <v>71</v>
      </c>
      <c r="C373" s="20" t="s">
        <v>5577</v>
      </c>
    </row>
    <row r="374" spans="1:3" x14ac:dyDescent="0.2">
      <c r="A374" s="18" t="s">
        <v>555</v>
      </c>
      <c r="B374" s="19">
        <v>13</v>
      </c>
      <c r="C374" s="20" t="s">
        <v>5577</v>
      </c>
    </row>
    <row r="375" spans="1:3" x14ac:dyDescent="0.2">
      <c r="A375" s="18" t="s">
        <v>588</v>
      </c>
      <c r="B375" s="19">
        <v>46</v>
      </c>
      <c r="C375" s="20" t="s">
        <v>5577</v>
      </c>
    </row>
    <row r="376" spans="1:3" x14ac:dyDescent="0.2">
      <c r="A376" s="18" t="s">
        <v>612</v>
      </c>
      <c r="B376" s="19">
        <v>70</v>
      </c>
      <c r="C376" s="20" t="s">
        <v>5577</v>
      </c>
    </row>
    <row r="377" spans="1:3" x14ac:dyDescent="0.2">
      <c r="A377" s="18" t="s">
        <v>582</v>
      </c>
      <c r="B377" s="19">
        <v>40</v>
      </c>
      <c r="C377" s="20" t="s">
        <v>5577</v>
      </c>
    </row>
    <row r="378" spans="1:3" x14ac:dyDescent="0.2">
      <c r="A378" s="18" t="s">
        <v>636</v>
      </c>
      <c r="B378" s="19">
        <v>94</v>
      </c>
      <c r="C378" s="20" t="s">
        <v>5577</v>
      </c>
    </row>
    <row r="379" spans="1:3" x14ac:dyDescent="0.2">
      <c r="A379" s="18" t="s">
        <v>554</v>
      </c>
      <c r="B379" s="19">
        <v>12</v>
      </c>
      <c r="C379" s="20" t="s">
        <v>5577</v>
      </c>
    </row>
    <row r="380" spans="1:3" x14ac:dyDescent="0.2">
      <c r="A380" s="18" t="s">
        <v>561</v>
      </c>
      <c r="B380" s="19">
        <v>19</v>
      </c>
      <c r="C380" s="20" t="s">
        <v>5577</v>
      </c>
    </row>
    <row r="381" spans="1:3" x14ac:dyDescent="0.2">
      <c r="A381" s="18" t="s">
        <v>625</v>
      </c>
      <c r="B381" s="19">
        <v>83</v>
      </c>
      <c r="C381" s="20" t="s">
        <v>5577</v>
      </c>
    </row>
    <row r="382" spans="1:3" x14ac:dyDescent="0.2">
      <c r="A382" s="18" t="s">
        <v>559</v>
      </c>
      <c r="B382" s="19">
        <v>17</v>
      </c>
      <c r="C382" s="20" t="s">
        <v>5577</v>
      </c>
    </row>
    <row r="383" spans="1:3" x14ac:dyDescent="0.2">
      <c r="A383" s="18" t="s">
        <v>581</v>
      </c>
      <c r="B383" s="19">
        <v>39</v>
      </c>
      <c r="C383" s="20" t="s">
        <v>5577</v>
      </c>
    </row>
    <row r="384" spans="1:3" x14ac:dyDescent="0.2">
      <c r="A384" s="18" t="s">
        <v>587</v>
      </c>
      <c r="B384" s="19">
        <v>45</v>
      </c>
      <c r="C384" s="20" t="s">
        <v>5577</v>
      </c>
    </row>
    <row r="385" spans="1:3" x14ac:dyDescent="0.2">
      <c r="A385" s="18" t="s">
        <v>560</v>
      </c>
      <c r="B385" s="19">
        <v>18</v>
      </c>
      <c r="C385" s="20" t="s">
        <v>5577</v>
      </c>
    </row>
    <row r="386" spans="1:3" x14ac:dyDescent="0.2">
      <c r="A386" s="18" t="s">
        <v>611</v>
      </c>
      <c r="B386" s="19">
        <v>69</v>
      </c>
      <c r="C386" s="20" t="s">
        <v>5577</v>
      </c>
    </row>
    <row r="387" spans="1:3" x14ac:dyDescent="0.2">
      <c r="A387" s="18" t="s">
        <v>551</v>
      </c>
      <c r="B387" s="19">
        <v>9</v>
      </c>
      <c r="C387" s="20" t="s">
        <v>5577</v>
      </c>
    </row>
    <row r="388" spans="1:3" x14ac:dyDescent="0.2">
      <c r="A388" s="18" t="s">
        <v>665</v>
      </c>
      <c r="B388" s="19">
        <v>123</v>
      </c>
      <c r="C388" s="20" t="s">
        <v>5577</v>
      </c>
    </row>
    <row r="389" spans="1:3" x14ac:dyDescent="0.2">
      <c r="A389" s="18" t="s">
        <v>602</v>
      </c>
      <c r="B389" s="19">
        <v>60</v>
      </c>
      <c r="C389" s="20" t="s">
        <v>5577</v>
      </c>
    </row>
    <row r="390" spans="1:3" x14ac:dyDescent="0.2">
      <c r="A390" s="18" t="s">
        <v>573</v>
      </c>
      <c r="B390" s="19">
        <v>31</v>
      </c>
      <c r="C390" s="20" t="s">
        <v>5577</v>
      </c>
    </row>
    <row r="391" spans="1:3" x14ac:dyDescent="0.2">
      <c r="A391" s="18" t="s">
        <v>631</v>
      </c>
      <c r="B391" s="19">
        <v>89</v>
      </c>
      <c r="C391" s="20" t="s">
        <v>5577</v>
      </c>
    </row>
    <row r="392" spans="1:3" x14ac:dyDescent="0.2">
      <c r="A392" s="18" t="s">
        <v>568</v>
      </c>
      <c r="B392" s="19">
        <v>26</v>
      </c>
      <c r="C392" s="20" t="s">
        <v>5577</v>
      </c>
    </row>
    <row r="393" spans="1:3" x14ac:dyDescent="0.2">
      <c r="A393" s="18" t="s">
        <v>601</v>
      </c>
      <c r="B393" s="19">
        <v>59</v>
      </c>
      <c r="C393" s="20" t="s">
        <v>5577</v>
      </c>
    </row>
    <row r="394" spans="1:3" x14ac:dyDescent="0.2">
      <c r="A394" s="18" t="s">
        <v>600</v>
      </c>
      <c r="B394" s="19">
        <v>58</v>
      </c>
      <c r="C394" s="20" t="s">
        <v>5577</v>
      </c>
    </row>
    <row r="395" spans="1:3" x14ac:dyDescent="0.2">
      <c r="A395" s="18" t="s">
        <v>580</v>
      </c>
      <c r="B395" s="19">
        <v>38</v>
      </c>
      <c r="C395" s="20" t="s">
        <v>5577</v>
      </c>
    </row>
    <row r="396" spans="1:3" x14ac:dyDescent="0.2">
      <c r="A396" s="18" t="s">
        <v>658</v>
      </c>
      <c r="B396" s="19">
        <v>116</v>
      </c>
      <c r="C396" s="20" t="s">
        <v>5577</v>
      </c>
    </row>
    <row r="397" spans="1:3" x14ac:dyDescent="0.2">
      <c r="A397" s="18" t="s">
        <v>657</v>
      </c>
      <c r="B397" s="19">
        <v>115</v>
      </c>
      <c r="C397" s="20" t="s">
        <v>5577</v>
      </c>
    </row>
    <row r="398" spans="1:3" x14ac:dyDescent="0.2">
      <c r="A398" s="18" t="s">
        <v>572</v>
      </c>
      <c r="B398" s="19">
        <v>30</v>
      </c>
      <c r="C398" s="20" t="s">
        <v>5577</v>
      </c>
    </row>
    <row r="399" spans="1:3" x14ac:dyDescent="0.2">
      <c r="A399" s="18" t="s">
        <v>586</v>
      </c>
      <c r="B399" s="19">
        <v>44</v>
      </c>
      <c r="C399" s="20" t="s">
        <v>5577</v>
      </c>
    </row>
    <row r="400" spans="1:3" x14ac:dyDescent="0.2">
      <c r="A400" s="18" t="s">
        <v>656</v>
      </c>
      <c r="B400" s="19">
        <v>114</v>
      </c>
      <c r="C400" s="20" t="s">
        <v>5577</v>
      </c>
    </row>
    <row r="401" spans="1:3" x14ac:dyDescent="0.2">
      <c r="A401" s="18" t="s">
        <v>664</v>
      </c>
      <c r="B401" s="19">
        <v>122</v>
      </c>
      <c r="C401" s="20" t="s">
        <v>5577</v>
      </c>
    </row>
    <row r="402" spans="1:3" x14ac:dyDescent="0.2">
      <c r="A402" s="18" t="s">
        <v>599</v>
      </c>
      <c r="B402" s="19">
        <v>57</v>
      </c>
      <c r="C402" s="20" t="s">
        <v>5577</v>
      </c>
    </row>
    <row r="403" spans="1:3" x14ac:dyDescent="0.2">
      <c r="A403" s="18" t="s">
        <v>610</v>
      </c>
      <c r="B403" s="19">
        <v>68</v>
      </c>
      <c r="C403" s="20" t="s">
        <v>5577</v>
      </c>
    </row>
    <row r="404" spans="1:3" x14ac:dyDescent="0.2">
      <c r="A404" s="18" t="s">
        <v>596</v>
      </c>
      <c r="B404" s="19">
        <v>54</v>
      </c>
      <c r="C404" s="20" t="s">
        <v>5577</v>
      </c>
    </row>
    <row r="405" spans="1:3" x14ac:dyDescent="0.2">
      <c r="A405" s="18" t="s">
        <v>655</v>
      </c>
      <c r="B405" s="19">
        <v>113</v>
      </c>
      <c r="C405" s="20" t="s">
        <v>5577</v>
      </c>
    </row>
    <row r="406" spans="1:3" x14ac:dyDescent="0.2">
      <c r="A406" s="18" t="s">
        <v>579</v>
      </c>
      <c r="B406" s="19">
        <v>37</v>
      </c>
      <c r="C406" s="20" t="s">
        <v>5577</v>
      </c>
    </row>
    <row r="407" spans="1:3" x14ac:dyDescent="0.2">
      <c r="A407" s="18" t="s">
        <v>578</v>
      </c>
      <c r="B407" s="19">
        <v>36</v>
      </c>
      <c r="C407" s="20" t="s">
        <v>5577</v>
      </c>
    </row>
    <row r="408" spans="1:3" x14ac:dyDescent="0.2">
      <c r="A408" s="18" t="s">
        <v>630</v>
      </c>
      <c r="B408" s="19">
        <v>88</v>
      </c>
      <c r="C408" s="20" t="s">
        <v>5577</v>
      </c>
    </row>
    <row r="409" spans="1:3" x14ac:dyDescent="0.2">
      <c r="A409" s="18" t="s">
        <v>635</v>
      </c>
      <c r="B409" s="19">
        <v>93</v>
      </c>
      <c r="C409" s="20" t="s">
        <v>5577</v>
      </c>
    </row>
    <row r="410" spans="1:3" x14ac:dyDescent="0.2">
      <c r="A410" s="18" t="s">
        <v>662</v>
      </c>
      <c r="B410" s="19">
        <v>120</v>
      </c>
      <c r="C410" s="20" t="s">
        <v>5577</v>
      </c>
    </row>
    <row r="411" spans="1:3" x14ac:dyDescent="0.2">
      <c r="A411" s="18" t="s">
        <v>577</v>
      </c>
      <c r="B411" s="19">
        <v>35</v>
      </c>
      <c r="C411" s="20" t="s">
        <v>5577</v>
      </c>
    </row>
    <row r="412" spans="1:3" x14ac:dyDescent="0.2">
      <c r="A412" s="18" t="s">
        <v>653</v>
      </c>
      <c r="B412" s="19">
        <v>111</v>
      </c>
      <c r="C412" s="20" t="s">
        <v>5577</v>
      </c>
    </row>
    <row r="413" spans="1:3" x14ac:dyDescent="0.2">
      <c r="A413" s="18" t="s">
        <v>654</v>
      </c>
      <c r="B413" s="19">
        <v>112</v>
      </c>
      <c r="C413" s="20" t="s">
        <v>5577</v>
      </c>
    </row>
    <row r="414" spans="1:3" x14ac:dyDescent="0.2">
      <c r="A414" s="18" t="s">
        <v>620</v>
      </c>
      <c r="B414" s="19">
        <v>78</v>
      </c>
      <c r="C414" s="20" t="s">
        <v>5577</v>
      </c>
    </row>
    <row r="415" spans="1:3" x14ac:dyDescent="0.2">
      <c r="A415" s="18" t="s">
        <v>619</v>
      </c>
      <c r="B415" s="19">
        <v>77</v>
      </c>
      <c r="C415" s="20" t="s">
        <v>5577</v>
      </c>
    </row>
    <row r="416" spans="1:3" x14ac:dyDescent="0.2">
      <c r="A416" s="18" t="s">
        <v>661</v>
      </c>
      <c r="B416" s="19">
        <v>119</v>
      </c>
      <c r="C416" s="20" t="s">
        <v>5577</v>
      </c>
    </row>
    <row r="417" spans="1:3" x14ac:dyDescent="0.2">
      <c r="A417" s="18" t="s">
        <v>650</v>
      </c>
      <c r="B417" s="19">
        <v>108</v>
      </c>
      <c r="C417" s="20" t="s">
        <v>5577</v>
      </c>
    </row>
    <row r="418" spans="1:3" x14ac:dyDescent="0.2">
      <c r="A418" s="18" t="s">
        <v>567</v>
      </c>
      <c r="B418" s="19">
        <v>25</v>
      </c>
      <c r="C418" s="20" t="s">
        <v>5577</v>
      </c>
    </row>
    <row r="419" spans="1:3" x14ac:dyDescent="0.2">
      <c r="A419" s="18" t="s">
        <v>563</v>
      </c>
      <c r="B419" s="19">
        <v>21</v>
      </c>
      <c r="C419" s="20" t="s">
        <v>5577</v>
      </c>
    </row>
    <row r="420" spans="1:3" x14ac:dyDescent="0.2">
      <c r="A420" s="18" t="s">
        <v>585</v>
      </c>
      <c r="B420" s="19">
        <v>43</v>
      </c>
      <c r="C420" s="20" t="s">
        <v>5577</v>
      </c>
    </row>
    <row r="421" spans="1:3" x14ac:dyDescent="0.2">
      <c r="A421" s="18" t="s">
        <v>652</v>
      </c>
      <c r="B421" s="19">
        <v>110</v>
      </c>
      <c r="C421" s="20" t="s">
        <v>5577</v>
      </c>
    </row>
    <row r="422" spans="1:3" x14ac:dyDescent="0.2">
      <c r="A422" s="18" t="s">
        <v>576</v>
      </c>
      <c r="B422" s="19">
        <v>34</v>
      </c>
      <c r="C422" s="20" t="s">
        <v>5577</v>
      </c>
    </row>
    <row r="423" spans="1:3" x14ac:dyDescent="0.2">
      <c r="A423" s="18" t="s">
        <v>634</v>
      </c>
      <c r="B423" s="19">
        <v>92</v>
      </c>
      <c r="C423" s="20" t="s">
        <v>5577</v>
      </c>
    </row>
    <row r="424" spans="1:3" x14ac:dyDescent="0.2">
      <c r="A424" s="18" t="s">
        <v>649</v>
      </c>
      <c r="B424" s="19">
        <v>107</v>
      </c>
      <c r="C424" s="20" t="s">
        <v>5577</v>
      </c>
    </row>
    <row r="425" spans="1:3" x14ac:dyDescent="0.2">
      <c r="A425" s="18" t="s">
        <v>575</v>
      </c>
      <c r="B425" s="19">
        <v>33</v>
      </c>
      <c r="C425" s="20" t="s">
        <v>5577</v>
      </c>
    </row>
    <row r="426" spans="1:3" x14ac:dyDescent="0.2">
      <c r="A426" s="18" t="s">
        <v>648</v>
      </c>
      <c r="B426" s="19">
        <v>106</v>
      </c>
      <c r="C426" s="20" t="s">
        <v>5577</v>
      </c>
    </row>
    <row r="427" spans="1:3" x14ac:dyDescent="0.2">
      <c r="A427" s="18" t="s">
        <v>647</v>
      </c>
      <c r="B427" s="19">
        <v>105</v>
      </c>
      <c r="C427" s="20" t="s">
        <v>5577</v>
      </c>
    </row>
    <row r="428" spans="1:3" x14ac:dyDescent="0.2">
      <c r="A428" s="18" t="s">
        <v>584</v>
      </c>
      <c r="B428" s="19">
        <v>42</v>
      </c>
      <c r="C428" s="20" t="s">
        <v>5577</v>
      </c>
    </row>
    <row r="429" spans="1:3" x14ac:dyDescent="0.2">
      <c r="A429" s="18" t="s">
        <v>660</v>
      </c>
      <c r="B429" s="19">
        <v>118</v>
      </c>
      <c r="C429" s="20" t="s">
        <v>5577</v>
      </c>
    </row>
    <row r="430" spans="1:3" x14ac:dyDescent="0.2">
      <c r="A430" s="18" t="s">
        <v>646</v>
      </c>
      <c r="B430" s="19">
        <v>104</v>
      </c>
      <c r="C430" s="20" t="s">
        <v>5577</v>
      </c>
    </row>
    <row r="431" spans="1:3" x14ac:dyDescent="0.2">
      <c r="A431" s="18" t="s">
        <v>571</v>
      </c>
      <c r="B431" s="19">
        <v>29</v>
      </c>
      <c r="C431" s="20" t="s">
        <v>5577</v>
      </c>
    </row>
    <row r="432" spans="1:3" x14ac:dyDescent="0.2">
      <c r="A432" s="18" t="s">
        <v>624</v>
      </c>
      <c r="B432" s="19">
        <v>82</v>
      </c>
      <c r="C432" s="20" t="s">
        <v>5577</v>
      </c>
    </row>
    <row r="433" spans="1:3" x14ac:dyDescent="0.2">
      <c r="A433" s="18" t="s">
        <v>651</v>
      </c>
      <c r="B433" s="19">
        <v>109</v>
      </c>
      <c r="C433" s="20" t="s">
        <v>5577</v>
      </c>
    </row>
    <row r="434" spans="1:3" x14ac:dyDescent="0.2">
      <c r="A434" s="18" t="s">
        <v>629</v>
      </c>
      <c r="B434" s="19">
        <v>87</v>
      </c>
      <c r="C434" s="20" t="s">
        <v>5577</v>
      </c>
    </row>
    <row r="435" spans="1:3" x14ac:dyDescent="0.2">
      <c r="A435" s="18" t="s">
        <v>642</v>
      </c>
      <c r="B435" s="19">
        <v>100</v>
      </c>
      <c r="C435" s="20" t="s">
        <v>5577</v>
      </c>
    </row>
    <row r="436" spans="1:3" x14ac:dyDescent="0.2">
      <c r="A436" s="18" t="s">
        <v>638</v>
      </c>
      <c r="B436" s="19">
        <v>96</v>
      </c>
      <c r="C436" s="20" t="s">
        <v>5577</v>
      </c>
    </row>
    <row r="437" spans="1:3" x14ac:dyDescent="0.2">
      <c r="A437" s="18" t="s">
        <v>618</v>
      </c>
      <c r="B437" s="19">
        <v>76</v>
      </c>
      <c r="C437" s="20" t="s">
        <v>5577</v>
      </c>
    </row>
    <row r="438" spans="1:3" x14ac:dyDescent="0.2">
      <c r="A438" s="18" t="s">
        <v>641</v>
      </c>
      <c r="B438" s="19">
        <v>99</v>
      </c>
      <c r="C438" s="20" t="s">
        <v>5577</v>
      </c>
    </row>
    <row r="439" spans="1:3" x14ac:dyDescent="0.2">
      <c r="A439" s="18" t="s">
        <v>598</v>
      </c>
      <c r="B439" s="19">
        <v>56</v>
      </c>
      <c r="C439" s="20" t="s">
        <v>5577</v>
      </c>
    </row>
    <row r="440" spans="1:3" x14ac:dyDescent="0.2">
      <c r="A440" s="18" t="s">
        <v>553</v>
      </c>
      <c r="B440" s="19">
        <v>11</v>
      </c>
      <c r="C440" s="20" t="s">
        <v>5577</v>
      </c>
    </row>
    <row r="441" spans="1:3" x14ac:dyDescent="0.2">
      <c r="A441" s="18" t="s">
        <v>543</v>
      </c>
      <c r="B441" s="19">
        <v>1</v>
      </c>
      <c r="C441" s="20" t="s">
        <v>5577</v>
      </c>
    </row>
    <row r="442" spans="1:3" x14ac:dyDescent="0.2">
      <c r="A442" s="18" t="s">
        <v>552</v>
      </c>
      <c r="B442" s="19">
        <v>10</v>
      </c>
      <c r="C442" s="20" t="s">
        <v>5577</v>
      </c>
    </row>
    <row r="443" spans="1:3" x14ac:dyDescent="0.2">
      <c r="A443" s="18" t="s">
        <v>557</v>
      </c>
      <c r="B443" s="19">
        <v>15</v>
      </c>
      <c r="C443" s="20" t="s">
        <v>5577</v>
      </c>
    </row>
    <row r="444" spans="1:3" x14ac:dyDescent="0.2">
      <c r="A444" s="18" t="s">
        <v>645</v>
      </c>
      <c r="B444" s="19">
        <v>103</v>
      </c>
      <c r="C444" s="20" t="s">
        <v>5577</v>
      </c>
    </row>
    <row r="445" spans="1:3" x14ac:dyDescent="0.2">
      <c r="A445" s="18" t="s">
        <v>592</v>
      </c>
      <c r="B445" s="19">
        <v>50</v>
      </c>
      <c r="C445" s="20" t="s">
        <v>5577</v>
      </c>
    </row>
    <row r="446" spans="1:3" x14ac:dyDescent="0.2">
      <c r="A446" s="18" t="s">
        <v>544</v>
      </c>
      <c r="B446" s="19">
        <v>2</v>
      </c>
      <c r="C446" s="20" t="s">
        <v>5577</v>
      </c>
    </row>
    <row r="447" spans="1:3" x14ac:dyDescent="0.2">
      <c r="A447" s="18" t="s">
        <v>617</v>
      </c>
      <c r="B447" s="19">
        <v>75</v>
      </c>
      <c r="C447" s="20" t="s">
        <v>5577</v>
      </c>
    </row>
    <row r="448" spans="1:3" x14ac:dyDescent="0.2">
      <c r="A448" s="18" t="s">
        <v>609</v>
      </c>
      <c r="B448" s="19">
        <v>67</v>
      </c>
      <c r="C448" s="20" t="s">
        <v>5577</v>
      </c>
    </row>
    <row r="449" spans="1:3" x14ac:dyDescent="0.2">
      <c r="A449" s="18" t="s">
        <v>564</v>
      </c>
      <c r="B449" s="19">
        <v>22</v>
      </c>
      <c r="C449" s="20" t="s">
        <v>5577</v>
      </c>
    </row>
    <row r="450" spans="1:3" x14ac:dyDescent="0.2">
      <c r="A450" s="18" t="s">
        <v>608</v>
      </c>
      <c r="B450" s="19">
        <v>66</v>
      </c>
      <c r="C450" s="20" t="s">
        <v>5577</v>
      </c>
    </row>
    <row r="451" spans="1:3" x14ac:dyDescent="0.2">
      <c r="A451" s="18" t="s">
        <v>546</v>
      </c>
      <c r="B451" s="19">
        <v>4</v>
      </c>
      <c r="C451" s="20" t="s">
        <v>5577</v>
      </c>
    </row>
    <row r="452" spans="1:3" x14ac:dyDescent="0.2">
      <c r="A452" s="18" t="s">
        <v>640</v>
      </c>
      <c r="B452" s="19">
        <v>98</v>
      </c>
      <c r="C452" s="20" t="s">
        <v>5577</v>
      </c>
    </row>
    <row r="453" spans="1:3" x14ac:dyDescent="0.2">
      <c r="A453" s="18" t="s">
        <v>623</v>
      </c>
      <c r="B453" s="19">
        <v>81</v>
      </c>
      <c r="C453" s="20" t="s">
        <v>5577</v>
      </c>
    </row>
    <row r="454" spans="1:3" x14ac:dyDescent="0.2">
      <c r="A454" s="18" t="s">
        <v>622</v>
      </c>
      <c r="B454" s="19">
        <v>80</v>
      </c>
      <c r="C454" s="20" t="s">
        <v>5577</v>
      </c>
    </row>
    <row r="455" spans="1:3" x14ac:dyDescent="0.2">
      <c r="A455" s="18" t="s">
        <v>545</v>
      </c>
      <c r="B455" s="19">
        <v>3</v>
      </c>
      <c r="C455" s="20" t="s">
        <v>5577</v>
      </c>
    </row>
    <row r="456" spans="1:3" x14ac:dyDescent="0.2">
      <c r="A456" s="18" t="s">
        <v>637</v>
      </c>
      <c r="B456" s="19">
        <v>95</v>
      </c>
      <c r="C456" s="20" t="s">
        <v>5577</v>
      </c>
    </row>
    <row r="457" spans="1:3" x14ac:dyDescent="0.2">
      <c r="A457" s="18" t="s">
        <v>570</v>
      </c>
      <c r="B457" s="19">
        <v>28</v>
      </c>
      <c r="C457" s="20" t="s">
        <v>5577</v>
      </c>
    </row>
    <row r="458" spans="1:3" x14ac:dyDescent="0.2">
      <c r="A458" s="18" t="s">
        <v>644</v>
      </c>
      <c r="B458" s="19">
        <v>102</v>
      </c>
      <c r="C458" s="20" t="s">
        <v>5577</v>
      </c>
    </row>
    <row r="459" spans="1:3" x14ac:dyDescent="0.2">
      <c r="A459" s="18" t="s">
        <v>633</v>
      </c>
      <c r="B459" s="19">
        <v>91</v>
      </c>
      <c r="C459" s="20" t="s">
        <v>5577</v>
      </c>
    </row>
    <row r="460" spans="1:3" x14ac:dyDescent="0.2">
      <c r="A460" s="18" t="s">
        <v>628</v>
      </c>
      <c r="B460" s="19">
        <v>86</v>
      </c>
      <c r="C460" s="20" t="s">
        <v>5577</v>
      </c>
    </row>
    <row r="461" spans="1:3" x14ac:dyDescent="0.2">
      <c r="A461" s="18" t="s">
        <v>681</v>
      </c>
      <c r="B461" s="19">
        <v>139</v>
      </c>
      <c r="C461" s="20" t="s">
        <v>5578</v>
      </c>
    </row>
    <row r="462" spans="1:3" x14ac:dyDescent="0.2">
      <c r="A462" s="18" t="s">
        <v>824</v>
      </c>
      <c r="B462" s="19">
        <v>297</v>
      </c>
      <c r="C462" s="20" t="s">
        <v>5578</v>
      </c>
    </row>
    <row r="463" spans="1:3" x14ac:dyDescent="0.2">
      <c r="A463" s="18" t="s">
        <v>779</v>
      </c>
      <c r="B463" s="19">
        <v>246</v>
      </c>
      <c r="C463" s="20" t="s">
        <v>5578</v>
      </c>
    </row>
    <row r="464" spans="1:3" x14ac:dyDescent="0.2">
      <c r="A464" s="18" t="s">
        <v>821</v>
      </c>
      <c r="B464" s="19">
        <v>293</v>
      </c>
      <c r="C464" s="20" t="s">
        <v>5578</v>
      </c>
    </row>
    <row r="465" spans="1:3" x14ac:dyDescent="0.2">
      <c r="A465" s="18" t="s">
        <v>716</v>
      </c>
      <c r="B465" s="19">
        <v>176</v>
      </c>
      <c r="C465" s="20" t="s">
        <v>5578</v>
      </c>
    </row>
    <row r="466" spans="1:3" x14ac:dyDescent="0.2">
      <c r="A466" s="18" t="s">
        <v>746</v>
      </c>
      <c r="B466" s="19">
        <v>207</v>
      </c>
      <c r="C466" s="20" t="s">
        <v>5578</v>
      </c>
    </row>
    <row r="467" spans="1:3" x14ac:dyDescent="0.2">
      <c r="A467" s="18" t="s">
        <v>806</v>
      </c>
      <c r="B467" s="19">
        <v>276</v>
      </c>
      <c r="C467" s="20" t="s">
        <v>5578</v>
      </c>
    </row>
    <row r="468" spans="1:3" x14ac:dyDescent="0.2">
      <c r="A468" s="18" t="s">
        <v>675</v>
      </c>
      <c r="B468" s="19">
        <v>133</v>
      </c>
      <c r="C468" s="20" t="s">
        <v>5578</v>
      </c>
    </row>
    <row r="469" spans="1:3" x14ac:dyDescent="0.2">
      <c r="A469" s="18" t="s">
        <v>805</v>
      </c>
      <c r="B469" s="19">
        <v>275</v>
      </c>
      <c r="C469" s="20" t="s">
        <v>5578</v>
      </c>
    </row>
    <row r="470" spans="1:3" x14ac:dyDescent="0.2">
      <c r="A470" s="18" t="s">
        <v>783</v>
      </c>
      <c r="B470" s="19">
        <v>251</v>
      </c>
      <c r="C470" s="20" t="s">
        <v>5578</v>
      </c>
    </row>
    <row r="471" spans="1:3" x14ac:dyDescent="0.2">
      <c r="A471" s="18" t="s">
        <v>674</v>
      </c>
      <c r="B471" s="19">
        <v>132</v>
      </c>
      <c r="C471" s="20" t="s">
        <v>5578</v>
      </c>
    </row>
    <row r="472" spans="1:3" x14ac:dyDescent="0.2">
      <c r="A472" s="18" t="s">
        <v>730</v>
      </c>
      <c r="B472" s="19">
        <v>190</v>
      </c>
      <c r="C472" s="20" t="s">
        <v>5578</v>
      </c>
    </row>
    <row r="473" spans="1:3" x14ac:dyDescent="0.2">
      <c r="A473" s="18" t="s">
        <v>673</v>
      </c>
      <c r="B473" s="19">
        <v>131</v>
      </c>
      <c r="C473" s="20" t="s">
        <v>5578</v>
      </c>
    </row>
    <row r="474" spans="1:3" x14ac:dyDescent="0.2">
      <c r="A474" s="18" t="s">
        <v>700</v>
      </c>
      <c r="B474" s="19">
        <v>160</v>
      </c>
      <c r="C474" s="20" t="s">
        <v>5578</v>
      </c>
    </row>
    <row r="475" spans="1:3" x14ac:dyDescent="0.2">
      <c r="A475" s="18" t="s">
        <v>699</v>
      </c>
      <c r="B475" s="19">
        <v>159</v>
      </c>
      <c r="C475" s="20" t="s">
        <v>5578</v>
      </c>
    </row>
    <row r="476" spans="1:3" x14ac:dyDescent="0.2">
      <c r="A476" s="18" t="s">
        <v>778</v>
      </c>
      <c r="B476" s="19">
        <v>245</v>
      </c>
      <c r="C476" s="20" t="s">
        <v>5578</v>
      </c>
    </row>
    <row r="477" spans="1:3" x14ac:dyDescent="0.2">
      <c r="A477" s="18" t="s">
        <v>804</v>
      </c>
      <c r="B477" s="19">
        <v>274</v>
      </c>
      <c r="C477" s="20" t="s">
        <v>5578</v>
      </c>
    </row>
    <row r="478" spans="1:3" x14ac:dyDescent="0.2">
      <c r="A478" s="18" t="s">
        <v>668</v>
      </c>
      <c r="B478" s="19">
        <v>126</v>
      </c>
      <c r="C478" s="20" t="s">
        <v>5578</v>
      </c>
    </row>
    <row r="479" spans="1:3" x14ac:dyDescent="0.2">
      <c r="A479" s="18" t="s">
        <v>777</v>
      </c>
      <c r="B479" s="19">
        <v>244</v>
      </c>
      <c r="C479" s="20" t="s">
        <v>5578</v>
      </c>
    </row>
    <row r="480" spans="1:3" x14ac:dyDescent="0.2">
      <c r="A480" s="18" t="s">
        <v>729</v>
      </c>
      <c r="B480" s="19">
        <v>189</v>
      </c>
      <c r="C480" s="20" t="s">
        <v>5578</v>
      </c>
    </row>
    <row r="481" spans="1:3" x14ac:dyDescent="0.2">
      <c r="A481" s="18" t="s">
        <v>753</v>
      </c>
      <c r="B481" s="19">
        <v>215</v>
      </c>
      <c r="C481" s="20" t="s">
        <v>5578</v>
      </c>
    </row>
    <row r="482" spans="1:3" x14ac:dyDescent="0.2">
      <c r="A482" s="18" t="s">
        <v>776</v>
      </c>
      <c r="B482" s="19">
        <v>243</v>
      </c>
      <c r="C482" s="20" t="s">
        <v>5578</v>
      </c>
    </row>
    <row r="483" spans="1:3" x14ac:dyDescent="0.2">
      <c r="A483" s="18" t="s">
        <v>803</v>
      </c>
      <c r="B483" s="19">
        <v>273</v>
      </c>
      <c r="C483" s="20" t="s">
        <v>5578</v>
      </c>
    </row>
    <row r="484" spans="1:3" x14ac:dyDescent="0.2">
      <c r="A484" s="18" t="s">
        <v>728</v>
      </c>
      <c r="B484" s="19">
        <v>188</v>
      </c>
      <c r="C484" s="20" t="s">
        <v>5578</v>
      </c>
    </row>
    <row r="485" spans="1:3" x14ac:dyDescent="0.2">
      <c r="A485" s="18" t="s">
        <v>698</v>
      </c>
      <c r="B485" s="19">
        <v>158</v>
      </c>
      <c r="C485" s="20" t="s">
        <v>5578</v>
      </c>
    </row>
    <row r="486" spans="1:3" x14ac:dyDescent="0.2">
      <c r="A486" s="18" t="s">
        <v>798</v>
      </c>
      <c r="B486" s="19">
        <v>267</v>
      </c>
      <c r="C486" s="20" t="s">
        <v>5578</v>
      </c>
    </row>
    <row r="487" spans="1:3" x14ac:dyDescent="0.2">
      <c r="A487" s="18" t="s">
        <v>775</v>
      </c>
      <c r="B487" s="19">
        <v>242</v>
      </c>
      <c r="C487" s="20" t="s">
        <v>5578</v>
      </c>
    </row>
    <row r="488" spans="1:3" x14ac:dyDescent="0.2">
      <c r="A488" s="18" t="s">
        <v>672</v>
      </c>
      <c r="B488" s="19">
        <v>130</v>
      </c>
      <c r="C488" s="20" t="s">
        <v>5578</v>
      </c>
    </row>
    <row r="489" spans="1:3" x14ac:dyDescent="0.2">
      <c r="A489" s="18" t="s">
        <v>752</v>
      </c>
      <c r="B489" s="19">
        <v>214</v>
      </c>
      <c r="C489" s="20" t="s">
        <v>5578</v>
      </c>
    </row>
    <row r="490" spans="1:3" x14ac:dyDescent="0.2">
      <c r="A490" s="18" t="s">
        <v>697</v>
      </c>
      <c r="B490" s="19">
        <v>157</v>
      </c>
      <c r="C490" s="20" t="s">
        <v>5578</v>
      </c>
    </row>
    <row r="491" spans="1:3" x14ac:dyDescent="0.2">
      <c r="A491" s="18" t="s">
        <v>735</v>
      </c>
      <c r="B491" s="19">
        <v>195</v>
      </c>
      <c r="C491" s="20" t="s">
        <v>5578</v>
      </c>
    </row>
    <row r="492" spans="1:3" x14ac:dyDescent="0.2">
      <c r="A492" s="18" t="s">
        <v>751</v>
      </c>
      <c r="B492" s="19">
        <v>213</v>
      </c>
      <c r="C492" s="20" t="s">
        <v>5578</v>
      </c>
    </row>
    <row r="493" spans="1:3" x14ac:dyDescent="0.2">
      <c r="A493" s="18" t="s">
        <v>734</v>
      </c>
      <c r="B493" s="19">
        <v>194</v>
      </c>
      <c r="C493" s="20" t="s">
        <v>5578</v>
      </c>
    </row>
    <row r="494" spans="1:3" x14ac:dyDescent="0.2">
      <c r="A494" s="18" t="s">
        <v>696</v>
      </c>
      <c r="B494" s="19">
        <v>156</v>
      </c>
      <c r="C494" s="20" t="s">
        <v>5578</v>
      </c>
    </row>
    <row r="495" spans="1:3" x14ac:dyDescent="0.2">
      <c r="A495" s="18" t="s">
        <v>695</v>
      </c>
      <c r="B495" s="19">
        <v>155</v>
      </c>
      <c r="C495" s="20" t="s">
        <v>5578</v>
      </c>
    </row>
    <row r="496" spans="1:3" x14ac:dyDescent="0.2">
      <c r="A496" s="18" t="s">
        <v>797</v>
      </c>
      <c r="B496" s="19">
        <v>266</v>
      </c>
      <c r="C496" s="20" t="s">
        <v>5578</v>
      </c>
    </row>
    <row r="497" spans="1:3" x14ac:dyDescent="0.2">
      <c r="A497" s="18" t="s">
        <v>802</v>
      </c>
      <c r="B497" s="19">
        <v>272</v>
      </c>
      <c r="C497" s="20" t="s">
        <v>5578</v>
      </c>
    </row>
    <row r="498" spans="1:3" x14ac:dyDescent="0.2">
      <c r="A498" s="18" t="s">
        <v>686</v>
      </c>
      <c r="B498" s="19">
        <v>144</v>
      </c>
      <c r="C498" s="20" t="s">
        <v>5578</v>
      </c>
    </row>
    <row r="499" spans="1:3" x14ac:dyDescent="0.2">
      <c r="A499" s="18" t="s">
        <v>750</v>
      </c>
      <c r="B499" s="19">
        <v>212</v>
      </c>
      <c r="C499" s="20" t="s">
        <v>5578</v>
      </c>
    </row>
    <row r="500" spans="1:3" x14ac:dyDescent="0.2">
      <c r="A500" s="18" t="s">
        <v>680</v>
      </c>
      <c r="B500" s="19">
        <v>138</v>
      </c>
      <c r="C500" s="20" t="s">
        <v>5578</v>
      </c>
    </row>
    <row r="501" spans="1:3" x14ac:dyDescent="0.2">
      <c r="A501" s="18" t="s">
        <v>749</v>
      </c>
      <c r="B501" s="19">
        <v>211</v>
      </c>
      <c r="C501" s="20" t="s">
        <v>5578</v>
      </c>
    </row>
    <row r="502" spans="1:3" x14ac:dyDescent="0.2">
      <c r="A502" s="18" t="s">
        <v>556</v>
      </c>
      <c r="B502" s="19">
        <v>154</v>
      </c>
      <c r="C502" s="20" t="s">
        <v>5578</v>
      </c>
    </row>
    <row r="503" spans="1:3" x14ac:dyDescent="0.2">
      <c r="A503" s="18" t="s">
        <v>479</v>
      </c>
      <c r="B503" s="19">
        <v>236</v>
      </c>
      <c r="C503" s="20" t="s">
        <v>5578</v>
      </c>
    </row>
    <row r="504" spans="1:3" x14ac:dyDescent="0.2">
      <c r="A504" s="18" t="s">
        <v>667</v>
      </c>
      <c r="B504" s="19">
        <v>125</v>
      </c>
      <c r="C504" s="20" t="s">
        <v>5578</v>
      </c>
    </row>
    <row r="505" spans="1:3" x14ac:dyDescent="0.2">
      <c r="A505" s="18" t="s">
        <v>727</v>
      </c>
      <c r="B505" s="19">
        <v>187</v>
      </c>
      <c r="C505" s="20" t="s">
        <v>5578</v>
      </c>
    </row>
    <row r="506" spans="1:3" x14ac:dyDescent="0.2">
      <c r="A506" s="18" t="s">
        <v>761</v>
      </c>
      <c r="B506" s="19">
        <v>224</v>
      </c>
      <c r="C506" s="20" t="s">
        <v>5578</v>
      </c>
    </row>
    <row r="507" spans="1:3" x14ac:dyDescent="0.2">
      <c r="A507" s="18" t="s">
        <v>739</v>
      </c>
      <c r="B507" s="19">
        <v>199</v>
      </c>
      <c r="C507" s="20" t="s">
        <v>5578</v>
      </c>
    </row>
    <row r="508" spans="1:3" x14ac:dyDescent="0.2">
      <c r="A508" s="18" t="s">
        <v>694</v>
      </c>
      <c r="B508" s="19">
        <v>152</v>
      </c>
      <c r="C508" s="20" t="s">
        <v>5578</v>
      </c>
    </row>
    <row r="509" spans="1:3" x14ac:dyDescent="0.2">
      <c r="A509" s="18" t="s">
        <v>719</v>
      </c>
      <c r="B509" s="19">
        <v>179</v>
      </c>
      <c r="C509" s="20" t="s">
        <v>5578</v>
      </c>
    </row>
    <row r="510" spans="1:3" x14ac:dyDescent="0.2">
      <c r="A510" s="18" t="s">
        <v>823</v>
      </c>
      <c r="B510" s="19">
        <v>296</v>
      </c>
      <c r="C510" s="20" t="s">
        <v>5578</v>
      </c>
    </row>
    <row r="511" spans="1:3" x14ac:dyDescent="0.2">
      <c r="A511" s="18" t="s">
        <v>748</v>
      </c>
      <c r="B511" s="19">
        <v>210</v>
      </c>
      <c r="C511" s="20" t="s">
        <v>5578</v>
      </c>
    </row>
    <row r="512" spans="1:3" x14ac:dyDescent="0.2">
      <c r="A512" s="18" t="s">
        <v>731</v>
      </c>
      <c r="B512" s="19">
        <v>191</v>
      </c>
      <c r="C512" s="20" t="s">
        <v>5578</v>
      </c>
    </row>
    <row r="513" spans="1:3" x14ac:dyDescent="0.2">
      <c r="A513" s="18" t="s">
        <v>774</v>
      </c>
      <c r="B513" s="19">
        <v>241</v>
      </c>
      <c r="C513" s="20" t="s">
        <v>5578</v>
      </c>
    </row>
    <row r="514" spans="1:3" x14ac:dyDescent="0.2">
      <c r="A514" s="18" t="s">
        <v>715</v>
      </c>
      <c r="B514" s="19">
        <v>175</v>
      </c>
      <c r="C514" s="20" t="s">
        <v>5578</v>
      </c>
    </row>
    <row r="515" spans="1:3" x14ac:dyDescent="0.2">
      <c r="A515" s="18" t="s">
        <v>747</v>
      </c>
      <c r="B515" s="19">
        <v>208</v>
      </c>
      <c r="C515" s="20" t="s">
        <v>5578</v>
      </c>
    </row>
    <row r="516" spans="1:3" x14ac:dyDescent="0.2">
      <c r="A516" s="18" t="s">
        <v>718</v>
      </c>
      <c r="B516" s="19">
        <v>178</v>
      </c>
      <c r="C516" s="20" t="s">
        <v>5578</v>
      </c>
    </row>
    <row r="517" spans="1:3" x14ac:dyDescent="0.2">
      <c r="A517" s="18" t="s">
        <v>781</v>
      </c>
      <c r="B517" s="19">
        <v>249</v>
      </c>
      <c r="C517" s="20" t="s">
        <v>5578</v>
      </c>
    </row>
    <row r="518" spans="1:3" x14ac:dyDescent="0.2">
      <c r="A518" s="18" t="s">
        <v>773</v>
      </c>
      <c r="B518" s="19">
        <v>240</v>
      </c>
      <c r="C518" s="20" t="s">
        <v>5578</v>
      </c>
    </row>
    <row r="519" spans="1:3" x14ac:dyDescent="0.2">
      <c r="A519" s="18" t="s">
        <v>714</v>
      </c>
      <c r="B519" s="19">
        <v>174</v>
      </c>
      <c r="C519" s="20" t="s">
        <v>5578</v>
      </c>
    </row>
    <row r="520" spans="1:3" x14ac:dyDescent="0.2">
      <c r="A520" s="18" t="s">
        <v>785</v>
      </c>
      <c r="B520" s="19">
        <v>253</v>
      </c>
      <c r="C520" s="20" t="s">
        <v>5578</v>
      </c>
    </row>
    <row r="521" spans="1:3" x14ac:dyDescent="0.2">
      <c r="A521" s="18" t="s">
        <v>792</v>
      </c>
      <c r="B521" s="19">
        <v>261</v>
      </c>
      <c r="C521" s="20" t="s">
        <v>5578</v>
      </c>
    </row>
    <row r="522" spans="1:3" x14ac:dyDescent="0.2">
      <c r="A522" s="18" t="s">
        <v>760</v>
      </c>
      <c r="B522" s="19">
        <v>223</v>
      </c>
      <c r="C522" s="20" t="s">
        <v>5578</v>
      </c>
    </row>
    <row r="523" spans="1:3" x14ac:dyDescent="0.2">
      <c r="A523" s="18" t="s">
        <v>796</v>
      </c>
      <c r="B523" s="19">
        <v>265</v>
      </c>
      <c r="C523" s="20" t="s">
        <v>5578</v>
      </c>
    </row>
    <row r="524" spans="1:3" x14ac:dyDescent="0.2">
      <c r="A524" s="18" t="s">
        <v>726</v>
      </c>
      <c r="B524" s="19">
        <v>186</v>
      </c>
      <c r="C524" s="20" t="s">
        <v>5578</v>
      </c>
    </row>
    <row r="525" spans="1:3" x14ac:dyDescent="0.2">
      <c r="A525" s="18" t="s">
        <v>679</v>
      </c>
      <c r="B525" s="19">
        <v>137</v>
      </c>
      <c r="C525" s="20" t="s">
        <v>5578</v>
      </c>
    </row>
    <row r="526" spans="1:3" x14ac:dyDescent="0.2">
      <c r="A526" s="18" t="s">
        <v>810</v>
      </c>
      <c r="B526" s="19">
        <v>281</v>
      </c>
      <c r="C526" s="20" t="s">
        <v>5578</v>
      </c>
    </row>
    <row r="527" spans="1:3" x14ac:dyDescent="0.2">
      <c r="A527" s="18" t="s">
        <v>713</v>
      </c>
      <c r="B527" s="19">
        <v>173</v>
      </c>
      <c r="C527" s="20" t="s">
        <v>5578</v>
      </c>
    </row>
    <row r="528" spans="1:3" x14ac:dyDescent="0.2">
      <c r="A528" s="18" t="s">
        <v>712</v>
      </c>
      <c r="B528" s="19">
        <v>172</v>
      </c>
      <c r="C528" s="20" t="s">
        <v>5578</v>
      </c>
    </row>
    <row r="529" spans="1:3" x14ac:dyDescent="0.2">
      <c r="A529" s="18" t="s">
        <v>826</v>
      </c>
      <c r="B529" s="19">
        <v>299</v>
      </c>
      <c r="C529" s="20" t="s">
        <v>5578</v>
      </c>
    </row>
    <row r="530" spans="1:3" x14ac:dyDescent="0.2">
      <c r="A530" s="18" t="s">
        <v>711</v>
      </c>
      <c r="B530" s="19">
        <v>171</v>
      </c>
      <c r="C530" s="20" t="s">
        <v>5578</v>
      </c>
    </row>
    <row r="531" spans="1:3" x14ac:dyDescent="0.2">
      <c r="A531" s="18" t="s">
        <v>791</v>
      </c>
      <c r="B531" s="19">
        <v>260</v>
      </c>
      <c r="C531" s="20" t="s">
        <v>5578</v>
      </c>
    </row>
    <row r="532" spans="1:3" x14ac:dyDescent="0.2">
      <c r="A532" s="18" t="s">
        <v>795</v>
      </c>
      <c r="B532" s="19">
        <v>264</v>
      </c>
      <c r="C532" s="20" t="s">
        <v>5578</v>
      </c>
    </row>
    <row r="533" spans="1:3" x14ac:dyDescent="0.2">
      <c r="A533" s="18" t="s">
        <v>818</v>
      </c>
      <c r="B533" s="19">
        <v>289</v>
      </c>
      <c r="C533" s="20" t="s">
        <v>5578</v>
      </c>
    </row>
    <row r="534" spans="1:3" x14ac:dyDescent="0.2">
      <c r="A534" s="18" t="s">
        <v>759</v>
      </c>
      <c r="B534" s="19">
        <v>222</v>
      </c>
      <c r="C534" s="20" t="s">
        <v>5578</v>
      </c>
    </row>
    <row r="535" spans="1:3" x14ac:dyDescent="0.2">
      <c r="A535" s="18" t="s">
        <v>738</v>
      </c>
      <c r="B535" s="19">
        <v>198</v>
      </c>
      <c r="C535" s="20" t="s">
        <v>5578</v>
      </c>
    </row>
    <row r="536" spans="1:3" x14ac:dyDescent="0.2">
      <c r="A536" s="18" t="s">
        <v>817</v>
      </c>
      <c r="B536" s="19">
        <v>288</v>
      </c>
      <c r="C536" s="20" t="s">
        <v>5578</v>
      </c>
    </row>
    <row r="537" spans="1:3" x14ac:dyDescent="0.2">
      <c r="A537" s="18" t="s">
        <v>816</v>
      </c>
      <c r="B537" s="19">
        <v>287</v>
      </c>
      <c r="C537" s="20" t="s">
        <v>5578</v>
      </c>
    </row>
    <row r="538" spans="1:3" x14ac:dyDescent="0.2">
      <c r="A538" s="18" t="s">
        <v>815</v>
      </c>
      <c r="B538" s="19">
        <v>286</v>
      </c>
      <c r="C538" s="20" t="s">
        <v>5578</v>
      </c>
    </row>
    <row r="539" spans="1:3" x14ac:dyDescent="0.2">
      <c r="A539" s="18" t="s">
        <v>710</v>
      </c>
      <c r="B539" s="19">
        <v>170</v>
      </c>
      <c r="C539" s="20" t="s">
        <v>5578</v>
      </c>
    </row>
    <row r="540" spans="1:3" x14ac:dyDescent="0.2">
      <c r="A540" s="18" t="s">
        <v>758</v>
      </c>
      <c r="B540" s="19">
        <v>221</v>
      </c>
      <c r="C540" s="20" t="s">
        <v>5578</v>
      </c>
    </row>
    <row r="541" spans="1:3" x14ac:dyDescent="0.2">
      <c r="A541" s="18" t="s">
        <v>689</v>
      </c>
      <c r="B541" s="19">
        <v>147</v>
      </c>
      <c r="C541" s="20" t="s">
        <v>5578</v>
      </c>
    </row>
    <row r="542" spans="1:3" x14ac:dyDescent="0.2">
      <c r="A542" s="18" t="s">
        <v>687</v>
      </c>
      <c r="B542" s="19">
        <v>145</v>
      </c>
      <c r="C542" s="20" t="s">
        <v>5578</v>
      </c>
    </row>
    <row r="543" spans="1:3" x14ac:dyDescent="0.2">
      <c r="A543" s="18" t="s">
        <v>688</v>
      </c>
      <c r="B543" s="19">
        <v>146</v>
      </c>
      <c r="C543" s="20" t="s">
        <v>5578</v>
      </c>
    </row>
    <row r="544" spans="1:3" x14ac:dyDescent="0.2">
      <c r="A544" s="18" t="s">
        <v>790</v>
      </c>
      <c r="B544" s="19">
        <v>259</v>
      </c>
      <c r="C544" s="20" t="s">
        <v>5578</v>
      </c>
    </row>
    <row r="545" spans="1:3" x14ac:dyDescent="0.2">
      <c r="A545" s="18" t="s">
        <v>717</v>
      </c>
      <c r="B545" s="19">
        <v>177</v>
      </c>
      <c r="C545" s="20" t="s">
        <v>5578</v>
      </c>
    </row>
    <row r="546" spans="1:3" x14ac:dyDescent="0.2">
      <c r="A546" s="18" t="s">
        <v>756</v>
      </c>
      <c r="B546" s="19">
        <v>219</v>
      </c>
      <c r="C546" s="20" t="s">
        <v>5578</v>
      </c>
    </row>
    <row r="547" spans="1:3" x14ac:dyDescent="0.2">
      <c r="A547" s="18" t="s">
        <v>725</v>
      </c>
      <c r="B547" s="19">
        <v>185</v>
      </c>
      <c r="C547" s="20" t="s">
        <v>5578</v>
      </c>
    </row>
    <row r="548" spans="1:3" x14ac:dyDescent="0.2">
      <c r="A548" s="18" t="s">
        <v>685</v>
      </c>
      <c r="B548" s="19">
        <v>143</v>
      </c>
      <c r="C548" s="20" t="s">
        <v>5578</v>
      </c>
    </row>
    <row r="549" spans="1:3" x14ac:dyDescent="0.2">
      <c r="A549" s="18" t="s">
        <v>709</v>
      </c>
      <c r="B549" s="19">
        <v>169</v>
      </c>
      <c r="C549" s="20" t="s">
        <v>5578</v>
      </c>
    </row>
    <row r="550" spans="1:3" x14ac:dyDescent="0.2">
      <c r="A550" s="18" t="s">
        <v>708</v>
      </c>
      <c r="B550" s="19">
        <v>168</v>
      </c>
      <c r="C550" s="20" t="s">
        <v>5578</v>
      </c>
    </row>
    <row r="551" spans="1:3" x14ac:dyDescent="0.2">
      <c r="A551" s="18" t="s">
        <v>737</v>
      </c>
      <c r="B551" s="19">
        <v>197</v>
      </c>
      <c r="C551" s="20" t="s">
        <v>5578</v>
      </c>
    </row>
    <row r="552" spans="1:3" x14ac:dyDescent="0.2">
      <c r="A552" s="18" t="s">
        <v>757</v>
      </c>
      <c r="B552" s="19">
        <v>220</v>
      </c>
      <c r="C552" s="20" t="s">
        <v>5578</v>
      </c>
    </row>
    <row r="553" spans="1:3" x14ac:dyDescent="0.2">
      <c r="A553" s="18" t="s">
        <v>707</v>
      </c>
      <c r="B553" s="19">
        <v>167</v>
      </c>
      <c r="C553" s="20" t="s">
        <v>5578</v>
      </c>
    </row>
    <row r="554" spans="1:3" x14ac:dyDescent="0.2">
      <c r="A554" s="18" t="s">
        <v>755</v>
      </c>
      <c r="B554" s="19">
        <v>218</v>
      </c>
      <c r="C554" s="20" t="s">
        <v>5578</v>
      </c>
    </row>
    <row r="555" spans="1:3" x14ac:dyDescent="0.2">
      <c r="A555" s="18" t="s">
        <v>706</v>
      </c>
      <c r="B555" s="19">
        <v>166</v>
      </c>
      <c r="C555" s="20" t="s">
        <v>5578</v>
      </c>
    </row>
    <row r="556" spans="1:3" x14ac:dyDescent="0.2">
      <c r="A556" s="18" t="s">
        <v>705</v>
      </c>
      <c r="B556" s="19">
        <v>165</v>
      </c>
      <c r="C556" s="20" t="s">
        <v>5578</v>
      </c>
    </row>
    <row r="557" spans="1:3" x14ac:dyDescent="0.2">
      <c r="A557" s="18" t="s">
        <v>586</v>
      </c>
      <c r="B557" s="19">
        <v>239</v>
      </c>
      <c r="C557" s="20" t="s">
        <v>5578</v>
      </c>
    </row>
    <row r="558" spans="1:3" x14ac:dyDescent="0.2">
      <c r="A558" s="18" t="s">
        <v>772</v>
      </c>
      <c r="B558" s="19">
        <v>238</v>
      </c>
      <c r="C558" s="20" t="s">
        <v>5578</v>
      </c>
    </row>
    <row r="559" spans="1:3" x14ac:dyDescent="0.2">
      <c r="A559" s="18" t="s">
        <v>814</v>
      </c>
      <c r="B559" s="19">
        <v>285</v>
      </c>
      <c r="C559" s="20" t="s">
        <v>5578</v>
      </c>
    </row>
    <row r="560" spans="1:3" x14ac:dyDescent="0.2">
      <c r="A560" s="18" t="s">
        <v>820</v>
      </c>
      <c r="B560" s="19">
        <v>292</v>
      </c>
      <c r="C560" s="20" t="s">
        <v>5578</v>
      </c>
    </row>
    <row r="561" spans="1:3" x14ac:dyDescent="0.2">
      <c r="A561" s="18" t="s">
        <v>733</v>
      </c>
      <c r="B561" s="19">
        <v>193</v>
      </c>
      <c r="C561" s="20" t="s">
        <v>5578</v>
      </c>
    </row>
    <row r="562" spans="1:3" x14ac:dyDescent="0.2">
      <c r="A562" s="18" t="s">
        <v>678</v>
      </c>
      <c r="B562" s="19">
        <v>136</v>
      </c>
      <c r="C562" s="20" t="s">
        <v>5578</v>
      </c>
    </row>
    <row r="563" spans="1:3" x14ac:dyDescent="0.2">
      <c r="A563" s="18" t="s">
        <v>704</v>
      </c>
      <c r="B563" s="19">
        <v>164</v>
      </c>
      <c r="C563" s="20" t="s">
        <v>5578</v>
      </c>
    </row>
    <row r="564" spans="1:3" x14ac:dyDescent="0.2">
      <c r="A564" s="18" t="s">
        <v>754</v>
      </c>
      <c r="B564" s="19">
        <v>217</v>
      </c>
      <c r="C564" s="20" t="s">
        <v>5578</v>
      </c>
    </row>
    <row r="565" spans="1:3" x14ac:dyDescent="0.2">
      <c r="A565" s="18" t="s">
        <v>677</v>
      </c>
      <c r="B565" s="19">
        <v>135</v>
      </c>
      <c r="C565" s="20" t="s">
        <v>5578</v>
      </c>
    </row>
    <row r="566" spans="1:3" x14ac:dyDescent="0.2">
      <c r="A566" s="18" t="s">
        <v>801</v>
      </c>
      <c r="B566" s="19">
        <v>271</v>
      </c>
      <c r="C566" s="20" t="s">
        <v>5578</v>
      </c>
    </row>
    <row r="567" spans="1:3" x14ac:dyDescent="0.2">
      <c r="A567" s="18" t="s">
        <v>782</v>
      </c>
      <c r="B567" s="19">
        <v>250</v>
      </c>
      <c r="C567" s="20" t="s">
        <v>5578</v>
      </c>
    </row>
    <row r="568" spans="1:3" x14ac:dyDescent="0.2">
      <c r="A568" s="18" t="s">
        <v>721</v>
      </c>
      <c r="B568" s="19">
        <v>181</v>
      </c>
      <c r="C568" s="20" t="s">
        <v>5578</v>
      </c>
    </row>
    <row r="569" spans="1:3" x14ac:dyDescent="0.2">
      <c r="A569" s="18" t="s">
        <v>732</v>
      </c>
      <c r="B569" s="19">
        <v>192</v>
      </c>
      <c r="C569" s="20" t="s">
        <v>5578</v>
      </c>
    </row>
    <row r="570" spans="1:3" x14ac:dyDescent="0.2">
      <c r="A570" s="18" t="s">
        <v>703</v>
      </c>
      <c r="B570" s="19">
        <v>163</v>
      </c>
      <c r="C570" s="20" t="s">
        <v>5578</v>
      </c>
    </row>
    <row r="571" spans="1:3" x14ac:dyDescent="0.2">
      <c r="A571" s="18" t="s">
        <v>784</v>
      </c>
      <c r="B571" s="19">
        <v>252</v>
      </c>
      <c r="C571" s="20" t="s">
        <v>5578</v>
      </c>
    </row>
    <row r="572" spans="1:3" x14ac:dyDescent="0.2">
      <c r="A572" s="18" t="s">
        <v>671</v>
      </c>
      <c r="B572" s="19">
        <v>129</v>
      </c>
      <c r="C572" s="20" t="s">
        <v>5578</v>
      </c>
    </row>
    <row r="573" spans="1:3" x14ac:dyDescent="0.2">
      <c r="A573" s="18" t="s">
        <v>813</v>
      </c>
      <c r="B573" s="19">
        <v>284</v>
      </c>
      <c r="C573" s="20" t="s">
        <v>5578</v>
      </c>
    </row>
    <row r="574" spans="1:3" x14ac:dyDescent="0.2">
      <c r="A574" s="18" t="s">
        <v>766</v>
      </c>
      <c r="B574" s="19">
        <v>230</v>
      </c>
      <c r="C574" s="20" t="s">
        <v>5578</v>
      </c>
    </row>
    <row r="575" spans="1:3" x14ac:dyDescent="0.2">
      <c r="A575" s="18" t="s">
        <v>765</v>
      </c>
      <c r="B575" s="19">
        <v>229</v>
      </c>
      <c r="C575" s="20" t="s">
        <v>5578</v>
      </c>
    </row>
    <row r="576" spans="1:3" x14ac:dyDescent="0.2">
      <c r="A576" s="18" t="s">
        <v>724</v>
      </c>
      <c r="B576" s="19">
        <v>184</v>
      </c>
      <c r="C576" s="20" t="s">
        <v>5578</v>
      </c>
    </row>
    <row r="577" spans="1:3" x14ac:dyDescent="0.2">
      <c r="A577" s="18" t="s">
        <v>763</v>
      </c>
      <c r="B577" s="19">
        <v>226</v>
      </c>
      <c r="C577" s="20" t="s">
        <v>5578</v>
      </c>
    </row>
    <row r="578" spans="1:3" x14ac:dyDescent="0.2">
      <c r="A578" s="18" t="s">
        <v>744</v>
      </c>
      <c r="B578" s="19">
        <v>205</v>
      </c>
      <c r="C578" s="20" t="s">
        <v>5578</v>
      </c>
    </row>
    <row r="579" spans="1:3" x14ac:dyDescent="0.2">
      <c r="A579" s="18" t="s">
        <v>702</v>
      </c>
      <c r="B579" s="19">
        <v>162</v>
      </c>
      <c r="C579" s="20" t="s">
        <v>5578</v>
      </c>
    </row>
    <row r="580" spans="1:3" x14ac:dyDescent="0.2">
      <c r="A580" s="18" t="s">
        <v>771</v>
      </c>
      <c r="B580" s="19">
        <v>237</v>
      </c>
      <c r="C580" s="20" t="s">
        <v>5578</v>
      </c>
    </row>
    <row r="581" spans="1:3" x14ac:dyDescent="0.2">
      <c r="A581" s="18" t="s">
        <v>812</v>
      </c>
      <c r="B581" s="19">
        <v>283</v>
      </c>
      <c r="C581" s="20" t="s">
        <v>5578</v>
      </c>
    </row>
    <row r="582" spans="1:3" x14ac:dyDescent="0.2">
      <c r="A582" s="18" t="s">
        <v>693</v>
      </c>
      <c r="B582" s="19">
        <v>151</v>
      </c>
      <c r="C582" s="20" t="s">
        <v>5578</v>
      </c>
    </row>
    <row r="583" spans="1:3" x14ac:dyDescent="0.2">
      <c r="A583" s="18" t="s">
        <v>670</v>
      </c>
      <c r="B583" s="19">
        <v>128</v>
      </c>
      <c r="C583" s="20" t="s">
        <v>5578</v>
      </c>
    </row>
    <row r="584" spans="1:3" x14ac:dyDescent="0.2">
      <c r="A584" s="18" t="s">
        <v>743</v>
      </c>
      <c r="B584" s="19">
        <v>203</v>
      </c>
      <c r="C584" s="20" t="s">
        <v>5578</v>
      </c>
    </row>
    <row r="585" spans="1:3" x14ac:dyDescent="0.2">
      <c r="A585" s="18" t="s">
        <v>762</v>
      </c>
      <c r="B585" s="19">
        <v>225</v>
      </c>
      <c r="C585" s="20" t="s">
        <v>5578</v>
      </c>
    </row>
    <row r="586" spans="1:3" x14ac:dyDescent="0.2">
      <c r="A586" s="18" t="s">
        <v>794</v>
      </c>
      <c r="B586" s="19">
        <v>263</v>
      </c>
      <c r="C586" s="20" t="s">
        <v>5578</v>
      </c>
    </row>
    <row r="587" spans="1:3" x14ac:dyDescent="0.2">
      <c r="A587" s="18" t="s">
        <v>811</v>
      </c>
      <c r="B587" s="19">
        <v>282</v>
      </c>
      <c r="C587" s="20" t="s">
        <v>5578</v>
      </c>
    </row>
    <row r="588" spans="1:3" x14ac:dyDescent="0.2">
      <c r="A588" s="18" t="s">
        <v>684</v>
      </c>
      <c r="B588" s="19">
        <v>142</v>
      </c>
      <c r="C588" s="20" t="s">
        <v>5578</v>
      </c>
    </row>
    <row r="589" spans="1:3" x14ac:dyDescent="0.2">
      <c r="A589" s="18" t="s">
        <v>701</v>
      </c>
      <c r="B589" s="19">
        <v>161</v>
      </c>
      <c r="C589" s="20" t="s">
        <v>5578</v>
      </c>
    </row>
    <row r="590" spans="1:3" x14ac:dyDescent="0.2">
      <c r="A590" s="18" t="s">
        <v>767</v>
      </c>
      <c r="B590" s="19">
        <v>231</v>
      </c>
      <c r="C590" s="20" t="s">
        <v>5578</v>
      </c>
    </row>
    <row r="591" spans="1:3" x14ac:dyDescent="0.2">
      <c r="A591" s="18" t="s">
        <v>723</v>
      </c>
      <c r="B591" s="19">
        <v>183</v>
      </c>
      <c r="C591" s="20" t="s">
        <v>5578</v>
      </c>
    </row>
    <row r="592" spans="1:3" x14ac:dyDescent="0.2">
      <c r="A592" s="18" t="s">
        <v>676</v>
      </c>
      <c r="B592" s="19">
        <v>134</v>
      </c>
      <c r="C592" s="20" t="s">
        <v>5578</v>
      </c>
    </row>
    <row r="593" spans="1:3" x14ac:dyDescent="0.2">
      <c r="A593" s="18" t="s">
        <v>764</v>
      </c>
      <c r="B593" s="19">
        <v>227</v>
      </c>
      <c r="C593" s="20" t="s">
        <v>5578</v>
      </c>
    </row>
    <row r="594" spans="1:3" x14ac:dyDescent="0.2">
      <c r="A594" s="18" t="s">
        <v>722</v>
      </c>
      <c r="B594" s="19">
        <v>182</v>
      </c>
      <c r="C594" s="20" t="s">
        <v>5578</v>
      </c>
    </row>
    <row r="595" spans="1:3" x14ac:dyDescent="0.2">
      <c r="A595" s="18" t="s">
        <v>745</v>
      </c>
      <c r="B595" s="19">
        <v>206</v>
      </c>
      <c r="C595" s="20" t="s">
        <v>5578</v>
      </c>
    </row>
    <row r="596" spans="1:3" x14ac:dyDescent="0.2">
      <c r="A596" s="18" t="s">
        <v>669</v>
      </c>
      <c r="B596" s="19">
        <v>127</v>
      </c>
      <c r="C596" s="20" t="s">
        <v>5578</v>
      </c>
    </row>
    <row r="597" spans="1:3" x14ac:dyDescent="0.2">
      <c r="A597" s="18" t="s">
        <v>575</v>
      </c>
      <c r="B597" s="19">
        <v>204</v>
      </c>
      <c r="C597" s="20" t="s">
        <v>5578</v>
      </c>
    </row>
    <row r="598" spans="1:3" x14ac:dyDescent="0.2">
      <c r="A598" s="18" t="s">
        <v>788</v>
      </c>
      <c r="B598" s="19">
        <v>257</v>
      </c>
      <c r="C598" s="20" t="s">
        <v>5578</v>
      </c>
    </row>
    <row r="599" spans="1:3" x14ac:dyDescent="0.2">
      <c r="A599" s="18" t="s">
        <v>768</v>
      </c>
      <c r="B599" s="19">
        <v>232</v>
      </c>
      <c r="C599" s="20" t="s">
        <v>5578</v>
      </c>
    </row>
    <row r="600" spans="1:3" x14ac:dyDescent="0.2">
      <c r="A600" s="18" t="s">
        <v>666</v>
      </c>
      <c r="B600" s="19">
        <v>124</v>
      </c>
      <c r="C600" s="20" t="s">
        <v>5578</v>
      </c>
    </row>
    <row r="601" spans="1:3" x14ac:dyDescent="0.2">
      <c r="A601" s="18" t="s">
        <v>787</v>
      </c>
      <c r="B601" s="19">
        <v>256</v>
      </c>
      <c r="C601" s="20" t="s">
        <v>5578</v>
      </c>
    </row>
    <row r="602" spans="1:3" x14ac:dyDescent="0.2">
      <c r="A602" s="18" t="s">
        <v>800</v>
      </c>
      <c r="B602" s="19">
        <v>269</v>
      </c>
      <c r="C602" s="20" t="s">
        <v>5578</v>
      </c>
    </row>
    <row r="603" spans="1:3" x14ac:dyDescent="0.2">
      <c r="A603" s="18" t="s">
        <v>736</v>
      </c>
      <c r="B603" s="19">
        <v>196</v>
      </c>
      <c r="C603" s="20" t="s">
        <v>5578</v>
      </c>
    </row>
    <row r="604" spans="1:3" x14ac:dyDescent="0.2">
      <c r="A604" s="18" t="s">
        <v>780</v>
      </c>
      <c r="B604" s="19">
        <v>248</v>
      </c>
      <c r="C604" s="20" t="s">
        <v>5578</v>
      </c>
    </row>
    <row r="605" spans="1:3" x14ac:dyDescent="0.2">
      <c r="A605" s="18" t="s">
        <v>769</v>
      </c>
      <c r="B605" s="19">
        <v>233</v>
      </c>
      <c r="C605" s="20" t="s">
        <v>5578</v>
      </c>
    </row>
    <row r="606" spans="1:3" x14ac:dyDescent="0.2">
      <c r="A606" s="18" t="s">
        <v>683</v>
      </c>
      <c r="B606" s="19">
        <v>141</v>
      </c>
      <c r="C606" s="20" t="s">
        <v>5578</v>
      </c>
    </row>
    <row r="607" spans="1:3" x14ac:dyDescent="0.2">
      <c r="A607" s="18" t="s">
        <v>740</v>
      </c>
      <c r="B607" s="19">
        <v>200</v>
      </c>
      <c r="C607" s="20" t="s">
        <v>5578</v>
      </c>
    </row>
    <row r="608" spans="1:3" x14ac:dyDescent="0.2">
      <c r="A608" s="18" t="s">
        <v>692</v>
      </c>
      <c r="B608" s="19">
        <v>150</v>
      </c>
      <c r="C608" s="20" t="s">
        <v>5578</v>
      </c>
    </row>
    <row r="609" spans="1:3" x14ac:dyDescent="0.2">
      <c r="A609" s="18" t="s">
        <v>799</v>
      </c>
      <c r="B609" s="19">
        <v>268</v>
      </c>
      <c r="C609" s="20" t="s">
        <v>5578</v>
      </c>
    </row>
    <row r="610" spans="1:3" x14ac:dyDescent="0.2">
      <c r="A610" s="18" t="s">
        <v>682</v>
      </c>
      <c r="B610" s="19">
        <v>140</v>
      </c>
      <c r="C610" s="20" t="s">
        <v>5578</v>
      </c>
    </row>
    <row r="611" spans="1:3" x14ac:dyDescent="0.2">
      <c r="A611" s="18" t="s">
        <v>691</v>
      </c>
      <c r="B611" s="19">
        <v>149</v>
      </c>
      <c r="C611" s="20" t="s">
        <v>5578</v>
      </c>
    </row>
    <row r="612" spans="1:3" x14ac:dyDescent="0.2">
      <c r="A612" s="18" t="s">
        <v>690</v>
      </c>
      <c r="B612" s="19">
        <v>148</v>
      </c>
      <c r="C612" s="20" t="s">
        <v>5578</v>
      </c>
    </row>
    <row r="613" spans="1:3" x14ac:dyDescent="0.2">
      <c r="A613" s="18" t="s">
        <v>741</v>
      </c>
      <c r="B613" s="19">
        <v>201</v>
      </c>
      <c r="C613" s="20" t="s">
        <v>5578</v>
      </c>
    </row>
    <row r="614" spans="1:3" x14ac:dyDescent="0.2">
      <c r="A614" s="18" t="s">
        <v>819</v>
      </c>
      <c r="B614" s="19">
        <v>290</v>
      </c>
      <c r="C614" s="20" t="s">
        <v>5578</v>
      </c>
    </row>
    <row r="615" spans="1:3" x14ac:dyDescent="0.2">
      <c r="A615" s="18" t="s">
        <v>822</v>
      </c>
      <c r="B615" s="19">
        <v>295</v>
      </c>
      <c r="C615" s="20" t="s">
        <v>5578</v>
      </c>
    </row>
    <row r="616" spans="1:3" x14ac:dyDescent="0.2">
      <c r="A616" s="18" t="s">
        <v>793</v>
      </c>
      <c r="B616" s="19">
        <v>262</v>
      </c>
      <c r="C616" s="20" t="s">
        <v>5578</v>
      </c>
    </row>
    <row r="617" spans="1:3" x14ac:dyDescent="0.2">
      <c r="A617" s="18" t="s">
        <v>786</v>
      </c>
      <c r="B617" s="19">
        <v>255</v>
      </c>
      <c r="C617" s="20" t="s">
        <v>5578</v>
      </c>
    </row>
    <row r="618" spans="1:3" x14ac:dyDescent="0.2">
      <c r="A618" s="18" t="s">
        <v>742</v>
      </c>
      <c r="B618" s="19">
        <v>202</v>
      </c>
      <c r="C618" s="20" t="s">
        <v>5578</v>
      </c>
    </row>
    <row r="619" spans="1:3" x14ac:dyDescent="0.2">
      <c r="A619" s="18" t="s">
        <v>770</v>
      </c>
      <c r="B619" s="19">
        <v>234</v>
      </c>
      <c r="C619" s="20" t="s">
        <v>5578</v>
      </c>
    </row>
    <row r="620" spans="1:3" x14ac:dyDescent="0.2">
      <c r="A620" s="18" t="s">
        <v>544</v>
      </c>
      <c r="B620" s="19">
        <v>294</v>
      </c>
      <c r="C620" s="20" t="s">
        <v>5578</v>
      </c>
    </row>
    <row r="621" spans="1:3" x14ac:dyDescent="0.2">
      <c r="A621" s="18" t="s">
        <v>789</v>
      </c>
      <c r="B621" s="19">
        <v>258</v>
      </c>
      <c r="C621" s="20" t="s">
        <v>5578</v>
      </c>
    </row>
    <row r="622" spans="1:3" x14ac:dyDescent="0.2">
      <c r="A622" s="18" t="s">
        <v>809</v>
      </c>
      <c r="B622" s="19">
        <v>280</v>
      </c>
      <c r="C622" s="20" t="s">
        <v>5578</v>
      </c>
    </row>
    <row r="623" spans="1:3" x14ac:dyDescent="0.2">
      <c r="A623" s="18" t="s">
        <v>808</v>
      </c>
      <c r="B623" s="19">
        <v>279</v>
      </c>
      <c r="C623" s="20" t="s">
        <v>5578</v>
      </c>
    </row>
    <row r="624" spans="1:3" x14ac:dyDescent="0.2">
      <c r="A624" s="18" t="s">
        <v>807</v>
      </c>
      <c r="B624" s="19">
        <v>278</v>
      </c>
      <c r="C624" s="20" t="s">
        <v>5578</v>
      </c>
    </row>
    <row r="625" spans="1:3" x14ac:dyDescent="0.2">
      <c r="A625" s="18" t="s">
        <v>622</v>
      </c>
      <c r="B625" s="19">
        <v>235</v>
      </c>
      <c r="C625" s="20" t="s">
        <v>5578</v>
      </c>
    </row>
    <row r="626" spans="1:3" x14ac:dyDescent="0.2">
      <c r="A626" s="18" t="s">
        <v>720</v>
      </c>
      <c r="B626" s="19">
        <v>180</v>
      </c>
      <c r="C626" s="20" t="s">
        <v>5578</v>
      </c>
    </row>
    <row r="627" spans="1:3" x14ac:dyDescent="0.2">
      <c r="A627" s="18" t="s">
        <v>825</v>
      </c>
      <c r="B627" s="19">
        <v>298</v>
      </c>
      <c r="C627" s="20" t="s">
        <v>5578</v>
      </c>
    </row>
    <row r="628" spans="1:3" x14ac:dyDescent="0.2">
      <c r="A628" s="18" t="s">
        <v>464</v>
      </c>
      <c r="B628" s="19">
        <v>302</v>
      </c>
      <c r="C628" s="20" t="s">
        <v>5579</v>
      </c>
    </row>
    <row r="629" spans="1:3" x14ac:dyDescent="0.2">
      <c r="A629" s="18" t="s">
        <v>879</v>
      </c>
      <c r="B629" s="19">
        <v>356</v>
      </c>
      <c r="C629" s="20" t="s">
        <v>5579</v>
      </c>
    </row>
    <row r="630" spans="1:3" x14ac:dyDescent="0.2">
      <c r="A630" s="18" t="s">
        <v>850</v>
      </c>
      <c r="B630" s="19">
        <v>325</v>
      </c>
      <c r="C630" s="20" t="s">
        <v>5579</v>
      </c>
    </row>
    <row r="631" spans="1:3" x14ac:dyDescent="0.2">
      <c r="A631" s="18" t="s">
        <v>859</v>
      </c>
      <c r="B631" s="19">
        <v>334</v>
      </c>
      <c r="C631" s="20" t="s">
        <v>5579</v>
      </c>
    </row>
    <row r="632" spans="1:3" x14ac:dyDescent="0.2">
      <c r="A632" s="18" t="s">
        <v>844</v>
      </c>
      <c r="B632" s="19">
        <v>319</v>
      </c>
      <c r="C632" s="20" t="s">
        <v>5579</v>
      </c>
    </row>
    <row r="633" spans="1:3" x14ac:dyDescent="0.2">
      <c r="A633" s="18" t="s">
        <v>831</v>
      </c>
      <c r="B633" s="19">
        <v>306</v>
      </c>
      <c r="C633" s="20" t="s">
        <v>5579</v>
      </c>
    </row>
    <row r="634" spans="1:3" x14ac:dyDescent="0.2">
      <c r="A634" s="18" t="s">
        <v>874</v>
      </c>
      <c r="B634" s="19">
        <v>351</v>
      </c>
      <c r="C634" s="20" t="s">
        <v>5579</v>
      </c>
    </row>
    <row r="635" spans="1:3" x14ac:dyDescent="0.2">
      <c r="A635" s="18" t="s">
        <v>828</v>
      </c>
      <c r="B635" s="19">
        <v>303</v>
      </c>
      <c r="C635" s="20" t="s">
        <v>5579</v>
      </c>
    </row>
    <row r="636" spans="1:3" x14ac:dyDescent="0.2">
      <c r="A636" s="18" t="s">
        <v>872</v>
      </c>
      <c r="B636" s="19">
        <v>349</v>
      </c>
      <c r="C636" s="20" t="s">
        <v>5579</v>
      </c>
    </row>
    <row r="637" spans="1:3" x14ac:dyDescent="0.2">
      <c r="A637" s="18" t="s">
        <v>840</v>
      </c>
      <c r="B637" s="19">
        <v>315</v>
      </c>
      <c r="C637" s="20" t="s">
        <v>5579</v>
      </c>
    </row>
    <row r="638" spans="1:3" x14ac:dyDescent="0.2">
      <c r="A638" s="18" t="s">
        <v>876</v>
      </c>
      <c r="B638" s="19">
        <v>353</v>
      </c>
      <c r="C638" s="20" t="s">
        <v>5579</v>
      </c>
    </row>
    <row r="639" spans="1:3" x14ac:dyDescent="0.2">
      <c r="A639" s="18" t="s">
        <v>838</v>
      </c>
      <c r="B639" s="19">
        <v>313</v>
      </c>
      <c r="C639" s="20" t="s">
        <v>5579</v>
      </c>
    </row>
    <row r="640" spans="1:3" x14ac:dyDescent="0.2">
      <c r="A640" s="18" t="s">
        <v>877</v>
      </c>
      <c r="B640" s="19">
        <v>354</v>
      </c>
      <c r="C640" s="20" t="s">
        <v>5579</v>
      </c>
    </row>
    <row r="641" spans="1:3" x14ac:dyDescent="0.2">
      <c r="A641" s="18" t="s">
        <v>866</v>
      </c>
      <c r="B641" s="19">
        <v>342</v>
      </c>
      <c r="C641" s="20" t="s">
        <v>5579</v>
      </c>
    </row>
    <row r="642" spans="1:3" x14ac:dyDescent="0.2">
      <c r="A642" s="18" t="s">
        <v>748</v>
      </c>
      <c r="B642" s="19">
        <v>348</v>
      </c>
      <c r="C642" s="20" t="s">
        <v>5579</v>
      </c>
    </row>
    <row r="643" spans="1:3" x14ac:dyDescent="0.2">
      <c r="A643" s="18" t="s">
        <v>865</v>
      </c>
      <c r="B643" s="19">
        <v>341</v>
      </c>
      <c r="C643" s="20" t="s">
        <v>5579</v>
      </c>
    </row>
    <row r="644" spans="1:3" x14ac:dyDescent="0.2">
      <c r="A644" s="18" t="s">
        <v>843</v>
      </c>
      <c r="B644" s="19">
        <v>318</v>
      </c>
      <c r="C644" s="20" t="s">
        <v>5579</v>
      </c>
    </row>
    <row r="645" spans="1:3" x14ac:dyDescent="0.2">
      <c r="A645" s="18" t="s">
        <v>871</v>
      </c>
      <c r="B645" s="19">
        <v>347</v>
      </c>
      <c r="C645" s="20" t="s">
        <v>5579</v>
      </c>
    </row>
    <row r="646" spans="1:3" x14ac:dyDescent="0.2">
      <c r="A646" s="18" t="s">
        <v>837</v>
      </c>
      <c r="B646" s="19">
        <v>312</v>
      </c>
      <c r="C646" s="20" t="s">
        <v>5579</v>
      </c>
    </row>
    <row r="647" spans="1:3" x14ac:dyDescent="0.2">
      <c r="A647" s="18" t="s">
        <v>836</v>
      </c>
      <c r="B647" s="19">
        <v>311</v>
      </c>
      <c r="C647" s="20" t="s">
        <v>5579</v>
      </c>
    </row>
    <row r="648" spans="1:3" x14ac:dyDescent="0.2">
      <c r="A648" s="18" t="s">
        <v>842</v>
      </c>
      <c r="B648" s="19">
        <v>317</v>
      </c>
      <c r="C648" s="20" t="s">
        <v>5579</v>
      </c>
    </row>
    <row r="649" spans="1:3" x14ac:dyDescent="0.2">
      <c r="A649" s="18" t="s">
        <v>841</v>
      </c>
      <c r="B649" s="19">
        <v>316</v>
      </c>
      <c r="C649" s="20" t="s">
        <v>5579</v>
      </c>
    </row>
    <row r="650" spans="1:3" x14ac:dyDescent="0.2">
      <c r="A650" s="18" t="s">
        <v>851</v>
      </c>
      <c r="B650" s="19">
        <v>326</v>
      </c>
      <c r="C650" s="20" t="s">
        <v>5579</v>
      </c>
    </row>
    <row r="651" spans="1:3" x14ac:dyDescent="0.2">
      <c r="A651" s="18" t="s">
        <v>858</v>
      </c>
      <c r="B651" s="19">
        <v>333</v>
      </c>
      <c r="C651" s="20" t="s">
        <v>5579</v>
      </c>
    </row>
    <row r="652" spans="1:3" x14ac:dyDescent="0.2">
      <c r="A652" s="18" t="s">
        <v>857</v>
      </c>
      <c r="B652" s="19">
        <v>332</v>
      </c>
      <c r="C652" s="20" t="s">
        <v>5579</v>
      </c>
    </row>
    <row r="653" spans="1:3" x14ac:dyDescent="0.2">
      <c r="A653" s="18" t="s">
        <v>839</v>
      </c>
      <c r="B653" s="19">
        <v>314</v>
      </c>
      <c r="C653" s="20" t="s">
        <v>5579</v>
      </c>
    </row>
    <row r="654" spans="1:3" x14ac:dyDescent="0.2">
      <c r="A654" s="18" t="s">
        <v>856</v>
      </c>
      <c r="B654" s="19">
        <v>331</v>
      </c>
      <c r="C654" s="20" t="s">
        <v>5579</v>
      </c>
    </row>
    <row r="655" spans="1:3" x14ac:dyDescent="0.2">
      <c r="A655" s="18" t="s">
        <v>847</v>
      </c>
      <c r="B655" s="19">
        <v>322</v>
      </c>
      <c r="C655" s="20" t="s">
        <v>5579</v>
      </c>
    </row>
    <row r="656" spans="1:3" x14ac:dyDescent="0.2">
      <c r="A656" s="18" t="s">
        <v>835</v>
      </c>
      <c r="B656" s="19">
        <v>310</v>
      </c>
      <c r="C656" s="20" t="s">
        <v>5579</v>
      </c>
    </row>
    <row r="657" spans="1:3" x14ac:dyDescent="0.2">
      <c r="A657" s="18" t="s">
        <v>860</v>
      </c>
      <c r="B657" s="19">
        <v>335</v>
      </c>
      <c r="C657" s="20" t="s">
        <v>5579</v>
      </c>
    </row>
    <row r="658" spans="1:3" x14ac:dyDescent="0.2">
      <c r="A658" s="18" t="s">
        <v>834</v>
      </c>
      <c r="B658" s="19">
        <v>309</v>
      </c>
      <c r="C658" s="20" t="s">
        <v>5579</v>
      </c>
    </row>
    <row r="659" spans="1:3" x14ac:dyDescent="0.2">
      <c r="A659" s="18" t="s">
        <v>846</v>
      </c>
      <c r="B659" s="19">
        <v>321</v>
      </c>
      <c r="C659" s="20" t="s">
        <v>5579</v>
      </c>
    </row>
    <row r="660" spans="1:3" x14ac:dyDescent="0.2">
      <c r="A660" s="18" t="s">
        <v>864</v>
      </c>
      <c r="B660" s="19">
        <v>340</v>
      </c>
      <c r="C660" s="20" t="s">
        <v>5579</v>
      </c>
    </row>
    <row r="661" spans="1:3" x14ac:dyDescent="0.2">
      <c r="A661" s="18" t="s">
        <v>870</v>
      </c>
      <c r="B661" s="19">
        <v>346</v>
      </c>
      <c r="C661" s="20" t="s">
        <v>5579</v>
      </c>
    </row>
    <row r="662" spans="1:3" x14ac:dyDescent="0.2">
      <c r="A662" s="18" t="s">
        <v>830</v>
      </c>
      <c r="B662" s="19">
        <v>305</v>
      </c>
      <c r="C662" s="20" t="s">
        <v>5579</v>
      </c>
    </row>
    <row r="663" spans="1:3" x14ac:dyDescent="0.2">
      <c r="A663" s="18" t="s">
        <v>845</v>
      </c>
      <c r="B663" s="19">
        <v>320</v>
      </c>
      <c r="C663" s="20" t="s">
        <v>5579</v>
      </c>
    </row>
    <row r="664" spans="1:3" x14ac:dyDescent="0.2">
      <c r="A664" s="18" t="s">
        <v>869</v>
      </c>
      <c r="B664" s="19">
        <v>345</v>
      </c>
      <c r="C664" s="20" t="s">
        <v>5579</v>
      </c>
    </row>
    <row r="665" spans="1:3" x14ac:dyDescent="0.2">
      <c r="A665" s="18" t="s">
        <v>833</v>
      </c>
      <c r="B665" s="19">
        <v>308</v>
      </c>
      <c r="C665" s="20" t="s">
        <v>5579</v>
      </c>
    </row>
    <row r="666" spans="1:3" x14ac:dyDescent="0.2">
      <c r="A666" s="18" t="s">
        <v>855</v>
      </c>
      <c r="B666" s="19">
        <v>330</v>
      </c>
      <c r="C666" s="20" t="s">
        <v>5579</v>
      </c>
    </row>
    <row r="667" spans="1:3" x14ac:dyDescent="0.2">
      <c r="A667" s="18" t="s">
        <v>832</v>
      </c>
      <c r="B667" s="19">
        <v>307</v>
      </c>
      <c r="C667" s="20" t="s">
        <v>5579</v>
      </c>
    </row>
    <row r="668" spans="1:3" x14ac:dyDescent="0.2">
      <c r="A668" s="18" t="s">
        <v>880</v>
      </c>
      <c r="B668" s="19">
        <v>357</v>
      </c>
      <c r="C668" s="20" t="s">
        <v>5579</v>
      </c>
    </row>
    <row r="669" spans="1:3" x14ac:dyDescent="0.2">
      <c r="A669" s="18" t="s">
        <v>868</v>
      </c>
      <c r="B669" s="19">
        <v>344</v>
      </c>
      <c r="C669" s="20" t="s">
        <v>5579</v>
      </c>
    </row>
    <row r="670" spans="1:3" x14ac:dyDescent="0.2">
      <c r="A670" s="18" t="s">
        <v>852</v>
      </c>
      <c r="B670" s="19">
        <v>327</v>
      </c>
      <c r="C670" s="20" t="s">
        <v>5579</v>
      </c>
    </row>
    <row r="671" spans="1:3" x14ac:dyDescent="0.2">
      <c r="A671" s="18" t="s">
        <v>863</v>
      </c>
      <c r="B671" s="19">
        <v>339</v>
      </c>
      <c r="C671" s="20" t="s">
        <v>5579</v>
      </c>
    </row>
    <row r="672" spans="1:3" x14ac:dyDescent="0.2">
      <c r="A672" s="18" t="s">
        <v>867</v>
      </c>
      <c r="B672" s="19">
        <v>343</v>
      </c>
      <c r="C672" s="20" t="s">
        <v>5579</v>
      </c>
    </row>
    <row r="673" spans="1:3" x14ac:dyDescent="0.2">
      <c r="A673" s="18" t="s">
        <v>862</v>
      </c>
      <c r="B673" s="19">
        <v>338</v>
      </c>
      <c r="C673" s="20" t="s">
        <v>5579</v>
      </c>
    </row>
    <row r="674" spans="1:3" x14ac:dyDescent="0.2">
      <c r="A674" s="18" t="s">
        <v>875</v>
      </c>
      <c r="B674" s="19">
        <v>352</v>
      </c>
      <c r="C674" s="20" t="s">
        <v>5579</v>
      </c>
    </row>
    <row r="675" spans="1:3" x14ac:dyDescent="0.2">
      <c r="A675" s="18" t="s">
        <v>829</v>
      </c>
      <c r="B675" s="19">
        <v>304</v>
      </c>
      <c r="C675" s="20" t="s">
        <v>5579</v>
      </c>
    </row>
    <row r="676" spans="1:3" x14ac:dyDescent="0.2">
      <c r="A676" s="18" t="s">
        <v>854</v>
      </c>
      <c r="B676" s="19">
        <v>329</v>
      </c>
      <c r="C676" s="20" t="s">
        <v>5579</v>
      </c>
    </row>
    <row r="677" spans="1:3" x14ac:dyDescent="0.2">
      <c r="A677" s="18" t="s">
        <v>873</v>
      </c>
      <c r="B677" s="19">
        <v>350</v>
      </c>
      <c r="C677" s="20" t="s">
        <v>5579</v>
      </c>
    </row>
    <row r="678" spans="1:3" x14ac:dyDescent="0.2">
      <c r="A678" s="18" t="s">
        <v>827</v>
      </c>
      <c r="B678" s="19">
        <v>300</v>
      </c>
      <c r="C678" s="20" t="s">
        <v>5579</v>
      </c>
    </row>
    <row r="679" spans="1:3" x14ac:dyDescent="0.2">
      <c r="A679" s="18" t="s">
        <v>878</v>
      </c>
      <c r="B679" s="19">
        <v>355</v>
      </c>
      <c r="C679" s="20" t="s">
        <v>5579</v>
      </c>
    </row>
    <row r="680" spans="1:3" x14ac:dyDescent="0.2">
      <c r="A680" s="18" t="s">
        <v>849</v>
      </c>
      <c r="B680" s="19">
        <v>324</v>
      </c>
      <c r="C680" s="20" t="s">
        <v>5579</v>
      </c>
    </row>
    <row r="681" spans="1:3" x14ac:dyDescent="0.2">
      <c r="A681" s="18" t="s">
        <v>861</v>
      </c>
      <c r="B681" s="19">
        <v>337</v>
      </c>
      <c r="C681" s="20" t="s">
        <v>5579</v>
      </c>
    </row>
    <row r="682" spans="1:3" x14ac:dyDescent="0.2">
      <c r="A682" s="18" t="s">
        <v>853</v>
      </c>
      <c r="B682" s="19">
        <v>328</v>
      </c>
      <c r="C682" s="20" t="s">
        <v>5579</v>
      </c>
    </row>
    <row r="683" spans="1:3" x14ac:dyDescent="0.2">
      <c r="A683" s="18" t="s">
        <v>622</v>
      </c>
      <c r="B683" s="19">
        <v>301</v>
      </c>
      <c r="C683" s="20" t="s">
        <v>5579</v>
      </c>
    </row>
    <row r="684" spans="1:3" x14ac:dyDescent="0.2">
      <c r="A684" s="18" t="s">
        <v>628</v>
      </c>
      <c r="B684" s="19">
        <v>336</v>
      </c>
      <c r="C684" s="20" t="s">
        <v>5579</v>
      </c>
    </row>
    <row r="685" spans="1:3" x14ac:dyDescent="0.2">
      <c r="A685" s="18" t="s">
        <v>848</v>
      </c>
      <c r="B685" s="19">
        <v>323</v>
      </c>
      <c r="C685" s="20" t="s">
        <v>5579</v>
      </c>
    </row>
    <row r="686" spans="1:3" x14ac:dyDescent="0.2">
      <c r="A686" s="18" t="s">
        <v>925</v>
      </c>
      <c r="B686" s="19">
        <v>409</v>
      </c>
      <c r="C686" s="20" t="s">
        <v>5580</v>
      </c>
    </row>
    <row r="687" spans="1:3" x14ac:dyDescent="0.2">
      <c r="A687" s="18" t="s">
        <v>940</v>
      </c>
      <c r="B687" s="19">
        <v>424</v>
      </c>
      <c r="C687" s="20" t="s">
        <v>5580</v>
      </c>
    </row>
    <row r="688" spans="1:3" x14ac:dyDescent="0.2">
      <c r="A688" s="18" t="s">
        <v>939</v>
      </c>
      <c r="B688" s="19">
        <v>423</v>
      </c>
      <c r="C688" s="20" t="s">
        <v>5580</v>
      </c>
    </row>
    <row r="689" spans="1:3" x14ac:dyDescent="0.2">
      <c r="A689" s="18" t="s">
        <v>913</v>
      </c>
      <c r="B689" s="19">
        <v>395</v>
      </c>
      <c r="C689" s="20" t="s">
        <v>5580</v>
      </c>
    </row>
    <row r="690" spans="1:3" x14ac:dyDescent="0.2">
      <c r="A690" s="18" t="s">
        <v>912</v>
      </c>
      <c r="B690" s="19">
        <v>394</v>
      </c>
      <c r="C690" s="20" t="s">
        <v>5580</v>
      </c>
    </row>
    <row r="691" spans="1:3" x14ac:dyDescent="0.2">
      <c r="A691" s="18" t="s">
        <v>465</v>
      </c>
      <c r="B691" s="19">
        <v>358</v>
      </c>
      <c r="C691" s="20" t="s">
        <v>5580</v>
      </c>
    </row>
    <row r="692" spans="1:3" x14ac:dyDescent="0.2">
      <c r="A692" s="18" t="s">
        <v>909</v>
      </c>
      <c r="B692" s="19">
        <v>390</v>
      </c>
      <c r="C692" s="20" t="s">
        <v>5580</v>
      </c>
    </row>
    <row r="693" spans="1:3" x14ac:dyDescent="0.2">
      <c r="A693" s="18" t="s">
        <v>934</v>
      </c>
      <c r="B693" s="19">
        <v>418</v>
      </c>
      <c r="C693" s="20" t="s">
        <v>5580</v>
      </c>
    </row>
    <row r="694" spans="1:3" x14ac:dyDescent="0.2">
      <c r="A694" s="18" t="s">
        <v>911</v>
      </c>
      <c r="B694" s="19">
        <v>393</v>
      </c>
      <c r="C694" s="20" t="s">
        <v>5580</v>
      </c>
    </row>
    <row r="695" spans="1:3" x14ac:dyDescent="0.2">
      <c r="A695" s="18" t="s">
        <v>935</v>
      </c>
      <c r="B695" s="19">
        <v>419</v>
      </c>
      <c r="C695" s="20" t="s">
        <v>5580</v>
      </c>
    </row>
    <row r="696" spans="1:3" x14ac:dyDescent="0.2">
      <c r="A696" s="18" t="s">
        <v>884</v>
      </c>
      <c r="B696" s="19">
        <v>362</v>
      </c>
      <c r="C696" s="20" t="s">
        <v>5580</v>
      </c>
    </row>
    <row r="697" spans="1:3" x14ac:dyDescent="0.2">
      <c r="A697" s="18" t="s">
        <v>910</v>
      </c>
      <c r="B697" s="19">
        <v>392</v>
      </c>
      <c r="C697" s="20" t="s">
        <v>5580</v>
      </c>
    </row>
    <row r="698" spans="1:3" x14ac:dyDescent="0.2">
      <c r="A698" s="18" t="s">
        <v>595</v>
      </c>
      <c r="B698" s="19">
        <v>391</v>
      </c>
      <c r="C698" s="20" t="s">
        <v>5580</v>
      </c>
    </row>
    <row r="699" spans="1:3" x14ac:dyDescent="0.2">
      <c r="A699" s="18" t="s">
        <v>924</v>
      </c>
      <c r="B699" s="19">
        <v>408</v>
      </c>
      <c r="C699" s="20" t="s">
        <v>5580</v>
      </c>
    </row>
    <row r="700" spans="1:3" x14ac:dyDescent="0.2">
      <c r="A700" s="18" t="s">
        <v>908</v>
      </c>
      <c r="B700" s="19">
        <v>389</v>
      </c>
      <c r="C700" s="20" t="s">
        <v>5580</v>
      </c>
    </row>
    <row r="701" spans="1:3" x14ac:dyDescent="0.2">
      <c r="A701" s="18" t="s">
        <v>922</v>
      </c>
      <c r="B701" s="19">
        <v>406</v>
      </c>
      <c r="C701" s="20" t="s">
        <v>5580</v>
      </c>
    </row>
    <row r="702" spans="1:3" x14ac:dyDescent="0.2">
      <c r="A702" s="18" t="s">
        <v>883</v>
      </c>
      <c r="B702" s="19">
        <v>361</v>
      </c>
      <c r="C702" s="20" t="s">
        <v>5580</v>
      </c>
    </row>
    <row r="703" spans="1:3" x14ac:dyDescent="0.2">
      <c r="A703" s="18" t="s">
        <v>882</v>
      </c>
      <c r="B703" s="19">
        <v>360</v>
      </c>
      <c r="C703" s="20" t="s">
        <v>5580</v>
      </c>
    </row>
    <row r="704" spans="1:3" x14ac:dyDescent="0.2">
      <c r="A704" s="18" t="s">
        <v>923</v>
      </c>
      <c r="B704" s="19">
        <v>407</v>
      </c>
      <c r="C704" s="20" t="s">
        <v>5580</v>
      </c>
    </row>
    <row r="705" spans="1:3" x14ac:dyDescent="0.2">
      <c r="A705" s="18" t="s">
        <v>881</v>
      </c>
      <c r="B705" s="19">
        <v>359</v>
      </c>
      <c r="C705" s="20" t="s">
        <v>5580</v>
      </c>
    </row>
    <row r="706" spans="1:3" x14ac:dyDescent="0.2">
      <c r="A706" s="18" t="s">
        <v>902</v>
      </c>
      <c r="B706" s="19">
        <v>383</v>
      </c>
      <c r="C706" s="20" t="s">
        <v>5580</v>
      </c>
    </row>
    <row r="707" spans="1:3" x14ac:dyDescent="0.2">
      <c r="A707" s="18" t="s">
        <v>941</v>
      </c>
      <c r="B707" s="19">
        <v>425</v>
      </c>
      <c r="C707" s="20" t="s">
        <v>5580</v>
      </c>
    </row>
    <row r="708" spans="1:3" x14ac:dyDescent="0.2">
      <c r="A708" s="18" t="s">
        <v>936</v>
      </c>
      <c r="B708" s="19">
        <v>420</v>
      </c>
      <c r="C708" s="20" t="s">
        <v>5580</v>
      </c>
    </row>
    <row r="709" spans="1:3" x14ac:dyDescent="0.2">
      <c r="A709" s="18" t="s">
        <v>938</v>
      </c>
      <c r="B709" s="19">
        <v>422</v>
      </c>
      <c r="C709" s="20" t="s">
        <v>5580</v>
      </c>
    </row>
    <row r="710" spans="1:3" x14ac:dyDescent="0.2">
      <c r="A710" s="18" t="s">
        <v>937</v>
      </c>
      <c r="B710" s="19">
        <v>421</v>
      </c>
      <c r="C710" s="20" t="s">
        <v>5580</v>
      </c>
    </row>
    <row r="711" spans="1:3" x14ac:dyDescent="0.2">
      <c r="A711" s="18" t="s">
        <v>907</v>
      </c>
      <c r="B711" s="19">
        <v>388</v>
      </c>
      <c r="C711" s="20" t="s">
        <v>5580</v>
      </c>
    </row>
    <row r="712" spans="1:3" x14ac:dyDescent="0.2">
      <c r="A712" s="18" t="s">
        <v>906</v>
      </c>
      <c r="B712" s="19">
        <v>387</v>
      </c>
      <c r="C712" s="20" t="s">
        <v>5580</v>
      </c>
    </row>
    <row r="713" spans="1:3" x14ac:dyDescent="0.2">
      <c r="A713" s="18" t="s">
        <v>921</v>
      </c>
      <c r="B713" s="19">
        <v>405</v>
      </c>
      <c r="C713" s="20" t="s">
        <v>5580</v>
      </c>
    </row>
    <row r="714" spans="1:3" x14ac:dyDescent="0.2">
      <c r="A714" s="18" t="s">
        <v>901</v>
      </c>
      <c r="B714" s="19">
        <v>382</v>
      </c>
      <c r="C714" s="20" t="s">
        <v>5580</v>
      </c>
    </row>
    <row r="715" spans="1:3" x14ac:dyDescent="0.2">
      <c r="A715" s="18" t="s">
        <v>900</v>
      </c>
      <c r="B715" s="19">
        <v>381</v>
      </c>
      <c r="C715" s="20" t="s">
        <v>5580</v>
      </c>
    </row>
    <row r="716" spans="1:3" x14ac:dyDescent="0.2">
      <c r="A716" s="18" t="s">
        <v>899</v>
      </c>
      <c r="B716" s="19">
        <v>380</v>
      </c>
      <c r="C716" s="20" t="s">
        <v>5580</v>
      </c>
    </row>
    <row r="717" spans="1:3" x14ac:dyDescent="0.2">
      <c r="A717" s="18" t="s">
        <v>920</v>
      </c>
      <c r="B717" s="19">
        <v>403</v>
      </c>
      <c r="C717" s="20" t="s">
        <v>5580</v>
      </c>
    </row>
    <row r="718" spans="1:3" x14ac:dyDescent="0.2">
      <c r="A718" s="18" t="s">
        <v>738</v>
      </c>
      <c r="B718" s="19">
        <v>402</v>
      </c>
      <c r="C718" s="20" t="s">
        <v>5580</v>
      </c>
    </row>
    <row r="719" spans="1:3" x14ac:dyDescent="0.2">
      <c r="A719" s="18" t="s">
        <v>919</v>
      </c>
      <c r="B719" s="19">
        <v>401</v>
      </c>
      <c r="C719" s="20" t="s">
        <v>5580</v>
      </c>
    </row>
    <row r="720" spans="1:3" x14ac:dyDescent="0.2">
      <c r="A720" s="18" t="s">
        <v>918</v>
      </c>
      <c r="B720" s="19">
        <v>400</v>
      </c>
      <c r="C720" s="20" t="s">
        <v>5580</v>
      </c>
    </row>
    <row r="721" spans="1:3" x14ac:dyDescent="0.2">
      <c r="A721" s="18" t="s">
        <v>898</v>
      </c>
      <c r="B721" s="19">
        <v>379</v>
      </c>
      <c r="C721" s="20" t="s">
        <v>5580</v>
      </c>
    </row>
    <row r="722" spans="1:3" x14ac:dyDescent="0.2">
      <c r="A722" s="18" t="s">
        <v>917</v>
      </c>
      <c r="B722" s="19">
        <v>399</v>
      </c>
      <c r="C722" s="20" t="s">
        <v>5580</v>
      </c>
    </row>
    <row r="723" spans="1:3" x14ac:dyDescent="0.2">
      <c r="A723" s="18" t="s">
        <v>897</v>
      </c>
      <c r="B723" s="19">
        <v>378</v>
      </c>
      <c r="C723" s="20" t="s">
        <v>5580</v>
      </c>
    </row>
    <row r="724" spans="1:3" x14ac:dyDescent="0.2">
      <c r="A724" s="18" t="s">
        <v>905</v>
      </c>
      <c r="B724" s="19">
        <v>386</v>
      </c>
      <c r="C724" s="20" t="s">
        <v>5580</v>
      </c>
    </row>
    <row r="725" spans="1:3" x14ac:dyDescent="0.2">
      <c r="A725" s="18" t="s">
        <v>896</v>
      </c>
      <c r="B725" s="19">
        <v>377</v>
      </c>
      <c r="C725" s="20" t="s">
        <v>5580</v>
      </c>
    </row>
    <row r="726" spans="1:3" x14ac:dyDescent="0.2">
      <c r="A726" s="18" t="s">
        <v>942</v>
      </c>
      <c r="B726" s="19">
        <v>426</v>
      </c>
      <c r="C726" s="20" t="s">
        <v>5580</v>
      </c>
    </row>
    <row r="727" spans="1:3" x14ac:dyDescent="0.2">
      <c r="A727" s="18" t="s">
        <v>904</v>
      </c>
      <c r="B727" s="19">
        <v>385</v>
      </c>
      <c r="C727" s="20" t="s">
        <v>5580</v>
      </c>
    </row>
    <row r="728" spans="1:3" x14ac:dyDescent="0.2">
      <c r="A728" s="18" t="s">
        <v>903</v>
      </c>
      <c r="B728" s="19">
        <v>384</v>
      </c>
      <c r="C728" s="20" t="s">
        <v>5580</v>
      </c>
    </row>
    <row r="729" spans="1:3" x14ac:dyDescent="0.2">
      <c r="A729" s="18" t="s">
        <v>933</v>
      </c>
      <c r="B729" s="19">
        <v>417</v>
      </c>
      <c r="C729" s="20" t="s">
        <v>5580</v>
      </c>
    </row>
    <row r="730" spans="1:3" x14ac:dyDescent="0.2">
      <c r="A730" s="18" t="s">
        <v>887</v>
      </c>
      <c r="B730" s="19">
        <v>367</v>
      </c>
      <c r="C730" s="20" t="s">
        <v>5580</v>
      </c>
    </row>
    <row r="731" spans="1:3" x14ac:dyDescent="0.2">
      <c r="A731" s="18" t="s">
        <v>916</v>
      </c>
      <c r="B731" s="19">
        <v>398</v>
      </c>
      <c r="C731" s="20" t="s">
        <v>5580</v>
      </c>
    </row>
    <row r="732" spans="1:3" x14ac:dyDescent="0.2">
      <c r="A732" s="18" t="s">
        <v>895</v>
      </c>
      <c r="B732" s="19">
        <v>376</v>
      </c>
      <c r="C732" s="20" t="s">
        <v>5580</v>
      </c>
    </row>
    <row r="733" spans="1:3" x14ac:dyDescent="0.2">
      <c r="A733" s="18" t="s">
        <v>915</v>
      </c>
      <c r="B733" s="19">
        <v>397</v>
      </c>
      <c r="C733" s="20" t="s">
        <v>5580</v>
      </c>
    </row>
    <row r="734" spans="1:3" x14ac:dyDescent="0.2">
      <c r="A734" s="18" t="s">
        <v>943</v>
      </c>
      <c r="B734" s="19">
        <v>427</v>
      </c>
      <c r="C734" s="20" t="s">
        <v>5580</v>
      </c>
    </row>
    <row r="735" spans="1:3" x14ac:dyDescent="0.2">
      <c r="A735" s="18" t="s">
        <v>932</v>
      </c>
      <c r="B735" s="19">
        <v>416</v>
      </c>
      <c r="C735" s="20" t="s">
        <v>5580</v>
      </c>
    </row>
    <row r="736" spans="1:3" x14ac:dyDescent="0.2">
      <c r="A736" s="18" t="s">
        <v>931</v>
      </c>
      <c r="B736" s="19">
        <v>415</v>
      </c>
      <c r="C736" s="20" t="s">
        <v>5580</v>
      </c>
    </row>
    <row r="737" spans="1:3" x14ac:dyDescent="0.2">
      <c r="A737" s="18" t="s">
        <v>894</v>
      </c>
      <c r="B737" s="19">
        <v>375</v>
      </c>
      <c r="C737" s="20" t="s">
        <v>5580</v>
      </c>
    </row>
    <row r="738" spans="1:3" x14ac:dyDescent="0.2">
      <c r="A738" s="18" t="s">
        <v>893</v>
      </c>
      <c r="B738" s="19">
        <v>374</v>
      </c>
      <c r="C738" s="20" t="s">
        <v>5580</v>
      </c>
    </row>
    <row r="739" spans="1:3" x14ac:dyDescent="0.2">
      <c r="A739" s="18" t="s">
        <v>892</v>
      </c>
      <c r="B739" s="19">
        <v>373</v>
      </c>
      <c r="C739" s="20" t="s">
        <v>5580</v>
      </c>
    </row>
    <row r="740" spans="1:3" x14ac:dyDescent="0.2">
      <c r="A740" s="18" t="s">
        <v>930</v>
      </c>
      <c r="B740" s="19">
        <v>414</v>
      </c>
      <c r="C740" s="20" t="s">
        <v>5580</v>
      </c>
    </row>
    <row r="741" spans="1:3" x14ac:dyDescent="0.2">
      <c r="A741" s="18" t="s">
        <v>929</v>
      </c>
      <c r="B741" s="19">
        <v>413</v>
      </c>
      <c r="C741" s="20" t="s">
        <v>5580</v>
      </c>
    </row>
    <row r="742" spans="1:3" x14ac:dyDescent="0.2">
      <c r="A742" s="18" t="s">
        <v>926</v>
      </c>
      <c r="B742" s="19">
        <v>410</v>
      </c>
      <c r="C742" s="20" t="s">
        <v>5580</v>
      </c>
    </row>
    <row r="743" spans="1:3" x14ac:dyDescent="0.2">
      <c r="A743" s="18" t="s">
        <v>891</v>
      </c>
      <c r="B743" s="19">
        <v>372</v>
      </c>
      <c r="C743" s="20" t="s">
        <v>5580</v>
      </c>
    </row>
    <row r="744" spans="1:3" x14ac:dyDescent="0.2">
      <c r="A744" s="18" t="s">
        <v>800</v>
      </c>
      <c r="B744" s="19">
        <v>366</v>
      </c>
      <c r="C744" s="20" t="s">
        <v>5580</v>
      </c>
    </row>
    <row r="745" spans="1:3" x14ac:dyDescent="0.2">
      <c r="A745" s="18" t="s">
        <v>886</v>
      </c>
      <c r="B745" s="19">
        <v>365</v>
      </c>
      <c r="C745" s="20" t="s">
        <v>5580</v>
      </c>
    </row>
    <row r="746" spans="1:3" x14ac:dyDescent="0.2">
      <c r="A746" s="18" t="s">
        <v>928</v>
      </c>
      <c r="B746" s="19">
        <v>412</v>
      </c>
      <c r="C746" s="20" t="s">
        <v>5580</v>
      </c>
    </row>
    <row r="747" spans="1:3" x14ac:dyDescent="0.2">
      <c r="A747" s="18" t="s">
        <v>890</v>
      </c>
      <c r="B747" s="19">
        <v>371</v>
      </c>
      <c r="C747" s="20" t="s">
        <v>5580</v>
      </c>
    </row>
    <row r="748" spans="1:3" x14ac:dyDescent="0.2">
      <c r="A748" s="18" t="s">
        <v>914</v>
      </c>
      <c r="B748" s="19">
        <v>396</v>
      </c>
      <c r="C748" s="20" t="s">
        <v>5580</v>
      </c>
    </row>
    <row r="749" spans="1:3" x14ac:dyDescent="0.2">
      <c r="A749" s="18" t="s">
        <v>945</v>
      </c>
      <c r="B749" s="19">
        <v>429</v>
      </c>
      <c r="C749" s="20" t="s">
        <v>5580</v>
      </c>
    </row>
    <row r="750" spans="1:3" x14ac:dyDescent="0.2">
      <c r="A750" s="18" t="s">
        <v>889</v>
      </c>
      <c r="B750" s="19">
        <v>370</v>
      </c>
      <c r="C750" s="20" t="s">
        <v>5580</v>
      </c>
    </row>
    <row r="751" spans="1:3" x14ac:dyDescent="0.2">
      <c r="A751" s="18" t="s">
        <v>944</v>
      </c>
      <c r="B751" s="19">
        <v>428</v>
      </c>
      <c r="C751" s="20" t="s">
        <v>5580</v>
      </c>
    </row>
    <row r="752" spans="1:3" x14ac:dyDescent="0.2">
      <c r="A752" s="18" t="s">
        <v>927</v>
      </c>
      <c r="B752" s="19">
        <v>411</v>
      </c>
      <c r="C752" s="20" t="s">
        <v>5580</v>
      </c>
    </row>
    <row r="753" spans="1:3" x14ac:dyDescent="0.2">
      <c r="A753" s="18" t="s">
        <v>888</v>
      </c>
      <c r="B753" s="19">
        <v>369</v>
      </c>
      <c r="C753" s="20" t="s">
        <v>5580</v>
      </c>
    </row>
    <row r="754" spans="1:3" x14ac:dyDescent="0.2">
      <c r="A754" s="18" t="s">
        <v>885</v>
      </c>
      <c r="B754" s="19">
        <v>364</v>
      </c>
      <c r="C754" s="20" t="s">
        <v>5580</v>
      </c>
    </row>
    <row r="755" spans="1:3" x14ac:dyDescent="0.2">
      <c r="A755" s="18" t="s">
        <v>622</v>
      </c>
      <c r="B755" s="19">
        <v>363</v>
      </c>
      <c r="C755" s="20" t="s">
        <v>5580</v>
      </c>
    </row>
    <row r="756" spans="1:3" x14ac:dyDescent="0.2">
      <c r="A756" s="18" t="s">
        <v>957</v>
      </c>
      <c r="B756" s="19">
        <v>444</v>
      </c>
      <c r="C756" s="20" t="s">
        <v>5581</v>
      </c>
    </row>
    <row r="757" spans="1:3" x14ac:dyDescent="0.2">
      <c r="A757" s="18" t="s">
        <v>948</v>
      </c>
      <c r="B757" s="19">
        <v>434</v>
      </c>
      <c r="C757" s="20" t="s">
        <v>5581</v>
      </c>
    </row>
    <row r="758" spans="1:3" x14ac:dyDescent="0.2">
      <c r="A758" s="18" t="s">
        <v>990</v>
      </c>
      <c r="B758" s="19">
        <v>479</v>
      </c>
      <c r="C758" s="20" t="s">
        <v>5581</v>
      </c>
    </row>
    <row r="759" spans="1:3" x14ac:dyDescent="0.2">
      <c r="A759" s="18" t="s">
        <v>1001</v>
      </c>
      <c r="B759" s="19">
        <v>493</v>
      </c>
      <c r="C759" s="20" t="s">
        <v>5581</v>
      </c>
    </row>
    <row r="760" spans="1:3" x14ac:dyDescent="0.2">
      <c r="A760" s="18" t="s">
        <v>1023</v>
      </c>
      <c r="B760" s="19">
        <v>516</v>
      </c>
      <c r="C760" s="20" t="s">
        <v>5581</v>
      </c>
    </row>
    <row r="761" spans="1:3" x14ac:dyDescent="0.2">
      <c r="A761" s="18" t="s">
        <v>1022</v>
      </c>
      <c r="B761" s="19">
        <v>515</v>
      </c>
      <c r="C761" s="20" t="s">
        <v>5581</v>
      </c>
    </row>
    <row r="762" spans="1:3" x14ac:dyDescent="0.2">
      <c r="A762" s="18" t="s">
        <v>988</v>
      </c>
      <c r="B762" s="19">
        <v>476</v>
      </c>
      <c r="C762" s="20" t="s">
        <v>5581</v>
      </c>
    </row>
    <row r="763" spans="1:3" x14ac:dyDescent="0.2">
      <c r="A763" s="18" t="s">
        <v>1002</v>
      </c>
      <c r="B763" s="19">
        <v>494</v>
      </c>
      <c r="C763" s="20" t="s">
        <v>5581</v>
      </c>
    </row>
    <row r="764" spans="1:3" x14ac:dyDescent="0.2">
      <c r="A764" s="18" t="s">
        <v>1012</v>
      </c>
      <c r="B764" s="19">
        <v>504</v>
      </c>
      <c r="C764" s="20" t="s">
        <v>5581</v>
      </c>
    </row>
    <row r="765" spans="1:3" x14ac:dyDescent="0.2">
      <c r="A765" s="18" t="s">
        <v>947</v>
      </c>
      <c r="B765" s="19">
        <v>433</v>
      </c>
      <c r="C765" s="20" t="s">
        <v>5581</v>
      </c>
    </row>
    <row r="766" spans="1:3" x14ac:dyDescent="0.2">
      <c r="A766" s="18" t="s">
        <v>1008</v>
      </c>
      <c r="B766" s="19">
        <v>500</v>
      </c>
      <c r="C766" s="20" t="s">
        <v>5581</v>
      </c>
    </row>
    <row r="767" spans="1:3" x14ac:dyDescent="0.2">
      <c r="A767" s="18" t="s">
        <v>993</v>
      </c>
      <c r="B767" s="19">
        <v>482</v>
      </c>
      <c r="C767" s="20" t="s">
        <v>5581</v>
      </c>
    </row>
    <row r="768" spans="1:3" x14ac:dyDescent="0.2">
      <c r="A768" s="18" t="s">
        <v>1007</v>
      </c>
      <c r="B768" s="19">
        <v>499</v>
      </c>
      <c r="C768" s="20" t="s">
        <v>5581</v>
      </c>
    </row>
    <row r="769" spans="1:3" x14ac:dyDescent="0.2">
      <c r="A769" s="18" t="s">
        <v>1015</v>
      </c>
      <c r="B769" s="19">
        <v>508</v>
      </c>
      <c r="C769" s="20" t="s">
        <v>5581</v>
      </c>
    </row>
    <row r="770" spans="1:3" x14ac:dyDescent="0.2">
      <c r="A770" s="18" t="s">
        <v>675</v>
      </c>
      <c r="B770" s="19">
        <v>478</v>
      </c>
      <c r="C770" s="20" t="s">
        <v>5581</v>
      </c>
    </row>
    <row r="771" spans="1:3" x14ac:dyDescent="0.2">
      <c r="A771" s="18" t="s">
        <v>954</v>
      </c>
      <c r="B771" s="19">
        <v>441</v>
      </c>
      <c r="C771" s="20" t="s">
        <v>5581</v>
      </c>
    </row>
    <row r="772" spans="1:3" x14ac:dyDescent="0.2">
      <c r="A772" s="18" t="s">
        <v>1011</v>
      </c>
      <c r="B772" s="19">
        <v>503</v>
      </c>
      <c r="C772" s="20" t="s">
        <v>5581</v>
      </c>
    </row>
    <row r="773" spans="1:3" x14ac:dyDescent="0.2">
      <c r="A773" s="18" t="s">
        <v>987</v>
      </c>
      <c r="B773" s="19">
        <v>475</v>
      </c>
      <c r="C773" s="20" t="s">
        <v>5581</v>
      </c>
    </row>
    <row r="774" spans="1:3" x14ac:dyDescent="0.2">
      <c r="A774" s="18" t="s">
        <v>1000</v>
      </c>
      <c r="B774" s="19">
        <v>492</v>
      </c>
      <c r="C774" s="20" t="s">
        <v>5581</v>
      </c>
    </row>
    <row r="775" spans="1:3" x14ac:dyDescent="0.2">
      <c r="A775" s="18" t="s">
        <v>992</v>
      </c>
      <c r="B775" s="19">
        <v>481</v>
      </c>
      <c r="C775" s="20" t="s">
        <v>5581</v>
      </c>
    </row>
    <row r="776" spans="1:3" x14ac:dyDescent="0.2">
      <c r="A776" s="18" t="s">
        <v>946</v>
      </c>
      <c r="B776" s="19">
        <v>430</v>
      </c>
      <c r="C776" s="20" t="s">
        <v>5581</v>
      </c>
    </row>
    <row r="777" spans="1:3" x14ac:dyDescent="0.2">
      <c r="A777" s="18" t="s">
        <v>1006</v>
      </c>
      <c r="B777" s="19">
        <v>498</v>
      </c>
      <c r="C777" s="20" t="s">
        <v>5581</v>
      </c>
    </row>
    <row r="778" spans="1:3" x14ac:dyDescent="0.2">
      <c r="A778" s="18" t="s">
        <v>979</v>
      </c>
      <c r="B778" s="19">
        <v>466</v>
      </c>
      <c r="C778" s="20" t="s">
        <v>5581</v>
      </c>
    </row>
    <row r="779" spans="1:3" x14ac:dyDescent="0.2">
      <c r="A779" s="18" t="s">
        <v>1016</v>
      </c>
      <c r="B779" s="19">
        <v>509</v>
      </c>
      <c r="C779" s="20" t="s">
        <v>5581</v>
      </c>
    </row>
    <row r="780" spans="1:3" x14ac:dyDescent="0.2">
      <c r="A780" s="18" t="s">
        <v>680</v>
      </c>
      <c r="B780" s="19">
        <v>484</v>
      </c>
      <c r="C780" s="20" t="s">
        <v>5581</v>
      </c>
    </row>
    <row r="781" spans="1:3" x14ac:dyDescent="0.2">
      <c r="A781" s="18" t="s">
        <v>1017</v>
      </c>
      <c r="B781" s="19">
        <v>510</v>
      </c>
      <c r="C781" s="20" t="s">
        <v>5581</v>
      </c>
    </row>
    <row r="782" spans="1:3" x14ac:dyDescent="0.2">
      <c r="A782" s="18" t="s">
        <v>982</v>
      </c>
      <c r="B782" s="19">
        <v>470</v>
      </c>
      <c r="C782" s="20" t="s">
        <v>5581</v>
      </c>
    </row>
    <row r="783" spans="1:3" x14ac:dyDescent="0.2">
      <c r="A783" s="18" t="s">
        <v>976</v>
      </c>
      <c r="B783" s="19">
        <v>463</v>
      </c>
      <c r="C783" s="20" t="s">
        <v>5581</v>
      </c>
    </row>
    <row r="784" spans="1:3" x14ac:dyDescent="0.2">
      <c r="A784" s="18" t="s">
        <v>1010</v>
      </c>
      <c r="B784" s="19">
        <v>502</v>
      </c>
      <c r="C784" s="20" t="s">
        <v>5581</v>
      </c>
    </row>
    <row r="785" spans="1:3" x14ac:dyDescent="0.2">
      <c r="A785" s="18" t="s">
        <v>1018</v>
      </c>
      <c r="B785" s="19">
        <v>511</v>
      </c>
      <c r="C785" s="20" t="s">
        <v>5581</v>
      </c>
    </row>
    <row r="786" spans="1:3" x14ac:dyDescent="0.2">
      <c r="A786" s="18" t="s">
        <v>953</v>
      </c>
      <c r="B786" s="19">
        <v>440</v>
      </c>
      <c r="C786" s="20" t="s">
        <v>5581</v>
      </c>
    </row>
    <row r="787" spans="1:3" x14ac:dyDescent="0.2">
      <c r="A787" s="18" t="s">
        <v>1009</v>
      </c>
      <c r="B787" s="19">
        <v>501</v>
      </c>
      <c r="C787" s="20" t="s">
        <v>5581</v>
      </c>
    </row>
    <row r="788" spans="1:3" x14ac:dyDescent="0.2">
      <c r="A788" s="18" t="s">
        <v>952</v>
      </c>
      <c r="B788" s="19">
        <v>439</v>
      </c>
      <c r="C788" s="20" t="s">
        <v>5581</v>
      </c>
    </row>
    <row r="789" spans="1:3" x14ac:dyDescent="0.2">
      <c r="A789" s="18" t="s">
        <v>781</v>
      </c>
      <c r="B789" s="19">
        <v>483</v>
      </c>
      <c r="C789" s="20" t="s">
        <v>5581</v>
      </c>
    </row>
    <row r="790" spans="1:3" x14ac:dyDescent="0.2">
      <c r="A790" s="18" t="s">
        <v>981</v>
      </c>
      <c r="B790" s="19">
        <v>469</v>
      </c>
      <c r="C790" s="20" t="s">
        <v>5581</v>
      </c>
    </row>
    <row r="791" spans="1:3" x14ac:dyDescent="0.2">
      <c r="A791" s="18" t="s">
        <v>999</v>
      </c>
      <c r="B791" s="19">
        <v>491</v>
      </c>
      <c r="C791" s="20" t="s">
        <v>5581</v>
      </c>
    </row>
    <row r="792" spans="1:3" x14ac:dyDescent="0.2">
      <c r="A792" s="18" t="s">
        <v>998</v>
      </c>
      <c r="B792" s="19">
        <v>490</v>
      </c>
      <c r="C792" s="20" t="s">
        <v>5581</v>
      </c>
    </row>
    <row r="793" spans="1:3" x14ac:dyDescent="0.2">
      <c r="A793" s="18" t="s">
        <v>991</v>
      </c>
      <c r="B793" s="19">
        <v>480</v>
      </c>
      <c r="C793" s="20" t="s">
        <v>5581</v>
      </c>
    </row>
    <row r="794" spans="1:3" x14ac:dyDescent="0.2">
      <c r="A794" s="18" t="s">
        <v>951</v>
      </c>
      <c r="B794" s="19">
        <v>438</v>
      </c>
      <c r="C794" s="20" t="s">
        <v>5581</v>
      </c>
    </row>
    <row r="795" spans="1:3" x14ac:dyDescent="0.2">
      <c r="A795" s="18" t="s">
        <v>997</v>
      </c>
      <c r="B795" s="19">
        <v>489</v>
      </c>
      <c r="C795" s="20" t="s">
        <v>5581</v>
      </c>
    </row>
    <row r="796" spans="1:3" x14ac:dyDescent="0.2">
      <c r="A796" s="18" t="s">
        <v>996</v>
      </c>
      <c r="B796" s="19">
        <v>488</v>
      </c>
      <c r="C796" s="20" t="s">
        <v>5581</v>
      </c>
    </row>
    <row r="797" spans="1:3" x14ac:dyDescent="0.2">
      <c r="A797" s="18" t="s">
        <v>986</v>
      </c>
      <c r="B797" s="19">
        <v>474</v>
      </c>
      <c r="C797" s="20" t="s">
        <v>5581</v>
      </c>
    </row>
    <row r="798" spans="1:3" x14ac:dyDescent="0.2">
      <c r="A798" s="18" t="s">
        <v>1005</v>
      </c>
      <c r="B798" s="19">
        <v>497</v>
      </c>
      <c r="C798" s="20" t="s">
        <v>5581</v>
      </c>
    </row>
    <row r="799" spans="1:3" x14ac:dyDescent="0.2">
      <c r="A799" s="18" t="s">
        <v>969</v>
      </c>
      <c r="B799" s="19">
        <v>456</v>
      </c>
      <c r="C799" s="20" t="s">
        <v>5581</v>
      </c>
    </row>
    <row r="800" spans="1:3" x14ac:dyDescent="0.2">
      <c r="A800" s="18" t="s">
        <v>961</v>
      </c>
      <c r="B800" s="19">
        <v>448</v>
      </c>
      <c r="C800" s="20" t="s">
        <v>5581</v>
      </c>
    </row>
    <row r="801" spans="1:3" x14ac:dyDescent="0.2">
      <c r="A801" s="18" t="s">
        <v>581</v>
      </c>
      <c r="B801" s="19">
        <v>487</v>
      </c>
      <c r="C801" s="20" t="s">
        <v>5581</v>
      </c>
    </row>
    <row r="802" spans="1:3" x14ac:dyDescent="0.2">
      <c r="A802" s="18" t="s">
        <v>898</v>
      </c>
      <c r="B802" s="19">
        <v>437</v>
      </c>
      <c r="C802" s="20" t="s">
        <v>5581</v>
      </c>
    </row>
    <row r="803" spans="1:3" x14ac:dyDescent="0.2">
      <c r="A803" s="18" t="s">
        <v>974</v>
      </c>
      <c r="B803" s="19">
        <v>461</v>
      </c>
      <c r="C803" s="20" t="s">
        <v>5581</v>
      </c>
    </row>
    <row r="804" spans="1:3" x14ac:dyDescent="0.2">
      <c r="A804" s="18" t="s">
        <v>989</v>
      </c>
      <c r="B804" s="19">
        <v>477</v>
      </c>
      <c r="C804" s="20" t="s">
        <v>5581</v>
      </c>
    </row>
    <row r="805" spans="1:3" x14ac:dyDescent="0.2">
      <c r="A805" s="18" t="s">
        <v>959</v>
      </c>
      <c r="B805" s="19">
        <v>446</v>
      </c>
      <c r="C805" s="20" t="s">
        <v>5581</v>
      </c>
    </row>
    <row r="806" spans="1:3" x14ac:dyDescent="0.2">
      <c r="A806" s="18" t="s">
        <v>968</v>
      </c>
      <c r="B806" s="19">
        <v>455</v>
      </c>
      <c r="C806" s="20" t="s">
        <v>5581</v>
      </c>
    </row>
    <row r="807" spans="1:3" x14ac:dyDescent="0.2">
      <c r="A807" s="18" t="s">
        <v>973</v>
      </c>
      <c r="B807" s="19">
        <v>460</v>
      </c>
      <c r="C807" s="20" t="s">
        <v>5581</v>
      </c>
    </row>
    <row r="808" spans="1:3" x14ac:dyDescent="0.2">
      <c r="A808" s="18" t="s">
        <v>965</v>
      </c>
      <c r="B808" s="19">
        <v>452</v>
      </c>
      <c r="C808" s="20" t="s">
        <v>5581</v>
      </c>
    </row>
    <row r="809" spans="1:3" x14ac:dyDescent="0.2">
      <c r="A809" s="18" t="s">
        <v>995</v>
      </c>
      <c r="B809" s="19">
        <v>486</v>
      </c>
      <c r="C809" s="20" t="s">
        <v>5581</v>
      </c>
    </row>
    <row r="810" spans="1:3" x14ac:dyDescent="0.2">
      <c r="A810" s="18" t="s">
        <v>964</v>
      </c>
      <c r="B810" s="19">
        <v>451</v>
      </c>
      <c r="C810" s="20" t="s">
        <v>5581</v>
      </c>
    </row>
    <row r="811" spans="1:3" x14ac:dyDescent="0.2">
      <c r="A811" s="18" t="s">
        <v>950</v>
      </c>
      <c r="B811" s="19">
        <v>436</v>
      </c>
      <c r="C811" s="20" t="s">
        <v>5581</v>
      </c>
    </row>
    <row r="812" spans="1:3" x14ac:dyDescent="0.2">
      <c r="A812" s="18" t="s">
        <v>958</v>
      </c>
      <c r="B812" s="19">
        <v>445</v>
      </c>
      <c r="C812" s="20" t="s">
        <v>5581</v>
      </c>
    </row>
    <row r="813" spans="1:3" x14ac:dyDescent="0.2">
      <c r="A813" s="18" t="s">
        <v>978</v>
      </c>
      <c r="B813" s="19">
        <v>465</v>
      </c>
      <c r="C813" s="20" t="s">
        <v>5581</v>
      </c>
    </row>
    <row r="814" spans="1:3" x14ac:dyDescent="0.2">
      <c r="A814" s="18" t="s">
        <v>967</v>
      </c>
      <c r="B814" s="19">
        <v>454</v>
      </c>
      <c r="C814" s="20" t="s">
        <v>5581</v>
      </c>
    </row>
    <row r="815" spans="1:3" x14ac:dyDescent="0.2">
      <c r="A815" s="18" t="s">
        <v>963</v>
      </c>
      <c r="B815" s="19">
        <v>450</v>
      </c>
      <c r="C815" s="20" t="s">
        <v>5581</v>
      </c>
    </row>
    <row r="816" spans="1:3" x14ac:dyDescent="0.2">
      <c r="A816" s="18" t="s">
        <v>949</v>
      </c>
      <c r="B816" s="19">
        <v>435</v>
      </c>
      <c r="C816" s="20" t="s">
        <v>5581</v>
      </c>
    </row>
    <row r="817" spans="1:3" x14ac:dyDescent="0.2">
      <c r="A817" s="18" t="s">
        <v>970</v>
      </c>
      <c r="B817" s="19">
        <v>457</v>
      </c>
      <c r="C817" s="20" t="s">
        <v>5581</v>
      </c>
    </row>
    <row r="818" spans="1:3" x14ac:dyDescent="0.2">
      <c r="A818" s="18" t="s">
        <v>1014</v>
      </c>
      <c r="B818" s="19">
        <v>507</v>
      </c>
      <c r="C818" s="20" t="s">
        <v>5581</v>
      </c>
    </row>
    <row r="819" spans="1:3" x14ac:dyDescent="0.2">
      <c r="A819" s="18" t="s">
        <v>812</v>
      </c>
      <c r="B819" s="19">
        <v>432</v>
      </c>
      <c r="C819" s="20" t="s">
        <v>5581</v>
      </c>
    </row>
    <row r="820" spans="1:3" x14ac:dyDescent="0.2">
      <c r="A820" s="18" t="s">
        <v>1004</v>
      </c>
      <c r="B820" s="19">
        <v>496</v>
      </c>
      <c r="C820" s="20" t="s">
        <v>5581</v>
      </c>
    </row>
    <row r="821" spans="1:3" x14ac:dyDescent="0.2">
      <c r="A821" s="18" t="s">
        <v>972</v>
      </c>
      <c r="B821" s="19">
        <v>459</v>
      </c>
      <c r="C821" s="20" t="s">
        <v>5581</v>
      </c>
    </row>
    <row r="822" spans="1:3" x14ac:dyDescent="0.2">
      <c r="A822" s="18" t="s">
        <v>985</v>
      </c>
      <c r="B822" s="19">
        <v>473</v>
      </c>
      <c r="C822" s="20" t="s">
        <v>5581</v>
      </c>
    </row>
    <row r="823" spans="1:3" x14ac:dyDescent="0.2">
      <c r="A823" s="18" t="s">
        <v>1019</v>
      </c>
      <c r="B823" s="19">
        <v>512</v>
      </c>
      <c r="C823" s="20" t="s">
        <v>5581</v>
      </c>
    </row>
    <row r="824" spans="1:3" x14ac:dyDescent="0.2">
      <c r="A824" s="18" t="s">
        <v>994</v>
      </c>
      <c r="B824" s="19">
        <v>485</v>
      </c>
      <c r="C824" s="20" t="s">
        <v>5581</v>
      </c>
    </row>
    <row r="825" spans="1:3" x14ac:dyDescent="0.2">
      <c r="A825" s="18" t="s">
        <v>1003</v>
      </c>
      <c r="B825" s="19">
        <v>495</v>
      </c>
      <c r="C825" s="20" t="s">
        <v>5581</v>
      </c>
    </row>
    <row r="826" spans="1:3" x14ac:dyDescent="0.2">
      <c r="A826" s="18" t="s">
        <v>971</v>
      </c>
      <c r="B826" s="19">
        <v>458</v>
      </c>
      <c r="C826" s="20" t="s">
        <v>5581</v>
      </c>
    </row>
    <row r="827" spans="1:3" x14ac:dyDescent="0.2">
      <c r="A827" s="18" t="s">
        <v>966</v>
      </c>
      <c r="B827" s="19">
        <v>453</v>
      </c>
      <c r="C827" s="20" t="s">
        <v>5581</v>
      </c>
    </row>
    <row r="828" spans="1:3" x14ac:dyDescent="0.2">
      <c r="A828" s="18" t="s">
        <v>1021</v>
      </c>
      <c r="B828" s="19">
        <v>514</v>
      </c>
      <c r="C828" s="20" t="s">
        <v>5581</v>
      </c>
    </row>
    <row r="829" spans="1:3" x14ac:dyDescent="0.2">
      <c r="A829" s="18" t="s">
        <v>980</v>
      </c>
      <c r="B829" s="19">
        <v>468</v>
      </c>
      <c r="C829" s="20" t="s">
        <v>5581</v>
      </c>
    </row>
    <row r="830" spans="1:3" x14ac:dyDescent="0.2">
      <c r="A830" s="18" t="s">
        <v>977</v>
      </c>
      <c r="B830" s="19">
        <v>464</v>
      </c>
      <c r="C830" s="20" t="s">
        <v>5581</v>
      </c>
    </row>
    <row r="831" spans="1:3" x14ac:dyDescent="0.2">
      <c r="A831" s="18" t="s">
        <v>1013</v>
      </c>
      <c r="B831" s="19">
        <v>506</v>
      </c>
      <c r="C831" s="20" t="s">
        <v>5581</v>
      </c>
    </row>
    <row r="832" spans="1:3" x14ac:dyDescent="0.2">
      <c r="A832" s="18" t="s">
        <v>962</v>
      </c>
      <c r="B832" s="19">
        <v>449</v>
      </c>
      <c r="C832" s="20" t="s">
        <v>5581</v>
      </c>
    </row>
    <row r="833" spans="1:3" x14ac:dyDescent="0.2">
      <c r="A833" s="18" t="s">
        <v>956</v>
      </c>
      <c r="B833" s="19">
        <v>443</v>
      </c>
      <c r="C833" s="20" t="s">
        <v>5581</v>
      </c>
    </row>
    <row r="834" spans="1:3" x14ac:dyDescent="0.2">
      <c r="A834" s="18" t="s">
        <v>955</v>
      </c>
      <c r="B834" s="19">
        <v>442</v>
      </c>
      <c r="C834" s="20" t="s">
        <v>5581</v>
      </c>
    </row>
    <row r="835" spans="1:3" x14ac:dyDescent="0.2">
      <c r="A835" s="18" t="s">
        <v>544</v>
      </c>
      <c r="B835" s="19">
        <v>505</v>
      </c>
      <c r="C835" s="20" t="s">
        <v>5581</v>
      </c>
    </row>
    <row r="836" spans="1:3" x14ac:dyDescent="0.2">
      <c r="A836" s="18" t="s">
        <v>984</v>
      </c>
      <c r="B836" s="19">
        <v>472</v>
      </c>
      <c r="C836" s="20" t="s">
        <v>5581</v>
      </c>
    </row>
    <row r="837" spans="1:3" x14ac:dyDescent="0.2">
      <c r="A837" s="18" t="s">
        <v>975</v>
      </c>
      <c r="B837" s="19">
        <v>462</v>
      </c>
      <c r="C837" s="20" t="s">
        <v>5581</v>
      </c>
    </row>
    <row r="838" spans="1:3" x14ac:dyDescent="0.2">
      <c r="A838" s="18" t="s">
        <v>622</v>
      </c>
      <c r="B838" s="19">
        <v>467</v>
      </c>
      <c r="C838" s="20" t="s">
        <v>5581</v>
      </c>
    </row>
    <row r="839" spans="1:3" x14ac:dyDescent="0.2">
      <c r="A839" s="18" t="s">
        <v>983</v>
      </c>
      <c r="B839" s="19">
        <v>471</v>
      </c>
      <c r="C839" s="20" t="s">
        <v>5581</v>
      </c>
    </row>
    <row r="840" spans="1:3" x14ac:dyDescent="0.2">
      <c r="A840" s="18" t="s">
        <v>1020</v>
      </c>
      <c r="B840" s="19">
        <v>513</v>
      </c>
      <c r="C840" s="20" t="s">
        <v>5581</v>
      </c>
    </row>
    <row r="841" spans="1:3" x14ac:dyDescent="0.2">
      <c r="A841" s="18" t="s">
        <v>628</v>
      </c>
      <c r="B841" s="19">
        <v>431</v>
      </c>
      <c r="C841" s="20" t="s">
        <v>5581</v>
      </c>
    </row>
    <row r="842" spans="1:3" x14ac:dyDescent="0.2">
      <c r="A842" s="18" t="s">
        <v>960</v>
      </c>
      <c r="B842" s="19">
        <v>447</v>
      </c>
      <c r="C842" s="20" t="s">
        <v>5581</v>
      </c>
    </row>
    <row r="843" spans="1:3" x14ac:dyDescent="0.2">
      <c r="A843" s="18" t="s">
        <v>1112</v>
      </c>
      <c r="B843" s="19">
        <v>619</v>
      </c>
      <c r="C843" s="20" t="s">
        <v>5582</v>
      </c>
    </row>
    <row r="844" spans="1:3" x14ac:dyDescent="0.2">
      <c r="A844" s="18" t="s">
        <v>1087</v>
      </c>
      <c r="B844" s="19">
        <v>589</v>
      </c>
      <c r="C844" s="20" t="s">
        <v>5582</v>
      </c>
    </row>
    <row r="845" spans="1:3" x14ac:dyDescent="0.2">
      <c r="A845" s="18" t="s">
        <v>1086</v>
      </c>
      <c r="B845" s="19">
        <v>588</v>
      </c>
      <c r="C845" s="20" t="s">
        <v>5582</v>
      </c>
    </row>
    <row r="846" spans="1:3" x14ac:dyDescent="0.2">
      <c r="A846" s="18" t="s">
        <v>1047</v>
      </c>
      <c r="B846" s="19">
        <v>544</v>
      </c>
      <c r="C846" s="20" t="s">
        <v>5582</v>
      </c>
    </row>
    <row r="847" spans="1:3" x14ac:dyDescent="0.2">
      <c r="A847" s="18" t="s">
        <v>1048</v>
      </c>
      <c r="B847" s="19">
        <v>545</v>
      </c>
      <c r="C847" s="20" t="s">
        <v>5582</v>
      </c>
    </row>
    <row r="848" spans="1:3" x14ac:dyDescent="0.2">
      <c r="A848" s="18" t="s">
        <v>1113</v>
      </c>
      <c r="B848" s="19">
        <v>620</v>
      </c>
      <c r="C848" s="20" t="s">
        <v>5582</v>
      </c>
    </row>
    <row r="849" spans="1:3" x14ac:dyDescent="0.2">
      <c r="A849" s="18" t="s">
        <v>549</v>
      </c>
      <c r="B849" s="19">
        <v>587</v>
      </c>
      <c r="C849" s="20" t="s">
        <v>5582</v>
      </c>
    </row>
    <row r="850" spans="1:3" x14ac:dyDescent="0.2">
      <c r="A850" s="18" t="s">
        <v>603</v>
      </c>
      <c r="B850" s="19">
        <v>519</v>
      </c>
      <c r="C850" s="20" t="s">
        <v>5582</v>
      </c>
    </row>
    <row r="851" spans="1:3" x14ac:dyDescent="0.2">
      <c r="A851" s="18" t="s">
        <v>1081</v>
      </c>
      <c r="B851" s="19">
        <v>580</v>
      </c>
      <c r="C851" s="20" t="s">
        <v>5582</v>
      </c>
    </row>
    <row r="852" spans="1:3" x14ac:dyDescent="0.2">
      <c r="A852" s="18" t="s">
        <v>1049</v>
      </c>
      <c r="B852" s="19">
        <v>546</v>
      </c>
      <c r="C852" s="20" t="s">
        <v>5582</v>
      </c>
    </row>
    <row r="853" spans="1:3" x14ac:dyDescent="0.2">
      <c r="A853" s="18" t="s">
        <v>1050</v>
      </c>
      <c r="B853" s="19">
        <v>547</v>
      </c>
      <c r="C853" s="20" t="s">
        <v>5582</v>
      </c>
    </row>
    <row r="854" spans="1:3" x14ac:dyDescent="0.2">
      <c r="A854" s="18" t="s">
        <v>1085</v>
      </c>
      <c r="B854" s="19">
        <v>586</v>
      </c>
      <c r="C854" s="20" t="s">
        <v>5582</v>
      </c>
    </row>
    <row r="855" spans="1:3" x14ac:dyDescent="0.2">
      <c r="A855" s="18" t="s">
        <v>1114</v>
      </c>
      <c r="B855" s="19">
        <v>621</v>
      </c>
      <c r="C855" s="20" t="s">
        <v>5582</v>
      </c>
    </row>
    <row r="856" spans="1:3" x14ac:dyDescent="0.2">
      <c r="A856" s="18" t="s">
        <v>1024</v>
      </c>
      <c r="B856" s="19">
        <v>517</v>
      </c>
      <c r="C856" s="20" t="s">
        <v>5582</v>
      </c>
    </row>
    <row r="857" spans="1:3" x14ac:dyDescent="0.2">
      <c r="A857" s="18" t="s">
        <v>803</v>
      </c>
      <c r="B857" s="19">
        <v>597</v>
      </c>
      <c r="C857" s="20" t="s">
        <v>5582</v>
      </c>
    </row>
    <row r="858" spans="1:3" x14ac:dyDescent="0.2">
      <c r="A858" s="18" t="s">
        <v>1027</v>
      </c>
      <c r="B858" s="19">
        <v>521</v>
      </c>
      <c r="C858" s="20" t="s">
        <v>5582</v>
      </c>
    </row>
    <row r="859" spans="1:3" x14ac:dyDescent="0.2">
      <c r="A859" s="18" t="s">
        <v>1030</v>
      </c>
      <c r="B859" s="19">
        <v>525</v>
      </c>
      <c r="C859" s="20" t="s">
        <v>5582</v>
      </c>
    </row>
    <row r="860" spans="1:3" x14ac:dyDescent="0.2">
      <c r="A860" s="18" t="s">
        <v>1025</v>
      </c>
      <c r="B860" s="19">
        <v>518</v>
      </c>
      <c r="C860" s="20" t="s">
        <v>5582</v>
      </c>
    </row>
    <row r="861" spans="1:3" x14ac:dyDescent="0.2">
      <c r="A861" s="18" t="s">
        <v>1102</v>
      </c>
      <c r="B861" s="19">
        <v>607</v>
      </c>
      <c r="C861" s="20" t="s">
        <v>5582</v>
      </c>
    </row>
    <row r="862" spans="1:3" x14ac:dyDescent="0.2">
      <c r="A862" s="18" t="s">
        <v>1101</v>
      </c>
      <c r="B862" s="19">
        <v>606</v>
      </c>
      <c r="C862" s="20" t="s">
        <v>5582</v>
      </c>
    </row>
    <row r="863" spans="1:3" x14ac:dyDescent="0.2">
      <c r="A863" s="18" t="s">
        <v>1080</v>
      </c>
      <c r="B863" s="19">
        <v>579</v>
      </c>
      <c r="C863" s="20" t="s">
        <v>5582</v>
      </c>
    </row>
    <row r="864" spans="1:3" x14ac:dyDescent="0.2">
      <c r="A864" s="18" t="s">
        <v>1016</v>
      </c>
      <c r="B864" s="19">
        <v>548</v>
      </c>
      <c r="C864" s="20" t="s">
        <v>5582</v>
      </c>
    </row>
    <row r="865" spans="1:3" x14ac:dyDescent="0.2">
      <c r="A865" s="18" t="s">
        <v>1028</v>
      </c>
      <c r="B865" s="19">
        <v>522</v>
      </c>
      <c r="C865" s="20" t="s">
        <v>5582</v>
      </c>
    </row>
    <row r="866" spans="1:3" x14ac:dyDescent="0.2">
      <c r="A866" s="18" t="s">
        <v>1017</v>
      </c>
      <c r="B866" s="19">
        <v>605</v>
      </c>
      <c r="C866" s="20" t="s">
        <v>5582</v>
      </c>
    </row>
    <row r="867" spans="1:3" x14ac:dyDescent="0.2">
      <c r="A867" s="18" t="s">
        <v>1029</v>
      </c>
      <c r="B867" s="19">
        <v>523</v>
      </c>
      <c r="C867" s="20" t="s">
        <v>5582</v>
      </c>
    </row>
    <row r="868" spans="1:3" x14ac:dyDescent="0.2">
      <c r="A868" s="18" t="s">
        <v>556</v>
      </c>
      <c r="B868" s="19">
        <v>524</v>
      </c>
      <c r="C868" s="20" t="s">
        <v>5582</v>
      </c>
    </row>
    <row r="869" spans="1:3" x14ac:dyDescent="0.2">
      <c r="A869" s="18" t="s">
        <v>1051</v>
      </c>
      <c r="B869" s="19">
        <v>549</v>
      </c>
      <c r="C869" s="20" t="s">
        <v>5582</v>
      </c>
    </row>
    <row r="870" spans="1:3" x14ac:dyDescent="0.2">
      <c r="A870" s="18" t="s">
        <v>1026</v>
      </c>
      <c r="B870" s="19">
        <v>520</v>
      </c>
      <c r="C870" s="20" t="s">
        <v>5582</v>
      </c>
    </row>
    <row r="871" spans="1:3" x14ac:dyDescent="0.2">
      <c r="A871" s="18" t="s">
        <v>1077</v>
      </c>
      <c r="B871" s="19">
        <v>576</v>
      </c>
      <c r="C871" s="20" t="s">
        <v>5582</v>
      </c>
    </row>
    <row r="872" spans="1:3" x14ac:dyDescent="0.2">
      <c r="A872" s="18" t="s">
        <v>952</v>
      </c>
      <c r="B872" s="19">
        <v>596</v>
      </c>
      <c r="C872" s="20" t="s">
        <v>5582</v>
      </c>
    </row>
    <row r="873" spans="1:3" x14ac:dyDescent="0.2">
      <c r="A873" s="18" t="s">
        <v>1100</v>
      </c>
      <c r="B873" s="19">
        <v>604</v>
      </c>
      <c r="C873" s="20" t="s">
        <v>5582</v>
      </c>
    </row>
    <row r="874" spans="1:3" x14ac:dyDescent="0.2">
      <c r="A874" s="18" t="s">
        <v>1079</v>
      </c>
      <c r="B874" s="19">
        <v>578</v>
      </c>
      <c r="C874" s="20" t="s">
        <v>5582</v>
      </c>
    </row>
    <row r="875" spans="1:3" x14ac:dyDescent="0.2">
      <c r="A875" s="18" t="s">
        <v>1078</v>
      </c>
      <c r="B875" s="19">
        <v>577</v>
      </c>
      <c r="C875" s="20" t="s">
        <v>5582</v>
      </c>
    </row>
    <row r="876" spans="1:3" x14ac:dyDescent="0.2">
      <c r="A876" s="18" t="s">
        <v>1109</v>
      </c>
      <c r="B876" s="19">
        <v>615</v>
      </c>
      <c r="C876" s="20" t="s">
        <v>5582</v>
      </c>
    </row>
    <row r="877" spans="1:3" x14ac:dyDescent="0.2">
      <c r="A877" s="18" t="s">
        <v>1111</v>
      </c>
      <c r="B877" s="19">
        <v>617</v>
      </c>
      <c r="C877" s="20" t="s">
        <v>5582</v>
      </c>
    </row>
    <row r="878" spans="1:3" x14ac:dyDescent="0.2">
      <c r="A878" s="18" t="s">
        <v>1076</v>
      </c>
      <c r="B878" s="19">
        <v>575</v>
      </c>
      <c r="C878" s="20" t="s">
        <v>5582</v>
      </c>
    </row>
    <row r="879" spans="1:3" x14ac:dyDescent="0.2">
      <c r="A879" s="18" t="s">
        <v>1099</v>
      </c>
      <c r="B879" s="19">
        <v>603</v>
      </c>
      <c r="C879" s="20" t="s">
        <v>5582</v>
      </c>
    </row>
    <row r="880" spans="1:3" x14ac:dyDescent="0.2">
      <c r="A880" s="18" t="s">
        <v>1075</v>
      </c>
      <c r="B880" s="19">
        <v>574</v>
      </c>
      <c r="C880" s="20" t="s">
        <v>5582</v>
      </c>
    </row>
    <row r="881" spans="1:3" x14ac:dyDescent="0.2">
      <c r="A881" s="18" t="s">
        <v>1098</v>
      </c>
      <c r="B881" s="19">
        <v>602</v>
      </c>
      <c r="C881" s="20" t="s">
        <v>5582</v>
      </c>
    </row>
    <row r="882" spans="1:3" x14ac:dyDescent="0.2">
      <c r="A882" s="18" t="s">
        <v>1097</v>
      </c>
      <c r="B882" s="19">
        <v>601</v>
      </c>
      <c r="C882" s="20" t="s">
        <v>5582</v>
      </c>
    </row>
    <row r="883" spans="1:3" x14ac:dyDescent="0.2">
      <c r="A883" s="18" t="s">
        <v>1074</v>
      </c>
      <c r="B883" s="19">
        <v>573</v>
      </c>
      <c r="C883" s="20" t="s">
        <v>5582</v>
      </c>
    </row>
    <row r="884" spans="1:3" x14ac:dyDescent="0.2">
      <c r="A884" s="18" t="s">
        <v>1110</v>
      </c>
      <c r="B884" s="19">
        <v>616</v>
      </c>
      <c r="C884" s="20" t="s">
        <v>5582</v>
      </c>
    </row>
    <row r="885" spans="1:3" x14ac:dyDescent="0.2">
      <c r="A885" s="18" t="s">
        <v>1073</v>
      </c>
      <c r="B885" s="19">
        <v>572</v>
      </c>
      <c r="C885" s="20" t="s">
        <v>5582</v>
      </c>
    </row>
    <row r="886" spans="1:3" x14ac:dyDescent="0.2">
      <c r="A886" s="18" t="s">
        <v>1032</v>
      </c>
      <c r="B886" s="19">
        <v>527</v>
      </c>
      <c r="C886" s="20" t="s">
        <v>5582</v>
      </c>
    </row>
    <row r="887" spans="1:3" x14ac:dyDescent="0.2">
      <c r="A887" s="18" t="s">
        <v>969</v>
      </c>
      <c r="B887" s="19">
        <v>528</v>
      </c>
      <c r="C887" s="20" t="s">
        <v>5582</v>
      </c>
    </row>
    <row r="888" spans="1:3" x14ac:dyDescent="0.2">
      <c r="A888" s="18" t="s">
        <v>1072</v>
      </c>
      <c r="B888" s="19">
        <v>571</v>
      </c>
      <c r="C888" s="20" t="s">
        <v>5582</v>
      </c>
    </row>
    <row r="889" spans="1:3" x14ac:dyDescent="0.2">
      <c r="A889" s="18" t="s">
        <v>1071</v>
      </c>
      <c r="B889" s="19">
        <v>570</v>
      </c>
      <c r="C889" s="20" t="s">
        <v>5582</v>
      </c>
    </row>
    <row r="890" spans="1:3" x14ac:dyDescent="0.2">
      <c r="A890" s="18" t="s">
        <v>1108</v>
      </c>
      <c r="B890" s="19">
        <v>614</v>
      </c>
      <c r="C890" s="20" t="s">
        <v>5582</v>
      </c>
    </row>
    <row r="891" spans="1:3" x14ac:dyDescent="0.2">
      <c r="A891" s="18" t="s">
        <v>1096</v>
      </c>
      <c r="B891" s="19">
        <v>600</v>
      </c>
      <c r="C891" s="20" t="s">
        <v>5582</v>
      </c>
    </row>
    <row r="892" spans="1:3" x14ac:dyDescent="0.2">
      <c r="A892" s="18" t="s">
        <v>1107</v>
      </c>
      <c r="B892" s="19">
        <v>613</v>
      </c>
      <c r="C892" s="20" t="s">
        <v>5582</v>
      </c>
    </row>
    <row r="893" spans="1:3" x14ac:dyDescent="0.2">
      <c r="A893" s="18" t="s">
        <v>1052</v>
      </c>
      <c r="B893" s="19">
        <v>550</v>
      </c>
      <c r="C893" s="20" t="s">
        <v>5582</v>
      </c>
    </row>
    <row r="894" spans="1:3" x14ac:dyDescent="0.2">
      <c r="A894" s="18" t="s">
        <v>1106</v>
      </c>
      <c r="B894" s="19">
        <v>612</v>
      </c>
      <c r="C894" s="20" t="s">
        <v>5582</v>
      </c>
    </row>
    <row r="895" spans="1:3" x14ac:dyDescent="0.2">
      <c r="A895" s="18" t="s">
        <v>1069</v>
      </c>
      <c r="B895" s="19">
        <v>568</v>
      </c>
      <c r="C895" s="20" t="s">
        <v>5582</v>
      </c>
    </row>
    <row r="896" spans="1:3" x14ac:dyDescent="0.2">
      <c r="A896" s="18" t="s">
        <v>1033</v>
      </c>
      <c r="B896" s="19">
        <v>529</v>
      </c>
      <c r="C896" s="20" t="s">
        <v>5582</v>
      </c>
    </row>
    <row r="897" spans="1:3" x14ac:dyDescent="0.2">
      <c r="A897" s="18" t="s">
        <v>1053</v>
      </c>
      <c r="B897" s="19">
        <v>551</v>
      </c>
      <c r="C897" s="20" t="s">
        <v>5582</v>
      </c>
    </row>
    <row r="898" spans="1:3" x14ac:dyDescent="0.2">
      <c r="A898" s="18" t="s">
        <v>1034</v>
      </c>
      <c r="B898" s="19">
        <v>530</v>
      </c>
      <c r="C898" s="20" t="s">
        <v>5582</v>
      </c>
    </row>
    <row r="899" spans="1:3" x14ac:dyDescent="0.2">
      <c r="A899" s="18" t="s">
        <v>1054</v>
      </c>
      <c r="B899" s="19">
        <v>552</v>
      </c>
      <c r="C899" s="20" t="s">
        <v>5582</v>
      </c>
    </row>
    <row r="900" spans="1:3" x14ac:dyDescent="0.2">
      <c r="A900" s="18" t="s">
        <v>1068</v>
      </c>
      <c r="B900" s="19">
        <v>567</v>
      </c>
      <c r="C900" s="20" t="s">
        <v>5582</v>
      </c>
    </row>
    <row r="901" spans="1:3" x14ac:dyDescent="0.2">
      <c r="A901" s="18" t="s">
        <v>1035</v>
      </c>
      <c r="B901" s="19">
        <v>531</v>
      </c>
      <c r="C901" s="20" t="s">
        <v>5582</v>
      </c>
    </row>
    <row r="902" spans="1:3" x14ac:dyDescent="0.2">
      <c r="A902" s="18" t="s">
        <v>1036</v>
      </c>
      <c r="B902" s="19">
        <v>532</v>
      </c>
      <c r="C902" s="20" t="s">
        <v>5582</v>
      </c>
    </row>
    <row r="903" spans="1:3" x14ac:dyDescent="0.2">
      <c r="A903" s="18" t="s">
        <v>1055</v>
      </c>
      <c r="B903" s="19">
        <v>553</v>
      </c>
      <c r="C903" s="20" t="s">
        <v>5582</v>
      </c>
    </row>
    <row r="904" spans="1:3" x14ac:dyDescent="0.2">
      <c r="A904" s="18" t="s">
        <v>1067</v>
      </c>
      <c r="B904" s="19">
        <v>566</v>
      </c>
      <c r="C904" s="20" t="s">
        <v>5582</v>
      </c>
    </row>
    <row r="905" spans="1:3" x14ac:dyDescent="0.2">
      <c r="A905" s="18" t="s">
        <v>1037</v>
      </c>
      <c r="B905" s="19">
        <v>533</v>
      </c>
      <c r="C905" s="20" t="s">
        <v>5582</v>
      </c>
    </row>
    <row r="906" spans="1:3" x14ac:dyDescent="0.2">
      <c r="A906" s="18" t="s">
        <v>1066</v>
      </c>
      <c r="B906" s="19">
        <v>565</v>
      </c>
      <c r="C906" s="20" t="s">
        <v>5582</v>
      </c>
    </row>
    <row r="907" spans="1:3" x14ac:dyDescent="0.2">
      <c r="A907" s="18" t="s">
        <v>1105</v>
      </c>
      <c r="B907" s="19">
        <v>611</v>
      </c>
      <c r="C907" s="20" t="s">
        <v>5582</v>
      </c>
    </row>
    <row r="908" spans="1:3" x14ac:dyDescent="0.2">
      <c r="A908" s="18" t="s">
        <v>1056</v>
      </c>
      <c r="B908" s="19">
        <v>554</v>
      </c>
      <c r="C908" s="20" t="s">
        <v>5582</v>
      </c>
    </row>
    <row r="909" spans="1:3" x14ac:dyDescent="0.2">
      <c r="A909" s="18" t="s">
        <v>1070</v>
      </c>
      <c r="B909" s="19">
        <v>569</v>
      </c>
      <c r="C909" s="20" t="s">
        <v>5582</v>
      </c>
    </row>
    <row r="910" spans="1:3" x14ac:dyDescent="0.2">
      <c r="A910" s="18" t="s">
        <v>563</v>
      </c>
      <c r="B910" s="19">
        <v>534</v>
      </c>
      <c r="C910" s="20" t="s">
        <v>5582</v>
      </c>
    </row>
    <row r="911" spans="1:3" x14ac:dyDescent="0.2">
      <c r="A911" s="18" t="s">
        <v>585</v>
      </c>
      <c r="B911" s="19">
        <v>610</v>
      </c>
      <c r="C911" s="20" t="s">
        <v>5582</v>
      </c>
    </row>
    <row r="912" spans="1:3" x14ac:dyDescent="0.2">
      <c r="A912" s="18" t="s">
        <v>1038</v>
      </c>
      <c r="B912" s="19">
        <v>535</v>
      </c>
      <c r="C912" s="20" t="s">
        <v>5582</v>
      </c>
    </row>
    <row r="913" spans="1:3" x14ac:dyDescent="0.2">
      <c r="A913" s="18" t="s">
        <v>1065</v>
      </c>
      <c r="B913" s="19">
        <v>564</v>
      </c>
      <c r="C913" s="20" t="s">
        <v>5582</v>
      </c>
    </row>
    <row r="914" spans="1:3" x14ac:dyDescent="0.2">
      <c r="A914" s="18" t="s">
        <v>1039</v>
      </c>
      <c r="B914" s="19">
        <v>536</v>
      </c>
      <c r="C914" s="20" t="s">
        <v>5582</v>
      </c>
    </row>
    <row r="915" spans="1:3" x14ac:dyDescent="0.2">
      <c r="A915" s="18" t="s">
        <v>1064</v>
      </c>
      <c r="B915" s="19">
        <v>563</v>
      </c>
      <c r="C915" s="20" t="s">
        <v>5582</v>
      </c>
    </row>
    <row r="916" spans="1:3" x14ac:dyDescent="0.2">
      <c r="A916" s="18" t="s">
        <v>1063</v>
      </c>
      <c r="B916" s="19">
        <v>562</v>
      </c>
      <c r="C916" s="20" t="s">
        <v>5582</v>
      </c>
    </row>
    <row r="917" spans="1:3" x14ac:dyDescent="0.2">
      <c r="A917" s="18" t="s">
        <v>1095</v>
      </c>
      <c r="B917" s="19">
        <v>599</v>
      </c>
      <c r="C917" s="20" t="s">
        <v>5582</v>
      </c>
    </row>
    <row r="918" spans="1:3" x14ac:dyDescent="0.2">
      <c r="A918" s="18" t="s">
        <v>1082</v>
      </c>
      <c r="B918" s="19">
        <v>582</v>
      </c>
      <c r="C918" s="20" t="s">
        <v>5582</v>
      </c>
    </row>
    <row r="919" spans="1:3" x14ac:dyDescent="0.2">
      <c r="A919" s="18" t="s">
        <v>1057</v>
      </c>
      <c r="B919" s="19">
        <v>555</v>
      </c>
      <c r="C919" s="20" t="s">
        <v>5582</v>
      </c>
    </row>
    <row r="920" spans="1:3" x14ac:dyDescent="0.2">
      <c r="A920" s="18" t="s">
        <v>1058</v>
      </c>
      <c r="B920" s="19">
        <v>556</v>
      </c>
      <c r="C920" s="20" t="s">
        <v>5582</v>
      </c>
    </row>
    <row r="921" spans="1:3" x14ac:dyDescent="0.2">
      <c r="A921" s="18" t="s">
        <v>575</v>
      </c>
      <c r="B921" s="19">
        <v>557</v>
      </c>
      <c r="C921" s="20" t="s">
        <v>5582</v>
      </c>
    </row>
    <row r="922" spans="1:3" x14ac:dyDescent="0.2">
      <c r="A922" s="18" t="s">
        <v>1040</v>
      </c>
      <c r="B922" s="19">
        <v>537</v>
      </c>
      <c r="C922" s="20" t="s">
        <v>5582</v>
      </c>
    </row>
    <row r="923" spans="1:3" x14ac:dyDescent="0.2">
      <c r="A923" s="18" t="s">
        <v>1062</v>
      </c>
      <c r="B923" s="19">
        <v>561</v>
      </c>
      <c r="C923" s="20" t="s">
        <v>5582</v>
      </c>
    </row>
    <row r="924" spans="1:3" x14ac:dyDescent="0.2">
      <c r="A924" s="18" t="s">
        <v>1061</v>
      </c>
      <c r="B924" s="19">
        <v>560</v>
      </c>
      <c r="C924" s="20" t="s">
        <v>5582</v>
      </c>
    </row>
    <row r="925" spans="1:3" x14ac:dyDescent="0.2">
      <c r="A925" s="18" t="s">
        <v>787</v>
      </c>
      <c r="B925" s="19">
        <v>585</v>
      </c>
      <c r="C925" s="20" t="s">
        <v>5582</v>
      </c>
    </row>
    <row r="926" spans="1:3" x14ac:dyDescent="0.2">
      <c r="A926" s="18" t="s">
        <v>1041</v>
      </c>
      <c r="B926" s="19">
        <v>538</v>
      </c>
      <c r="C926" s="20" t="s">
        <v>5582</v>
      </c>
    </row>
    <row r="927" spans="1:3" x14ac:dyDescent="0.2">
      <c r="A927" s="18" t="s">
        <v>1104</v>
      </c>
      <c r="B927" s="19">
        <v>609</v>
      </c>
      <c r="C927" s="20" t="s">
        <v>5582</v>
      </c>
    </row>
    <row r="928" spans="1:3" x14ac:dyDescent="0.2">
      <c r="A928" s="18" t="s">
        <v>1042</v>
      </c>
      <c r="B928" s="19">
        <v>539</v>
      </c>
      <c r="C928" s="20" t="s">
        <v>5582</v>
      </c>
    </row>
    <row r="929" spans="1:3" x14ac:dyDescent="0.2">
      <c r="A929" s="18" t="s">
        <v>1043</v>
      </c>
      <c r="B929" s="19">
        <v>540</v>
      </c>
      <c r="C929" s="20" t="s">
        <v>5582</v>
      </c>
    </row>
    <row r="930" spans="1:3" x14ac:dyDescent="0.2">
      <c r="A930" s="18" t="s">
        <v>1059</v>
      </c>
      <c r="B930" s="19">
        <v>558</v>
      </c>
      <c r="C930" s="20" t="s">
        <v>5582</v>
      </c>
    </row>
    <row r="931" spans="1:3" x14ac:dyDescent="0.2">
      <c r="A931" s="18" t="s">
        <v>1103</v>
      </c>
      <c r="B931" s="19">
        <v>608</v>
      </c>
      <c r="C931" s="20" t="s">
        <v>5582</v>
      </c>
    </row>
    <row r="932" spans="1:3" x14ac:dyDescent="0.2">
      <c r="A932" s="18" t="s">
        <v>1094</v>
      </c>
      <c r="B932" s="19">
        <v>598</v>
      </c>
      <c r="C932" s="20" t="s">
        <v>5582</v>
      </c>
    </row>
    <row r="933" spans="1:3" x14ac:dyDescent="0.2">
      <c r="A933" s="18" t="s">
        <v>1044</v>
      </c>
      <c r="B933" s="19">
        <v>541</v>
      </c>
      <c r="C933" s="20" t="s">
        <v>5582</v>
      </c>
    </row>
    <row r="934" spans="1:3" x14ac:dyDescent="0.2">
      <c r="A934" s="18" t="s">
        <v>1093</v>
      </c>
      <c r="B934" s="19">
        <v>595</v>
      </c>
      <c r="C934" s="20" t="s">
        <v>5582</v>
      </c>
    </row>
    <row r="935" spans="1:3" x14ac:dyDescent="0.2">
      <c r="A935" s="18" t="s">
        <v>1084</v>
      </c>
      <c r="B935" s="19">
        <v>584</v>
      </c>
      <c r="C935" s="20" t="s">
        <v>5582</v>
      </c>
    </row>
    <row r="936" spans="1:3" x14ac:dyDescent="0.2">
      <c r="A936" s="18" t="s">
        <v>544</v>
      </c>
      <c r="B936" s="19">
        <v>581</v>
      </c>
      <c r="C936" s="20" t="s">
        <v>5582</v>
      </c>
    </row>
    <row r="937" spans="1:3" x14ac:dyDescent="0.2">
      <c r="A937" s="18" t="s">
        <v>1092</v>
      </c>
      <c r="B937" s="19">
        <v>594</v>
      </c>
      <c r="C937" s="20" t="s">
        <v>5582</v>
      </c>
    </row>
    <row r="938" spans="1:3" x14ac:dyDescent="0.2">
      <c r="A938" s="18" t="s">
        <v>1045</v>
      </c>
      <c r="B938" s="19">
        <v>542</v>
      </c>
      <c r="C938" s="20" t="s">
        <v>5582</v>
      </c>
    </row>
    <row r="939" spans="1:3" x14ac:dyDescent="0.2">
      <c r="A939" s="18" t="s">
        <v>1091</v>
      </c>
      <c r="B939" s="19">
        <v>593</v>
      </c>
      <c r="C939" s="20" t="s">
        <v>5582</v>
      </c>
    </row>
    <row r="940" spans="1:3" x14ac:dyDescent="0.2">
      <c r="A940" s="18" t="s">
        <v>1031</v>
      </c>
      <c r="B940" s="19">
        <v>526</v>
      </c>
      <c r="C940" s="20" t="s">
        <v>5582</v>
      </c>
    </row>
    <row r="941" spans="1:3" x14ac:dyDescent="0.2">
      <c r="A941" s="18" t="s">
        <v>1060</v>
      </c>
      <c r="B941" s="19">
        <v>559</v>
      </c>
      <c r="C941" s="20" t="s">
        <v>5582</v>
      </c>
    </row>
    <row r="942" spans="1:3" x14ac:dyDescent="0.2">
      <c r="A942" s="18" t="s">
        <v>1046</v>
      </c>
      <c r="B942" s="19">
        <v>543</v>
      </c>
      <c r="C942" s="20" t="s">
        <v>5582</v>
      </c>
    </row>
    <row r="943" spans="1:3" x14ac:dyDescent="0.2">
      <c r="A943" s="18" t="s">
        <v>1090</v>
      </c>
      <c r="B943" s="19">
        <v>592</v>
      </c>
      <c r="C943" s="20" t="s">
        <v>5582</v>
      </c>
    </row>
    <row r="944" spans="1:3" x14ac:dyDescent="0.2">
      <c r="A944" s="18" t="s">
        <v>1089</v>
      </c>
      <c r="B944" s="19">
        <v>591</v>
      </c>
      <c r="C944" s="20" t="s">
        <v>5582</v>
      </c>
    </row>
    <row r="945" spans="1:3" x14ac:dyDescent="0.2">
      <c r="A945" s="18" t="s">
        <v>1083</v>
      </c>
      <c r="B945" s="19">
        <v>583</v>
      </c>
      <c r="C945" s="20" t="s">
        <v>5582</v>
      </c>
    </row>
    <row r="946" spans="1:3" x14ac:dyDescent="0.2">
      <c r="A946" s="18" t="s">
        <v>1088</v>
      </c>
      <c r="B946" s="19">
        <v>590</v>
      </c>
      <c r="C946" s="20" t="s">
        <v>5582</v>
      </c>
    </row>
    <row r="947" spans="1:3" x14ac:dyDescent="0.2">
      <c r="A947" s="18" t="s">
        <v>1115</v>
      </c>
      <c r="B947" s="19">
        <v>622</v>
      </c>
      <c r="C947" s="20" t="s">
        <v>5583</v>
      </c>
    </row>
    <row r="948" spans="1:3" x14ac:dyDescent="0.2">
      <c r="A948" s="18" t="s">
        <v>1168</v>
      </c>
      <c r="B948" s="19">
        <v>680</v>
      </c>
      <c r="C948" s="20" t="s">
        <v>5583</v>
      </c>
    </row>
    <row r="949" spans="1:3" x14ac:dyDescent="0.2">
      <c r="A949" s="18" t="s">
        <v>1116</v>
      </c>
      <c r="B949" s="19">
        <v>623</v>
      </c>
      <c r="C949" s="20" t="s">
        <v>5583</v>
      </c>
    </row>
    <row r="950" spans="1:3" x14ac:dyDescent="0.2">
      <c r="A950" s="18" t="s">
        <v>468</v>
      </c>
      <c r="B950" s="19">
        <v>684</v>
      </c>
      <c r="C950" s="20" t="s">
        <v>5583</v>
      </c>
    </row>
    <row r="951" spans="1:3" x14ac:dyDescent="0.2">
      <c r="A951" s="18" t="s">
        <v>1167</v>
      </c>
      <c r="B951" s="19">
        <v>679</v>
      </c>
      <c r="C951" s="20" t="s">
        <v>5583</v>
      </c>
    </row>
    <row r="952" spans="1:3" x14ac:dyDescent="0.2">
      <c r="A952" s="18" t="s">
        <v>1163</v>
      </c>
      <c r="B952" s="19">
        <v>675</v>
      </c>
      <c r="C952" s="20" t="s">
        <v>5583</v>
      </c>
    </row>
    <row r="953" spans="1:3" x14ac:dyDescent="0.2">
      <c r="A953" s="18" t="s">
        <v>1166</v>
      </c>
      <c r="B953" s="19">
        <v>678</v>
      </c>
      <c r="C953" s="20" t="s">
        <v>5583</v>
      </c>
    </row>
    <row r="954" spans="1:3" x14ac:dyDescent="0.2">
      <c r="A954" s="18" t="s">
        <v>1156</v>
      </c>
      <c r="B954" s="19">
        <v>666</v>
      </c>
      <c r="C954" s="20" t="s">
        <v>5583</v>
      </c>
    </row>
    <row r="955" spans="1:3" x14ac:dyDescent="0.2">
      <c r="A955" s="18" t="s">
        <v>1160</v>
      </c>
      <c r="B955" s="19">
        <v>672</v>
      </c>
      <c r="C955" s="20" t="s">
        <v>5583</v>
      </c>
    </row>
    <row r="956" spans="1:3" x14ac:dyDescent="0.2">
      <c r="A956" s="18" t="s">
        <v>1117</v>
      </c>
      <c r="B956" s="19">
        <v>624</v>
      </c>
      <c r="C956" s="20" t="s">
        <v>5583</v>
      </c>
    </row>
    <row r="957" spans="1:3" x14ac:dyDescent="0.2">
      <c r="A957" s="18" t="s">
        <v>603</v>
      </c>
      <c r="B957" s="19">
        <v>683</v>
      </c>
      <c r="C957" s="20" t="s">
        <v>5583</v>
      </c>
    </row>
    <row r="958" spans="1:3" x14ac:dyDescent="0.2">
      <c r="A958" s="18" t="s">
        <v>1118</v>
      </c>
      <c r="B958" s="19">
        <v>625</v>
      </c>
      <c r="C958" s="20" t="s">
        <v>5583</v>
      </c>
    </row>
    <row r="959" spans="1:3" x14ac:dyDescent="0.2">
      <c r="A959" s="18" t="s">
        <v>1122</v>
      </c>
      <c r="B959" s="19">
        <v>629</v>
      </c>
      <c r="C959" s="20" t="s">
        <v>5583</v>
      </c>
    </row>
    <row r="960" spans="1:3" x14ac:dyDescent="0.2">
      <c r="A960" s="18" t="s">
        <v>1149</v>
      </c>
      <c r="B960" s="19">
        <v>659</v>
      </c>
      <c r="C960" s="20" t="s">
        <v>5583</v>
      </c>
    </row>
    <row r="961" spans="1:3" x14ac:dyDescent="0.2">
      <c r="A961" s="18" t="s">
        <v>477</v>
      </c>
      <c r="B961" s="19">
        <v>644</v>
      </c>
      <c r="C961" s="20" t="s">
        <v>5583</v>
      </c>
    </row>
    <row r="962" spans="1:3" x14ac:dyDescent="0.2">
      <c r="A962" s="18" t="s">
        <v>1155</v>
      </c>
      <c r="B962" s="19">
        <v>665</v>
      </c>
      <c r="C962" s="20" t="s">
        <v>5583</v>
      </c>
    </row>
    <row r="963" spans="1:3" x14ac:dyDescent="0.2">
      <c r="A963" s="18" t="s">
        <v>614</v>
      </c>
      <c r="B963" s="19">
        <v>681</v>
      </c>
      <c r="C963" s="20" t="s">
        <v>5583</v>
      </c>
    </row>
    <row r="964" spans="1:3" x14ac:dyDescent="0.2">
      <c r="A964" s="18" t="s">
        <v>1148</v>
      </c>
      <c r="B964" s="19">
        <v>658</v>
      </c>
      <c r="C964" s="20" t="s">
        <v>5583</v>
      </c>
    </row>
    <row r="965" spans="1:3" x14ac:dyDescent="0.2">
      <c r="A965" s="18" t="s">
        <v>1169</v>
      </c>
      <c r="B965" s="19">
        <v>682</v>
      </c>
      <c r="C965" s="20" t="s">
        <v>5583</v>
      </c>
    </row>
    <row r="966" spans="1:3" x14ac:dyDescent="0.2">
      <c r="A966" s="18" t="s">
        <v>1119</v>
      </c>
      <c r="B966" s="19">
        <v>626</v>
      </c>
      <c r="C966" s="20" t="s">
        <v>5583</v>
      </c>
    </row>
    <row r="967" spans="1:3" x14ac:dyDescent="0.2">
      <c r="A967" s="18" t="s">
        <v>1136</v>
      </c>
      <c r="B967" s="19">
        <v>643</v>
      </c>
      <c r="C967" s="20" t="s">
        <v>5583</v>
      </c>
    </row>
    <row r="968" spans="1:3" x14ac:dyDescent="0.2">
      <c r="A968" s="18" t="s">
        <v>1147</v>
      </c>
      <c r="B968" s="19">
        <v>657</v>
      </c>
      <c r="C968" s="20" t="s">
        <v>5583</v>
      </c>
    </row>
    <row r="969" spans="1:3" x14ac:dyDescent="0.2">
      <c r="A969" s="18" t="s">
        <v>1135</v>
      </c>
      <c r="B969" s="19">
        <v>642</v>
      </c>
      <c r="C969" s="20" t="s">
        <v>5583</v>
      </c>
    </row>
    <row r="970" spans="1:3" x14ac:dyDescent="0.2">
      <c r="A970" s="18" t="s">
        <v>1143</v>
      </c>
      <c r="B970" s="19">
        <v>652</v>
      </c>
      <c r="C970" s="20" t="s">
        <v>5583</v>
      </c>
    </row>
    <row r="971" spans="1:3" x14ac:dyDescent="0.2">
      <c r="A971" s="18" t="s">
        <v>1154</v>
      </c>
      <c r="B971" s="19">
        <v>664</v>
      </c>
      <c r="C971" s="20" t="s">
        <v>5583</v>
      </c>
    </row>
    <row r="972" spans="1:3" x14ac:dyDescent="0.2">
      <c r="A972" s="18" t="s">
        <v>1134</v>
      </c>
      <c r="B972" s="19">
        <v>641</v>
      </c>
      <c r="C972" s="20" t="s">
        <v>5583</v>
      </c>
    </row>
    <row r="973" spans="1:3" x14ac:dyDescent="0.2">
      <c r="A973" s="18" t="s">
        <v>1146</v>
      </c>
      <c r="B973" s="19">
        <v>656</v>
      </c>
      <c r="C973" s="20" t="s">
        <v>5583</v>
      </c>
    </row>
    <row r="974" spans="1:3" x14ac:dyDescent="0.2">
      <c r="A974" s="18" t="s">
        <v>1142</v>
      </c>
      <c r="B974" s="19">
        <v>651</v>
      </c>
      <c r="C974" s="20" t="s">
        <v>5583</v>
      </c>
    </row>
    <row r="975" spans="1:3" x14ac:dyDescent="0.2">
      <c r="A975" s="18" t="s">
        <v>580</v>
      </c>
      <c r="B975" s="19">
        <v>653</v>
      </c>
      <c r="C975" s="20" t="s">
        <v>5583</v>
      </c>
    </row>
    <row r="976" spans="1:3" x14ac:dyDescent="0.2">
      <c r="A976" s="18" t="s">
        <v>1141</v>
      </c>
      <c r="B976" s="19">
        <v>650</v>
      </c>
      <c r="C976" s="20" t="s">
        <v>5583</v>
      </c>
    </row>
    <row r="977" spans="1:3" x14ac:dyDescent="0.2">
      <c r="A977" s="18" t="s">
        <v>1140</v>
      </c>
      <c r="B977" s="19">
        <v>649</v>
      </c>
      <c r="C977" s="20" t="s">
        <v>5583</v>
      </c>
    </row>
    <row r="978" spans="1:3" x14ac:dyDescent="0.2">
      <c r="A978" s="18" t="s">
        <v>1133</v>
      </c>
      <c r="B978" s="19">
        <v>640</v>
      </c>
      <c r="C978" s="20" t="s">
        <v>5583</v>
      </c>
    </row>
    <row r="979" spans="1:3" x14ac:dyDescent="0.2">
      <c r="A979" s="18" t="s">
        <v>1153</v>
      </c>
      <c r="B979" s="19">
        <v>663</v>
      </c>
      <c r="C979" s="20" t="s">
        <v>5583</v>
      </c>
    </row>
    <row r="980" spans="1:3" x14ac:dyDescent="0.2">
      <c r="A980" s="18" t="s">
        <v>1152</v>
      </c>
      <c r="B980" s="19">
        <v>662</v>
      </c>
      <c r="C980" s="20" t="s">
        <v>5583</v>
      </c>
    </row>
    <row r="981" spans="1:3" x14ac:dyDescent="0.2">
      <c r="A981" s="18" t="s">
        <v>1145</v>
      </c>
      <c r="B981" s="19">
        <v>655</v>
      </c>
      <c r="C981" s="20" t="s">
        <v>5583</v>
      </c>
    </row>
    <row r="982" spans="1:3" x14ac:dyDescent="0.2">
      <c r="A982" s="18" t="s">
        <v>1139</v>
      </c>
      <c r="B982" s="19">
        <v>648</v>
      </c>
      <c r="C982" s="20" t="s">
        <v>5583</v>
      </c>
    </row>
    <row r="983" spans="1:3" x14ac:dyDescent="0.2">
      <c r="A983" s="18" t="s">
        <v>1162</v>
      </c>
      <c r="B983" s="19">
        <v>674</v>
      </c>
      <c r="C983" s="20" t="s">
        <v>5583</v>
      </c>
    </row>
    <row r="984" spans="1:3" x14ac:dyDescent="0.2">
      <c r="A984" s="18" t="s">
        <v>1138</v>
      </c>
      <c r="B984" s="19">
        <v>647</v>
      </c>
      <c r="C984" s="20" t="s">
        <v>5583</v>
      </c>
    </row>
    <row r="985" spans="1:3" x14ac:dyDescent="0.2">
      <c r="A985" s="18" t="s">
        <v>1137</v>
      </c>
      <c r="B985" s="19">
        <v>646</v>
      </c>
      <c r="C985" s="20" t="s">
        <v>5583</v>
      </c>
    </row>
    <row r="986" spans="1:3" x14ac:dyDescent="0.2">
      <c r="A986" s="18" t="s">
        <v>655</v>
      </c>
      <c r="B986" s="19">
        <v>645</v>
      </c>
      <c r="C986" s="20" t="s">
        <v>5583</v>
      </c>
    </row>
    <row r="987" spans="1:3" x14ac:dyDescent="0.2">
      <c r="A987" s="18" t="s">
        <v>1128</v>
      </c>
      <c r="B987" s="19">
        <v>635</v>
      </c>
      <c r="C987" s="20" t="s">
        <v>5583</v>
      </c>
    </row>
    <row r="988" spans="1:3" x14ac:dyDescent="0.2">
      <c r="A988" s="18" t="s">
        <v>1144</v>
      </c>
      <c r="B988" s="19">
        <v>654</v>
      </c>
      <c r="C988" s="20" t="s">
        <v>5583</v>
      </c>
    </row>
    <row r="989" spans="1:3" x14ac:dyDescent="0.2">
      <c r="A989" s="18" t="s">
        <v>1127</v>
      </c>
      <c r="B989" s="19">
        <v>634</v>
      </c>
      <c r="C989" s="20" t="s">
        <v>5583</v>
      </c>
    </row>
    <row r="990" spans="1:3" x14ac:dyDescent="0.2">
      <c r="A990" s="18" t="s">
        <v>1159</v>
      </c>
      <c r="B990" s="19">
        <v>670</v>
      </c>
      <c r="C990" s="20" t="s">
        <v>5583</v>
      </c>
    </row>
    <row r="991" spans="1:3" x14ac:dyDescent="0.2">
      <c r="A991" s="18" t="s">
        <v>1132</v>
      </c>
      <c r="B991" s="19">
        <v>639</v>
      </c>
      <c r="C991" s="20" t="s">
        <v>5583</v>
      </c>
    </row>
    <row r="992" spans="1:3" x14ac:dyDescent="0.2">
      <c r="A992" s="18" t="s">
        <v>1121</v>
      </c>
      <c r="B992" s="19">
        <v>628</v>
      </c>
      <c r="C992" s="20" t="s">
        <v>5583</v>
      </c>
    </row>
    <row r="993" spans="1:3" x14ac:dyDescent="0.2">
      <c r="A993" s="18" t="s">
        <v>1131</v>
      </c>
      <c r="B993" s="19">
        <v>638</v>
      </c>
      <c r="C993" s="20" t="s">
        <v>5583</v>
      </c>
    </row>
    <row r="994" spans="1:3" x14ac:dyDescent="0.2">
      <c r="A994" s="18" t="s">
        <v>1120</v>
      </c>
      <c r="B994" s="19">
        <v>627</v>
      </c>
      <c r="C994" s="20" t="s">
        <v>5583</v>
      </c>
    </row>
    <row r="995" spans="1:3" x14ac:dyDescent="0.2">
      <c r="A995" s="18" t="s">
        <v>1126</v>
      </c>
      <c r="B995" s="19">
        <v>633</v>
      </c>
      <c r="C995" s="20" t="s">
        <v>5583</v>
      </c>
    </row>
    <row r="996" spans="1:3" x14ac:dyDescent="0.2">
      <c r="A996" s="18" t="s">
        <v>1165</v>
      </c>
      <c r="B996" s="19">
        <v>677</v>
      </c>
      <c r="C996" s="20" t="s">
        <v>5583</v>
      </c>
    </row>
    <row r="997" spans="1:3" x14ac:dyDescent="0.2">
      <c r="A997" s="18" t="s">
        <v>1150</v>
      </c>
      <c r="B997" s="19">
        <v>660</v>
      </c>
      <c r="C997" s="20" t="s">
        <v>5583</v>
      </c>
    </row>
    <row r="998" spans="1:3" x14ac:dyDescent="0.2">
      <c r="A998" s="18" t="s">
        <v>1040</v>
      </c>
      <c r="B998" s="19">
        <v>669</v>
      </c>
      <c r="C998" s="20" t="s">
        <v>5583</v>
      </c>
    </row>
    <row r="999" spans="1:3" x14ac:dyDescent="0.2">
      <c r="A999" s="18" t="s">
        <v>1125</v>
      </c>
      <c r="B999" s="19">
        <v>632</v>
      </c>
      <c r="C999" s="20" t="s">
        <v>5583</v>
      </c>
    </row>
    <row r="1000" spans="1:3" x14ac:dyDescent="0.2">
      <c r="A1000" s="18" t="s">
        <v>1130</v>
      </c>
      <c r="B1000" s="19">
        <v>637</v>
      </c>
      <c r="C1000" s="20" t="s">
        <v>5583</v>
      </c>
    </row>
    <row r="1001" spans="1:3" x14ac:dyDescent="0.2">
      <c r="A1001" s="18" t="s">
        <v>1124</v>
      </c>
      <c r="B1001" s="19">
        <v>631</v>
      </c>
      <c r="C1001" s="20" t="s">
        <v>5583</v>
      </c>
    </row>
    <row r="1002" spans="1:3" x14ac:dyDescent="0.2">
      <c r="A1002" s="18" t="s">
        <v>1129</v>
      </c>
      <c r="B1002" s="19">
        <v>636</v>
      </c>
      <c r="C1002" s="20" t="s">
        <v>5583</v>
      </c>
    </row>
    <row r="1003" spans="1:3" x14ac:dyDescent="0.2">
      <c r="A1003" s="18" t="s">
        <v>1161</v>
      </c>
      <c r="B1003" s="19">
        <v>673</v>
      </c>
      <c r="C1003" s="20" t="s">
        <v>5583</v>
      </c>
    </row>
    <row r="1004" spans="1:3" x14ac:dyDescent="0.2">
      <c r="A1004" s="18" t="s">
        <v>1151</v>
      </c>
      <c r="B1004" s="19">
        <v>661</v>
      </c>
      <c r="C1004" s="20" t="s">
        <v>5583</v>
      </c>
    </row>
    <row r="1005" spans="1:3" x14ac:dyDescent="0.2">
      <c r="A1005" s="18" t="s">
        <v>1170</v>
      </c>
      <c r="B1005" s="19">
        <v>685</v>
      </c>
      <c r="C1005" s="20" t="s">
        <v>5583</v>
      </c>
    </row>
    <row r="1006" spans="1:3" x14ac:dyDescent="0.2">
      <c r="A1006" s="18" t="s">
        <v>1158</v>
      </c>
      <c r="B1006" s="19">
        <v>668</v>
      </c>
      <c r="C1006" s="20" t="s">
        <v>5583</v>
      </c>
    </row>
    <row r="1007" spans="1:3" x14ac:dyDescent="0.2">
      <c r="A1007" s="18" t="s">
        <v>1171</v>
      </c>
      <c r="B1007" s="19">
        <v>686</v>
      </c>
      <c r="C1007" s="20" t="s">
        <v>5583</v>
      </c>
    </row>
    <row r="1008" spans="1:3" x14ac:dyDescent="0.2">
      <c r="A1008" s="18" t="s">
        <v>1157</v>
      </c>
      <c r="B1008" s="19">
        <v>667</v>
      </c>
      <c r="C1008" s="20" t="s">
        <v>5583</v>
      </c>
    </row>
    <row r="1009" spans="1:3" x14ac:dyDescent="0.2">
      <c r="A1009" s="18" t="s">
        <v>622</v>
      </c>
      <c r="B1009" s="19">
        <v>671</v>
      </c>
      <c r="C1009" s="20" t="s">
        <v>5583</v>
      </c>
    </row>
    <row r="1010" spans="1:3" x14ac:dyDescent="0.2">
      <c r="A1010" s="18" t="s">
        <v>1164</v>
      </c>
      <c r="B1010" s="19">
        <v>676</v>
      </c>
      <c r="C1010" s="20" t="s">
        <v>5583</v>
      </c>
    </row>
    <row r="1011" spans="1:3" x14ac:dyDescent="0.2">
      <c r="A1011" s="18" t="s">
        <v>1172</v>
      </c>
      <c r="B1011" s="19">
        <v>687</v>
      </c>
      <c r="C1011" s="20" t="s">
        <v>5583</v>
      </c>
    </row>
    <row r="1012" spans="1:3" x14ac:dyDescent="0.2">
      <c r="A1012" s="18" t="s">
        <v>1123</v>
      </c>
      <c r="B1012" s="19">
        <v>630</v>
      </c>
      <c r="C1012" s="20" t="s">
        <v>5583</v>
      </c>
    </row>
    <row r="1013" spans="1:3" x14ac:dyDescent="0.2">
      <c r="A1013" s="18" t="s">
        <v>1173</v>
      </c>
      <c r="B1013" s="19">
        <v>688</v>
      </c>
      <c r="C1013" s="20" t="s">
        <v>5584</v>
      </c>
    </row>
    <row r="1014" spans="1:3" x14ac:dyDescent="0.2">
      <c r="A1014" s="18" t="s">
        <v>1174</v>
      </c>
      <c r="B1014" s="19">
        <v>689</v>
      </c>
      <c r="C1014" s="20" t="s">
        <v>5584</v>
      </c>
    </row>
    <row r="1015" spans="1:3" x14ac:dyDescent="0.2">
      <c r="A1015" s="18" t="s">
        <v>1188</v>
      </c>
      <c r="B1015" s="19">
        <v>704</v>
      </c>
      <c r="C1015" s="20" t="s">
        <v>5584</v>
      </c>
    </row>
    <row r="1016" spans="1:3" x14ac:dyDescent="0.2">
      <c r="A1016" s="18" t="s">
        <v>1190</v>
      </c>
      <c r="B1016" s="19">
        <v>706</v>
      </c>
      <c r="C1016" s="20" t="s">
        <v>5584</v>
      </c>
    </row>
    <row r="1017" spans="1:3" x14ac:dyDescent="0.2">
      <c r="A1017" s="18" t="s">
        <v>1189</v>
      </c>
      <c r="B1017" s="19">
        <v>705</v>
      </c>
      <c r="C1017" s="20" t="s">
        <v>5584</v>
      </c>
    </row>
    <row r="1018" spans="1:3" x14ac:dyDescent="0.2">
      <c r="A1018" s="18" t="s">
        <v>1176</v>
      </c>
      <c r="B1018" s="19">
        <v>691</v>
      </c>
      <c r="C1018" s="20" t="s">
        <v>5584</v>
      </c>
    </row>
    <row r="1019" spans="1:3" x14ac:dyDescent="0.2">
      <c r="A1019" s="18" t="s">
        <v>1085</v>
      </c>
      <c r="B1019" s="19">
        <v>699</v>
      </c>
      <c r="C1019" s="20" t="s">
        <v>5584</v>
      </c>
    </row>
    <row r="1020" spans="1:3" x14ac:dyDescent="0.2">
      <c r="A1020" s="18" t="s">
        <v>1177</v>
      </c>
      <c r="B1020" s="19">
        <v>692</v>
      </c>
      <c r="C1020" s="20" t="s">
        <v>5584</v>
      </c>
    </row>
    <row r="1021" spans="1:3" x14ac:dyDescent="0.2">
      <c r="A1021" s="18" t="s">
        <v>1180</v>
      </c>
      <c r="B1021" s="19">
        <v>695</v>
      </c>
      <c r="C1021" s="20" t="s">
        <v>5584</v>
      </c>
    </row>
    <row r="1022" spans="1:3" x14ac:dyDescent="0.2">
      <c r="A1022" s="18" t="s">
        <v>1175</v>
      </c>
      <c r="B1022" s="19">
        <v>690</v>
      </c>
      <c r="C1022" s="20" t="s">
        <v>5584</v>
      </c>
    </row>
    <row r="1023" spans="1:3" x14ac:dyDescent="0.2">
      <c r="A1023" s="18" t="s">
        <v>1183</v>
      </c>
      <c r="B1023" s="19">
        <v>698</v>
      </c>
      <c r="C1023" s="20" t="s">
        <v>5584</v>
      </c>
    </row>
    <row r="1024" spans="1:3" x14ac:dyDescent="0.2">
      <c r="A1024" s="18" t="s">
        <v>1182</v>
      </c>
      <c r="B1024" s="19">
        <v>697</v>
      </c>
      <c r="C1024" s="20" t="s">
        <v>5584</v>
      </c>
    </row>
    <row r="1025" spans="1:3" x14ac:dyDescent="0.2">
      <c r="A1025" s="18" t="s">
        <v>1185</v>
      </c>
      <c r="B1025" s="19">
        <v>701</v>
      </c>
      <c r="C1025" s="20" t="s">
        <v>5584</v>
      </c>
    </row>
    <row r="1026" spans="1:3" x14ac:dyDescent="0.2">
      <c r="A1026" s="18" t="s">
        <v>1179</v>
      </c>
      <c r="B1026" s="19">
        <v>694</v>
      </c>
      <c r="C1026" s="20" t="s">
        <v>5584</v>
      </c>
    </row>
    <row r="1027" spans="1:3" x14ac:dyDescent="0.2">
      <c r="A1027" s="18" t="s">
        <v>1184</v>
      </c>
      <c r="B1027" s="19">
        <v>700</v>
      </c>
      <c r="C1027" s="20" t="s">
        <v>5584</v>
      </c>
    </row>
    <row r="1028" spans="1:3" x14ac:dyDescent="0.2">
      <c r="A1028" s="18" t="s">
        <v>1178</v>
      </c>
      <c r="B1028" s="19">
        <v>693</v>
      </c>
      <c r="C1028" s="20" t="s">
        <v>5584</v>
      </c>
    </row>
    <row r="1029" spans="1:3" x14ac:dyDescent="0.2">
      <c r="A1029" s="18" t="s">
        <v>1181</v>
      </c>
      <c r="B1029" s="19">
        <v>696</v>
      </c>
      <c r="C1029" s="20" t="s">
        <v>5584</v>
      </c>
    </row>
    <row r="1030" spans="1:3" x14ac:dyDescent="0.2">
      <c r="A1030" s="18" t="s">
        <v>1187</v>
      </c>
      <c r="B1030" s="19">
        <v>703</v>
      </c>
      <c r="C1030" s="20" t="s">
        <v>5584</v>
      </c>
    </row>
    <row r="1031" spans="1:3" x14ac:dyDescent="0.2">
      <c r="A1031" s="18" t="s">
        <v>1186</v>
      </c>
      <c r="B1031" s="19">
        <v>702</v>
      </c>
      <c r="C1031" s="20" t="s">
        <v>5584</v>
      </c>
    </row>
    <row r="1032" spans="1:3" x14ac:dyDescent="0.2">
      <c r="A1032" s="18" t="s">
        <v>1209</v>
      </c>
      <c r="B1032" s="19">
        <v>731</v>
      </c>
      <c r="C1032" s="20" t="s">
        <v>5585</v>
      </c>
    </row>
    <row r="1033" spans="1:3" x14ac:dyDescent="0.2">
      <c r="A1033" s="18" t="s">
        <v>716</v>
      </c>
      <c r="B1033" s="19">
        <v>707</v>
      </c>
      <c r="C1033" s="20" t="s">
        <v>5585</v>
      </c>
    </row>
    <row r="1034" spans="1:3" x14ac:dyDescent="0.2">
      <c r="A1034" s="18" t="s">
        <v>1216</v>
      </c>
      <c r="B1034" s="19">
        <v>738</v>
      </c>
      <c r="C1034" s="20" t="s">
        <v>5585</v>
      </c>
    </row>
    <row r="1035" spans="1:3" x14ac:dyDescent="0.2">
      <c r="A1035" s="18" t="s">
        <v>1204</v>
      </c>
      <c r="B1035" s="19">
        <v>725</v>
      </c>
      <c r="C1035" s="20" t="s">
        <v>5585</v>
      </c>
    </row>
    <row r="1036" spans="1:3" x14ac:dyDescent="0.2">
      <c r="A1036" s="18" t="s">
        <v>1203</v>
      </c>
      <c r="B1036" s="19">
        <v>724</v>
      </c>
      <c r="C1036" s="20" t="s">
        <v>5585</v>
      </c>
    </row>
    <row r="1037" spans="1:3" x14ac:dyDescent="0.2">
      <c r="A1037" s="18" t="s">
        <v>1218</v>
      </c>
      <c r="B1037" s="19">
        <v>740</v>
      </c>
      <c r="C1037" s="20" t="s">
        <v>5585</v>
      </c>
    </row>
    <row r="1038" spans="1:3" x14ac:dyDescent="0.2">
      <c r="A1038" s="18" t="s">
        <v>1205</v>
      </c>
      <c r="B1038" s="19">
        <v>727</v>
      </c>
      <c r="C1038" s="20" t="s">
        <v>5585</v>
      </c>
    </row>
    <row r="1039" spans="1:3" x14ac:dyDescent="0.2">
      <c r="A1039" s="18" t="s">
        <v>749</v>
      </c>
      <c r="B1039" s="19">
        <v>713</v>
      </c>
      <c r="C1039" s="20" t="s">
        <v>5585</v>
      </c>
    </row>
    <row r="1040" spans="1:3" x14ac:dyDescent="0.2">
      <c r="A1040" s="18" t="s">
        <v>1194</v>
      </c>
      <c r="B1040" s="19">
        <v>712</v>
      </c>
      <c r="C1040" s="20" t="s">
        <v>5585</v>
      </c>
    </row>
    <row r="1041" spans="1:3" x14ac:dyDescent="0.2">
      <c r="A1041" s="18" t="s">
        <v>1193</v>
      </c>
      <c r="B1041" s="19">
        <v>711</v>
      </c>
      <c r="C1041" s="20" t="s">
        <v>5585</v>
      </c>
    </row>
    <row r="1042" spans="1:3" x14ac:dyDescent="0.2">
      <c r="A1042" s="18" t="s">
        <v>1202</v>
      </c>
      <c r="B1042" s="19">
        <v>723</v>
      </c>
      <c r="C1042" s="20" t="s">
        <v>5585</v>
      </c>
    </row>
    <row r="1043" spans="1:3" x14ac:dyDescent="0.2">
      <c r="A1043" s="18" t="s">
        <v>581</v>
      </c>
      <c r="B1043" s="19">
        <v>722</v>
      </c>
      <c r="C1043" s="20" t="s">
        <v>5585</v>
      </c>
    </row>
    <row r="1044" spans="1:3" x14ac:dyDescent="0.2">
      <c r="A1044" s="18" t="s">
        <v>1201</v>
      </c>
      <c r="B1044" s="19">
        <v>721</v>
      </c>
      <c r="C1044" s="20" t="s">
        <v>5585</v>
      </c>
    </row>
    <row r="1045" spans="1:3" x14ac:dyDescent="0.2">
      <c r="A1045" s="18" t="s">
        <v>1197</v>
      </c>
      <c r="B1045" s="19">
        <v>716</v>
      </c>
      <c r="C1045" s="20" t="s">
        <v>5585</v>
      </c>
    </row>
    <row r="1046" spans="1:3" x14ac:dyDescent="0.2">
      <c r="A1046" s="18" t="s">
        <v>1219</v>
      </c>
      <c r="B1046" s="19">
        <v>741</v>
      </c>
      <c r="C1046" s="20" t="s">
        <v>5585</v>
      </c>
    </row>
    <row r="1047" spans="1:3" x14ac:dyDescent="0.2">
      <c r="A1047" s="18" t="s">
        <v>1215</v>
      </c>
      <c r="B1047" s="19">
        <v>737</v>
      </c>
      <c r="C1047" s="20" t="s">
        <v>5585</v>
      </c>
    </row>
    <row r="1048" spans="1:3" x14ac:dyDescent="0.2">
      <c r="A1048" s="18" t="s">
        <v>1200</v>
      </c>
      <c r="B1048" s="19">
        <v>720</v>
      </c>
      <c r="C1048" s="20" t="s">
        <v>5585</v>
      </c>
    </row>
    <row r="1049" spans="1:3" x14ac:dyDescent="0.2">
      <c r="A1049" s="18" t="s">
        <v>1191</v>
      </c>
      <c r="B1049" s="19">
        <v>708</v>
      </c>
      <c r="C1049" s="20" t="s">
        <v>5585</v>
      </c>
    </row>
    <row r="1050" spans="1:3" x14ac:dyDescent="0.2">
      <c r="A1050" s="18" t="s">
        <v>1214</v>
      </c>
      <c r="B1050" s="19">
        <v>736</v>
      </c>
      <c r="C1050" s="20" t="s">
        <v>5585</v>
      </c>
    </row>
    <row r="1051" spans="1:3" x14ac:dyDescent="0.2">
      <c r="A1051" s="18" t="s">
        <v>1192</v>
      </c>
      <c r="B1051" s="19">
        <v>710</v>
      </c>
      <c r="C1051" s="20" t="s">
        <v>5585</v>
      </c>
    </row>
    <row r="1052" spans="1:3" x14ac:dyDescent="0.2">
      <c r="A1052" s="18" t="s">
        <v>1199</v>
      </c>
      <c r="B1052" s="19">
        <v>719</v>
      </c>
      <c r="C1052" s="20" t="s">
        <v>5585</v>
      </c>
    </row>
    <row r="1053" spans="1:3" x14ac:dyDescent="0.2">
      <c r="A1053" s="18" t="s">
        <v>1208</v>
      </c>
      <c r="B1053" s="19">
        <v>730</v>
      </c>
      <c r="C1053" s="20" t="s">
        <v>5585</v>
      </c>
    </row>
    <row r="1054" spans="1:3" x14ac:dyDescent="0.2">
      <c r="A1054" s="18" t="s">
        <v>1196</v>
      </c>
      <c r="B1054" s="19">
        <v>715</v>
      </c>
      <c r="C1054" s="20" t="s">
        <v>5585</v>
      </c>
    </row>
    <row r="1055" spans="1:3" x14ac:dyDescent="0.2">
      <c r="A1055" s="18" t="s">
        <v>1213</v>
      </c>
      <c r="B1055" s="19">
        <v>735</v>
      </c>
      <c r="C1055" s="20" t="s">
        <v>5585</v>
      </c>
    </row>
    <row r="1056" spans="1:3" x14ac:dyDescent="0.2">
      <c r="A1056" s="18" t="s">
        <v>1212</v>
      </c>
      <c r="B1056" s="19">
        <v>734</v>
      </c>
      <c r="C1056" s="20" t="s">
        <v>5585</v>
      </c>
    </row>
    <row r="1057" spans="1:3" x14ac:dyDescent="0.2">
      <c r="A1057" s="18" t="s">
        <v>1037</v>
      </c>
      <c r="B1057" s="19">
        <v>718</v>
      </c>
      <c r="C1057" s="20" t="s">
        <v>5585</v>
      </c>
    </row>
    <row r="1058" spans="1:3" x14ac:dyDescent="0.2">
      <c r="A1058" s="18" t="s">
        <v>1207</v>
      </c>
      <c r="B1058" s="19">
        <v>729</v>
      </c>
      <c r="C1058" s="20" t="s">
        <v>5585</v>
      </c>
    </row>
    <row r="1059" spans="1:3" x14ac:dyDescent="0.2">
      <c r="A1059" s="18" t="s">
        <v>1211</v>
      </c>
      <c r="B1059" s="19">
        <v>733</v>
      </c>
      <c r="C1059" s="20" t="s">
        <v>5585</v>
      </c>
    </row>
    <row r="1060" spans="1:3" x14ac:dyDescent="0.2">
      <c r="A1060" s="18" t="s">
        <v>575</v>
      </c>
      <c r="B1060" s="19">
        <v>742</v>
      </c>
      <c r="C1060" s="20" t="s">
        <v>5585</v>
      </c>
    </row>
    <row r="1061" spans="1:3" x14ac:dyDescent="0.2">
      <c r="A1061" s="18" t="s">
        <v>629</v>
      </c>
      <c r="B1061" s="19">
        <v>709</v>
      </c>
      <c r="C1061" s="20" t="s">
        <v>5585</v>
      </c>
    </row>
    <row r="1062" spans="1:3" x14ac:dyDescent="0.2">
      <c r="A1062" s="18" t="s">
        <v>1210</v>
      </c>
      <c r="B1062" s="19">
        <v>732</v>
      </c>
      <c r="C1062" s="20" t="s">
        <v>5585</v>
      </c>
    </row>
    <row r="1063" spans="1:3" x14ac:dyDescent="0.2">
      <c r="A1063" s="18" t="s">
        <v>1206</v>
      </c>
      <c r="B1063" s="19">
        <v>728</v>
      </c>
      <c r="C1063" s="20" t="s">
        <v>5585</v>
      </c>
    </row>
    <row r="1064" spans="1:3" x14ac:dyDescent="0.2">
      <c r="A1064" s="18" t="s">
        <v>622</v>
      </c>
      <c r="B1064" s="19">
        <v>726</v>
      </c>
      <c r="C1064" s="20" t="s">
        <v>5585</v>
      </c>
    </row>
    <row r="1065" spans="1:3" x14ac:dyDescent="0.2">
      <c r="A1065" s="18" t="s">
        <v>1195</v>
      </c>
      <c r="B1065" s="19">
        <v>714</v>
      </c>
      <c r="C1065" s="20" t="s">
        <v>5585</v>
      </c>
    </row>
    <row r="1066" spans="1:3" x14ac:dyDescent="0.2">
      <c r="A1066" s="18" t="s">
        <v>1217</v>
      </c>
      <c r="B1066" s="19">
        <v>739</v>
      </c>
      <c r="C1066" s="20" t="s">
        <v>5585</v>
      </c>
    </row>
    <row r="1067" spans="1:3" x14ac:dyDescent="0.2">
      <c r="A1067" s="18" t="s">
        <v>1198</v>
      </c>
      <c r="B1067" s="19">
        <v>717</v>
      </c>
      <c r="C1067" s="20" t="s">
        <v>5585</v>
      </c>
    </row>
    <row r="1068" spans="1:3" x14ac:dyDescent="0.2">
      <c r="A1068" s="18" t="s">
        <v>1256</v>
      </c>
      <c r="B1068" s="19">
        <v>793</v>
      </c>
      <c r="C1068" s="20" t="s">
        <v>5586</v>
      </c>
    </row>
    <row r="1069" spans="1:3" x14ac:dyDescent="0.2">
      <c r="A1069" s="18" t="s">
        <v>1221</v>
      </c>
      <c r="B1069" s="19">
        <v>744</v>
      </c>
      <c r="C1069" s="20" t="s">
        <v>5586</v>
      </c>
    </row>
    <row r="1070" spans="1:3" x14ac:dyDescent="0.2">
      <c r="A1070" s="18" t="s">
        <v>1023</v>
      </c>
      <c r="B1070" s="19">
        <v>782</v>
      </c>
      <c r="C1070" s="20" t="s">
        <v>5586</v>
      </c>
    </row>
    <row r="1071" spans="1:3" x14ac:dyDescent="0.2">
      <c r="A1071" s="18" t="s">
        <v>1233</v>
      </c>
      <c r="B1071" s="19">
        <v>762</v>
      </c>
      <c r="C1071" s="20" t="s">
        <v>5586</v>
      </c>
    </row>
    <row r="1072" spans="1:3" x14ac:dyDescent="0.2">
      <c r="A1072" s="18" t="s">
        <v>1224</v>
      </c>
      <c r="B1072" s="19">
        <v>747</v>
      </c>
      <c r="C1072" s="20" t="s">
        <v>5586</v>
      </c>
    </row>
    <row r="1073" spans="1:3" x14ac:dyDescent="0.2">
      <c r="A1073" s="18" t="s">
        <v>1247</v>
      </c>
      <c r="B1073" s="19">
        <v>781</v>
      </c>
      <c r="C1073" s="20" t="s">
        <v>5586</v>
      </c>
    </row>
    <row r="1074" spans="1:3" x14ac:dyDescent="0.2">
      <c r="A1074" s="18" t="s">
        <v>603</v>
      </c>
      <c r="B1074" s="19">
        <v>775</v>
      </c>
      <c r="C1074" s="20" t="s">
        <v>5586</v>
      </c>
    </row>
    <row r="1075" spans="1:3" x14ac:dyDescent="0.2">
      <c r="A1075" s="18" t="s">
        <v>1222</v>
      </c>
      <c r="B1075" s="19">
        <v>745</v>
      </c>
      <c r="C1075" s="20" t="s">
        <v>5586</v>
      </c>
    </row>
    <row r="1076" spans="1:3" x14ac:dyDescent="0.2">
      <c r="A1076" s="18" t="s">
        <v>1085</v>
      </c>
      <c r="B1076" s="19">
        <v>753</v>
      </c>
      <c r="C1076" s="20" t="s">
        <v>5586</v>
      </c>
    </row>
    <row r="1077" spans="1:3" x14ac:dyDescent="0.2">
      <c r="A1077" s="18" t="s">
        <v>1227</v>
      </c>
      <c r="B1077" s="19">
        <v>752</v>
      </c>
      <c r="C1077" s="20" t="s">
        <v>5586</v>
      </c>
    </row>
    <row r="1078" spans="1:3" x14ac:dyDescent="0.2">
      <c r="A1078" s="18" t="s">
        <v>1246</v>
      </c>
      <c r="B1078" s="19">
        <v>780</v>
      </c>
      <c r="C1078" s="20" t="s">
        <v>5586</v>
      </c>
    </row>
    <row r="1079" spans="1:3" x14ac:dyDescent="0.2">
      <c r="A1079" s="18" t="s">
        <v>1257</v>
      </c>
      <c r="B1079" s="19">
        <v>794</v>
      </c>
      <c r="C1079" s="20" t="s">
        <v>5586</v>
      </c>
    </row>
    <row r="1080" spans="1:3" x14ac:dyDescent="0.2">
      <c r="A1080" s="18" t="s">
        <v>1255</v>
      </c>
      <c r="B1080" s="19">
        <v>792</v>
      </c>
      <c r="C1080" s="20" t="s">
        <v>5586</v>
      </c>
    </row>
    <row r="1081" spans="1:3" x14ac:dyDescent="0.2">
      <c r="A1081" s="18" t="s">
        <v>1226</v>
      </c>
      <c r="B1081" s="19">
        <v>750</v>
      </c>
      <c r="C1081" s="20" t="s">
        <v>5586</v>
      </c>
    </row>
    <row r="1082" spans="1:3" x14ac:dyDescent="0.2">
      <c r="A1082" s="18" t="s">
        <v>997</v>
      </c>
      <c r="B1082" s="19">
        <v>749</v>
      </c>
      <c r="C1082" s="20" t="s">
        <v>5586</v>
      </c>
    </row>
    <row r="1083" spans="1:3" x14ac:dyDescent="0.2">
      <c r="A1083" s="18" t="s">
        <v>1225</v>
      </c>
      <c r="B1083" s="19">
        <v>748</v>
      </c>
      <c r="C1083" s="20" t="s">
        <v>5586</v>
      </c>
    </row>
    <row r="1084" spans="1:3" x14ac:dyDescent="0.2">
      <c r="A1084" s="18" t="s">
        <v>1243</v>
      </c>
      <c r="B1084" s="19">
        <v>777</v>
      </c>
      <c r="C1084" s="20" t="s">
        <v>5586</v>
      </c>
    </row>
    <row r="1085" spans="1:3" x14ac:dyDescent="0.2">
      <c r="A1085" s="18" t="s">
        <v>1220</v>
      </c>
      <c r="B1085" s="19">
        <v>743</v>
      </c>
      <c r="C1085" s="20" t="s">
        <v>5586</v>
      </c>
    </row>
    <row r="1086" spans="1:3" x14ac:dyDescent="0.2">
      <c r="A1086" s="18" t="s">
        <v>1241</v>
      </c>
      <c r="B1086" s="19">
        <v>774</v>
      </c>
      <c r="C1086" s="20" t="s">
        <v>5586</v>
      </c>
    </row>
    <row r="1087" spans="1:3" x14ac:dyDescent="0.2">
      <c r="A1087" s="18" t="s">
        <v>1254</v>
      </c>
      <c r="B1087" s="19">
        <v>791</v>
      </c>
      <c r="C1087" s="20" t="s">
        <v>5586</v>
      </c>
    </row>
    <row r="1088" spans="1:3" x14ac:dyDescent="0.2">
      <c r="A1088" s="18" t="s">
        <v>1250</v>
      </c>
      <c r="B1088" s="19">
        <v>786</v>
      </c>
      <c r="C1088" s="20" t="s">
        <v>5586</v>
      </c>
    </row>
    <row r="1089" spans="1:3" x14ac:dyDescent="0.2">
      <c r="A1089" s="18" t="s">
        <v>1249</v>
      </c>
      <c r="B1089" s="19">
        <v>785</v>
      </c>
      <c r="C1089" s="20" t="s">
        <v>5586</v>
      </c>
    </row>
    <row r="1090" spans="1:3" x14ac:dyDescent="0.2">
      <c r="A1090" s="18" t="s">
        <v>1238</v>
      </c>
      <c r="B1090" s="19">
        <v>769</v>
      </c>
      <c r="C1090" s="20" t="s">
        <v>5586</v>
      </c>
    </row>
    <row r="1091" spans="1:3" x14ac:dyDescent="0.2">
      <c r="A1091" s="18" t="s">
        <v>1248</v>
      </c>
      <c r="B1091" s="19">
        <v>784</v>
      </c>
      <c r="C1091" s="20" t="s">
        <v>5586</v>
      </c>
    </row>
    <row r="1092" spans="1:3" x14ac:dyDescent="0.2">
      <c r="A1092" s="18" t="s">
        <v>1245</v>
      </c>
      <c r="B1092" s="19">
        <v>779</v>
      </c>
      <c r="C1092" s="20" t="s">
        <v>5586</v>
      </c>
    </row>
    <row r="1093" spans="1:3" x14ac:dyDescent="0.2">
      <c r="A1093" s="18" t="s">
        <v>586</v>
      </c>
      <c r="B1093" s="19">
        <v>773</v>
      </c>
      <c r="C1093" s="20" t="s">
        <v>5586</v>
      </c>
    </row>
    <row r="1094" spans="1:3" x14ac:dyDescent="0.2">
      <c r="A1094" s="18" t="s">
        <v>599</v>
      </c>
      <c r="B1094" s="19">
        <v>756</v>
      </c>
      <c r="C1094" s="20" t="s">
        <v>5586</v>
      </c>
    </row>
    <row r="1095" spans="1:3" x14ac:dyDescent="0.2">
      <c r="A1095" s="18" t="s">
        <v>1232</v>
      </c>
      <c r="B1095" s="19">
        <v>761</v>
      </c>
      <c r="C1095" s="20" t="s">
        <v>5586</v>
      </c>
    </row>
    <row r="1096" spans="1:3" x14ac:dyDescent="0.2">
      <c r="A1096" s="18" t="s">
        <v>1237</v>
      </c>
      <c r="B1096" s="19">
        <v>768</v>
      </c>
      <c r="C1096" s="20" t="s">
        <v>5586</v>
      </c>
    </row>
    <row r="1097" spans="1:3" x14ac:dyDescent="0.2">
      <c r="A1097" s="18" t="s">
        <v>1242</v>
      </c>
      <c r="B1097" s="19">
        <v>776</v>
      </c>
      <c r="C1097" s="20" t="s">
        <v>5586</v>
      </c>
    </row>
    <row r="1098" spans="1:3" x14ac:dyDescent="0.2">
      <c r="A1098" s="18" t="s">
        <v>1244</v>
      </c>
      <c r="B1098" s="19">
        <v>778</v>
      </c>
      <c r="C1098" s="20" t="s">
        <v>5586</v>
      </c>
    </row>
    <row r="1099" spans="1:3" x14ac:dyDescent="0.2">
      <c r="A1099" s="18" t="s">
        <v>1223</v>
      </c>
      <c r="B1099" s="19">
        <v>746</v>
      </c>
      <c r="C1099" s="20" t="s">
        <v>5586</v>
      </c>
    </row>
    <row r="1100" spans="1:3" x14ac:dyDescent="0.2">
      <c r="A1100" s="18" t="s">
        <v>1236</v>
      </c>
      <c r="B1100" s="19">
        <v>767</v>
      </c>
      <c r="C1100" s="20" t="s">
        <v>5586</v>
      </c>
    </row>
    <row r="1101" spans="1:3" x14ac:dyDescent="0.2">
      <c r="A1101" s="18" t="s">
        <v>1211</v>
      </c>
      <c r="B1101" s="19">
        <v>766</v>
      </c>
      <c r="C1101" s="20" t="s">
        <v>5586</v>
      </c>
    </row>
    <row r="1102" spans="1:3" x14ac:dyDescent="0.2">
      <c r="A1102" s="18" t="s">
        <v>576</v>
      </c>
      <c r="B1102" s="19">
        <v>760</v>
      </c>
      <c r="C1102" s="20" t="s">
        <v>5586</v>
      </c>
    </row>
    <row r="1103" spans="1:3" x14ac:dyDescent="0.2">
      <c r="A1103" s="18" t="s">
        <v>1235</v>
      </c>
      <c r="B1103" s="19">
        <v>765</v>
      </c>
      <c r="C1103" s="20" t="s">
        <v>5586</v>
      </c>
    </row>
    <row r="1104" spans="1:3" x14ac:dyDescent="0.2">
      <c r="A1104" s="18" t="s">
        <v>1251</v>
      </c>
      <c r="B1104" s="19">
        <v>788</v>
      </c>
      <c r="C1104" s="20" t="s">
        <v>5586</v>
      </c>
    </row>
    <row r="1105" spans="1:3" x14ac:dyDescent="0.2">
      <c r="A1105" s="18" t="s">
        <v>1231</v>
      </c>
      <c r="B1105" s="19">
        <v>759</v>
      </c>
      <c r="C1105" s="20" t="s">
        <v>5586</v>
      </c>
    </row>
    <row r="1106" spans="1:3" x14ac:dyDescent="0.2">
      <c r="A1106" s="18" t="s">
        <v>852</v>
      </c>
      <c r="B1106" s="19">
        <v>757</v>
      </c>
      <c r="C1106" s="20" t="s">
        <v>5586</v>
      </c>
    </row>
    <row r="1107" spans="1:3" x14ac:dyDescent="0.2">
      <c r="A1107" s="18" t="s">
        <v>1228</v>
      </c>
      <c r="B1107" s="19">
        <v>754</v>
      </c>
      <c r="C1107" s="20" t="s">
        <v>5586</v>
      </c>
    </row>
    <row r="1108" spans="1:3" x14ac:dyDescent="0.2">
      <c r="A1108" s="18" t="s">
        <v>1240</v>
      </c>
      <c r="B1108" s="19">
        <v>772</v>
      </c>
      <c r="C1108" s="20" t="s">
        <v>5586</v>
      </c>
    </row>
    <row r="1109" spans="1:3" x14ac:dyDescent="0.2">
      <c r="A1109" s="18" t="s">
        <v>629</v>
      </c>
      <c r="B1109" s="19">
        <v>787</v>
      </c>
      <c r="C1109" s="20" t="s">
        <v>5586</v>
      </c>
    </row>
    <row r="1110" spans="1:3" x14ac:dyDescent="0.2">
      <c r="A1110" s="18" t="s">
        <v>1253</v>
      </c>
      <c r="B1110" s="19">
        <v>790</v>
      </c>
      <c r="C1110" s="20" t="s">
        <v>5586</v>
      </c>
    </row>
    <row r="1111" spans="1:3" x14ac:dyDescent="0.2">
      <c r="A1111" s="18" t="s">
        <v>956</v>
      </c>
      <c r="B1111" s="19">
        <v>764</v>
      </c>
      <c r="C1111" s="20" t="s">
        <v>5586</v>
      </c>
    </row>
    <row r="1112" spans="1:3" x14ac:dyDescent="0.2">
      <c r="A1112" s="18" t="s">
        <v>1252</v>
      </c>
      <c r="B1112" s="19">
        <v>789</v>
      </c>
      <c r="C1112" s="20" t="s">
        <v>5586</v>
      </c>
    </row>
    <row r="1113" spans="1:3" x14ac:dyDescent="0.2">
      <c r="A1113" s="18" t="s">
        <v>544</v>
      </c>
      <c r="B1113" s="19">
        <v>751</v>
      </c>
      <c r="C1113" s="20" t="s">
        <v>5586</v>
      </c>
    </row>
    <row r="1114" spans="1:3" x14ac:dyDescent="0.2">
      <c r="A1114" s="18" t="s">
        <v>1234</v>
      </c>
      <c r="B1114" s="19">
        <v>763</v>
      </c>
      <c r="C1114" s="20" t="s">
        <v>5586</v>
      </c>
    </row>
    <row r="1115" spans="1:3" x14ac:dyDescent="0.2">
      <c r="A1115" s="18" t="s">
        <v>1230</v>
      </c>
      <c r="B1115" s="19">
        <v>758</v>
      </c>
      <c r="C1115" s="20" t="s">
        <v>5586</v>
      </c>
    </row>
    <row r="1116" spans="1:3" x14ac:dyDescent="0.2">
      <c r="A1116" s="18" t="s">
        <v>1229</v>
      </c>
      <c r="B1116" s="19">
        <v>755</v>
      </c>
      <c r="C1116" s="20" t="s">
        <v>5586</v>
      </c>
    </row>
    <row r="1117" spans="1:3" x14ac:dyDescent="0.2">
      <c r="A1117" s="18" t="s">
        <v>1239</v>
      </c>
      <c r="B1117" s="19">
        <v>771</v>
      </c>
      <c r="C1117" s="20" t="s">
        <v>5586</v>
      </c>
    </row>
    <row r="1118" spans="1:3" x14ac:dyDescent="0.2">
      <c r="A1118" s="18" t="s">
        <v>622</v>
      </c>
      <c r="B1118" s="19">
        <v>783</v>
      </c>
      <c r="C1118" s="20" t="s">
        <v>5586</v>
      </c>
    </row>
    <row r="1119" spans="1:3" x14ac:dyDescent="0.2">
      <c r="A1119" s="18" t="s">
        <v>720</v>
      </c>
      <c r="B1119" s="19">
        <v>770</v>
      </c>
      <c r="C1119" s="20" t="s">
        <v>5586</v>
      </c>
    </row>
    <row r="1120" spans="1:3" x14ac:dyDescent="0.2">
      <c r="A1120" s="18" t="s">
        <v>1369</v>
      </c>
      <c r="B1120" s="19">
        <v>913</v>
      </c>
      <c r="C1120" s="20" t="s">
        <v>5587</v>
      </c>
    </row>
    <row r="1121" spans="1:3" x14ac:dyDescent="0.2">
      <c r="A1121" s="18" t="s">
        <v>1377</v>
      </c>
      <c r="B1121" s="19">
        <v>923</v>
      </c>
      <c r="C1121" s="20" t="s">
        <v>5587</v>
      </c>
    </row>
    <row r="1122" spans="1:3" x14ac:dyDescent="0.2">
      <c r="A1122" s="18" t="s">
        <v>1270</v>
      </c>
      <c r="B1122" s="19">
        <v>807</v>
      </c>
      <c r="C1122" s="20" t="s">
        <v>5587</v>
      </c>
    </row>
    <row r="1123" spans="1:3" x14ac:dyDescent="0.2">
      <c r="A1123" s="18" t="s">
        <v>1292</v>
      </c>
      <c r="B1123" s="19">
        <v>832</v>
      </c>
      <c r="C1123" s="20" t="s">
        <v>5587</v>
      </c>
    </row>
    <row r="1124" spans="1:3" x14ac:dyDescent="0.2">
      <c r="A1124" s="18" t="s">
        <v>1268</v>
      </c>
      <c r="B1124" s="19">
        <v>805</v>
      </c>
      <c r="C1124" s="20" t="s">
        <v>5587</v>
      </c>
    </row>
    <row r="1125" spans="1:3" x14ac:dyDescent="0.2">
      <c r="A1125" s="18" t="s">
        <v>1271</v>
      </c>
      <c r="B1125" s="19">
        <v>808</v>
      </c>
      <c r="C1125" s="20" t="s">
        <v>5587</v>
      </c>
    </row>
    <row r="1126" spans="1:3" x14ac:dyDescent="0.2">
      <c r="A1126" s="18" t="s">
        <v>1396</v>
      </c>
      <c r="B1126" s="19">
        <v>944</v>
      </c>
      <c r="C1126" s="20" t="s">
        <v>5587</v>
      </c>
    </row>
    <row r="1127" spans="1:3" x14ac:dyDescent="0.2">
      <c r="A1127" s="18" t="s">
        <v>1457</v>
      </c>
      <c r="B1127" s="19">
        <v>1013</v>
      </c>
      <c r="C1127" s="20" t="s">
        <v>5587</v>
      </c>
    </row>
    <row r="1128" spans="1:3" x14ac:dyDescent="0.2">
      <c r="A1128" s="18" t="s">
        <v>1494</v>
      </c>
      <c r="B1128" s="19">
        <v>1050</v>
      </c>
      <c r="C1128" s="20" t="s">
        <v>5587</v>
      </c>
    </row>
    <row r="1129" spans="1:3" x14ac:dyDescent="0.2">
      <c r="A1129" s="18" t="s">
        <v>1516</v>
      </c>
      <c r="B1129" s="19">
        <v>1072</v>
      </c>
      <c r="C1129" s="20" t="s">
        <v>5587</v>
      </c>
    </row>
    <row r="1130" spans="1:3" x14ac:dyDescent="0.2">
      <c r="A1130" s="18" t="s">
        <v>1455</v>
      </c>
      <c r="B1130" s="19">
        <v>1011</v>
      </c>
      <c r="C1130" s="20" t="s">
        <v>5587</v>
      </c>
    </row>
    <row r="1131" spans="1:3" x14ac:dyDescent="0.2">
      <c r="A1131" s="18" t="s">
        <v>1363</v>
      </c>
      <c r="B1131" s="19">
        <v>905</v>
      </c>
      <c r="C1131" s="20" t="s">
        <v>5587</v>
      </c>
    </row>
    <row r="1132" spans="1:3" x14ac:dyDescent="0.2">
      <c r="A1132" s="18" t="s">
        <v>1261</v>
      </c>
      <c r="B1132" s="19">
        <v>798</v>
      </c>
      <c r="C1132" s="20" t="s">
        <v>5587</v>
      </c>
    </row>
    <row r="1133" spans="1:3" x14ac:dyDescent="0.2">
      <c r="A1133" s="18" t="s">
        <v>1304</v>
      </c>
      <c r="B1133" s="19">
        <v>844</v>
      </c>
      <c r="C1133" s="20" t="s">
        <v>5587</v>
      </c>
    </row>
    <row r="1134" spans="1:3" x14ac:dyDescent="0.2">
      <c r="A1134" s="18" t="s">
        <v>1323</v>
      </c>
      <c r="B1134" s="19">
        <v>863</v>
      </c>
      <c r="C1134" s="20" t="s">
        <v>5587</v>
      </c>
    </row>
    <row r="1135" spans="1:3" x14ac:dyDescent="0.2">
      <c r="A1135" s="18" t="s">
        <v>1525</v>
      </c>
      <c r="B1135" s="19">
        <v>1082</v>
      </c>
      <c r="C1135" s="20" t="s">
        <v>5587</v>
      </c>
    </row>
    <row r="1136" spans="1:3" x14ac:dyDescent="0.2">
      <c r="A1136" s="18" t="s">
        <v>1289</v>
      </c>
      <c r="B1136" s="19">
        <v>828</v>
      </c>
      <c r="C1136" s="20" t="s">
        <v>5587</v>
      </c>
    </row>
    <row r="1137" spans="1:3" x14ac:dyDescent="0.2">
      <c r="A1137" s="18" t="s">
        <v>1421</v>
      </c>
      <c r="B1137" s="19">
        <v>970</v>
      </c>
      <c r="C1137" s="20" t="s">
        <v>5587</v>
      </c>
    </row>
    <row r="1138" spans="1:3" x14ac:dyDescent="0.2">
      <c r="A1138" s="18" t="s">
        <v>1342</v>
      </c>
      <c r="B1138" s="19">
        <v>883</v>
      </c>
      <c r="C1138" s="20" t="s">
        <v>5587</v>
      </c>
    </row>
    <row r="1139" spans="1:3" x14ac:dyDescent="0.2">
      <c r="A1139" s="18" t="s">
        <v>1432</v>
      </c>
      <c r="B1139" s="19">
        <v>982</v>
      </c>
      <c r="C1139" s="20" t="s">
        <v>5587</v>
      </c>
    </row>
    <row r="1140" spans="1:3" x14ac:dyDescent="0.2">
      <c r="A1140" s="18" t="s">
        <v>1322</v>
      </c>
      <c r="B1140" s="19">
        <v>862</v>
      </c>
      <c r="C1140" s="20" t="s">
        <v>5587</v>
      </c>
    </row>
    <row r="1141" spans="1:3" x14ac:dyDescent="0.2">
      <c r="A1141" s="18" t="s">
        <v>1505</v>
      </c>
      <c r="B1141" s="19">
        <v>1061</v>
      </c>
      <c r="C1141" s="20" t="s">
        <v>5587</v>
      </c>
    </row>
    <row r="1142" spans="1:3" x14ac:dyDescent="0.2">
      <c r="A1142" s="18" t="s">
        <v>1477</v>
      </c>
      <c r="B1142" s="19">
        <v>1033</v>
      </c>
      <c r="C1142" s="20" t="s">
        <v>5587</v>
      </c>
    </row>
    <row r="1143" spans="1:3" x14ac:dyDescent="0.2">
      <c r="A1143" s="18" t="s">
        <v>1478</v>
      </c>
      <c r="B1143" s="19">
        <v>1034</v>
      </c>
      <c r="C1143" s="20" t="s">
        <v>5587</v>
      </c>
    </row>
    <row r="1144" spans="1:3" x14ac:dyDescent="0.2">
      <c r="A1144" s="18" t="s">
        <v>1482</v>
      </c>
      <c r="B1144" s="19">
        <v>1038</v>
      </c>
      <c r="C1144" s="20" t="s">
        <v>5587</v>
      </c>
    </row>
    <row r="1145" spans="1:3" x14ac:dyDescent="0.2">
      <c r="A1145" s="18" t="s">
        <v>1485</v>
      </c>
      <c r="B1145" s="19">
        <v>1041</v>
      </c>
      <c r="C1145" s="20" t="s">
        <v>5587</v>
      </c>
    </row>
    <row r="1146" spans="1:3" x14ac:dyDescent="0.2">
      <c r="A1146" s="18" t="s">
        <v>1440</v>
      </c>
      <c r="B1146" s="19">
        <v>991</v>
      </c>
      <c r="C1146" s="20" t="s">
        <v>5587</v>
      </c>
    </row>
    <row r="1147" spans="1:3" x14ac:dyDescent="0.2">
      <c r="A1147" s="18" t="s">
        <v>1451</v>
      </c>
      <c r="B1147" s="19">
        <v>1005</v>
      </c>
      <c r="C1147" s="20" t="s">
        <v>5587</v>
      </c>
    </row>
    <row r="1148" spans="1:3" x14ac:dyDescent="0.2">
      <c r="A1148" s="18" t="s">
        <v>1313</v>
      </c>
      <c r="B1148" s="19">
        <v>853</v>
      </c>
      <c r="C1148" s="20" t="s">
        <v>5587</v>
      </c>
    </row>
    <row r="1149" spans="1:3" x14ac:dyDescent="0.2">
      <c r="A1149" s="18" t="s">
        <v>1359</v>
      </c>
      <c r="B1149" s="19">
        <v>900</v>
      </c>
      <c r="C1149" s="20" t="s">
        <v>5587</v>
      </c>
    </row>
    <row r="1150" spans="1:3" x14ac:dyDescent="0.2">
      <c r="A1150" s="18" t="s">
        <v>1341</v>
      </c>
      <c r="B1150" s="19">
        <v>882</v>
      </c>
      <c r="C1150" s="20" t="s">
        <v>5587</v>
      </c>
    </row>
    <row r="1151" spans="1:3" x14ac:dyDescent="0.2">
      <c r="A1151" s="18" t="s">
        <v>1358</v>
      </c>
      <c r="B1151" s="19">
        <v>899</v>
      </c>
      <c r="C1151" s="20" t="s">
        <v>5587</v>
      </c>
    </row>
    <row r="1152" spans="1:3" x14ac:dyDescent="0.2">
      <c r="A1152" s="18" t="s">
        <v>1308</v>
      </c>
      <c r="B1152" s="19">
        <v>848</v>
      </c>
      <c r="C1152" s="20" t="s">
        <v>5587</v>
      </c>
    </row>
    <row r="1153" spans="1:3" x14ac:dyDescent="0.2">
      <c r="A1153" s="18" t="s">
        <v>1329</v>
      </c>
      <c r="B1153" s="19">
        <v>869</v>
      </c>
      <c r="C1153" s="20" t="s">
        <v>5587</v>
      </c>
    </row>
    <row r="1154" spans="1:3" x14ac:dyDescent="0.2">
      <c r="A1154" s="18" t="s">
        <v>1328</v>
      </c>
      <c r="B1154" s="19">
        <v>868</v>
      </c>
      <c r="C1154" s="20" t="s">
        <v>5587</v>
      </c>
    </row>
    <row r="1155" spans="1:3" x14ac:dyDescent="0.2">
      <c r="A1155" s="18" t="s">
        <v>1545</v>
      </c>
      <c r="B1155" s="19">
        <v>1104</v>
      </c>
      <c r="C1155" s="20" t="s">
        <v>5587</v>
      </c>
    </row>
    <row r="1156" spans="1:3" x14ac:dyDescent="0.2">
      <c r="A1156" s="18" t="s">
        <v>1426</v>
      </c>
      <c r="B1156" s="19">
        <v>976</v>
      </c>
      <c r="C1156" s="20" t="s">
        <v>5587</v>
      </c>
    </row>
    <row r="1157" spans="1:3" x14ac:dyDescent="0.2">
      <c r="A1157" s="18" t="s">
        <v>1450</v>
      </c>
      <c r="B1157" s="19">
        <v>1004</v>
      </c>
      <c r="C1157" s="20" t="s">
        <v>5587</v>
      </c>
    </row>
    <row r="1158" spans="1:3" x14ac:dyDescent="0.2">
      <c r="A1158" s="18" t="s">
        <v>1312</v>
      </c>
      <c r="B1158" s="19">
        <v>852</v>
      </c>
      <c r="C1158" s="20" t="s">
        <v>5587</v>
      </c>
    </row>
    <row r="1159" spans="1:3" x14ac:dyDescent="0.2">
      <c r="A1159" s="18" t="s">
        <v>1479</v>
      </c>
      <c r="B1159" s="19">
        <v>1035</v>
      </c>
      <c r="C1159" s="20" t="s">
        <v>5587</v>
      </c>
    </row>
    <row r="1160" spans="1:3" x14ac:dyDescent="0.2">
      <c r="A1160" s="18" t="s">
        <v>1504</v>
      </c>
      <c r="B1160" s="19">
        <v>1060</v>
      </c>
      <c r="C1160" s="20" t="s">
        <v>5587</v>
      </c>
    </row>
    <row r="1161" spans="1:3" x14ac:dyDescent="0.2">
      <c r="A1161" s="18" t="s">
        <v>1376</v>
      </c>
      <c r="B1161" s="19">
        <v>922</v>
      </c>
      <c r="C1161" s="20" t="s">
        <v>5587</v>
      </c>
    </row>
    <row r="1162" spans="1:3" x14ac:dyDescent="0.2">
      <c r="A1162" s="18" t="s">
        <v>1472</v>
      </c>
      <c r="B1162" s="19">
        <v>1028</v>
      </c>
      <c r="C1162" s="20" t="s">
        <v>5587</v>
      </c>
    </row>
    <row r="1163" spans="1:3" x14ac:dyDescent="0.2">
      <c r="A1163" s="18" t="s">
        <v>1381</v>
      </c>
      <c r="B1163" s="19">
        <v>927</v>
      </c>
      <c r="C1163" s="20" t="s">
        <v>5587</v>
      </c>
    </row>
    <row r="1164" spans="1:3" x14ac:dyDescent="0.2">
      <c r="A1164" s="18" t="s">
        <v>472</v>
      </c>
      <c r="B1164" s="19">
        <v>823</v>
      </c>
      <c r="C1164" s="20" t="s">
        <v>5587</v>
      </c>
    </row>
    <row r="1165" spans="1:3" x14ac:dyDescent="0.2">
      <c r="A1165" s="18" t="s">
        <v>621</v>
      </c>
      <c r="B1165" s="19">
        <v>943</v>
      </c>
      <c r="C1165" s="20" t="s">
        <v>5587</v>
      </c>
    </row>
    <row r="1166" spans="1:3" x14ac:dyDescent="0.2">
      <c r="A1166" s="18" t="s">
        <v>1281</v>
      </c>
      <c r="B1166" s="19">
        <v>819</v>
      </c>
      <c r="C1166" s="20" t="s">
        <v>5587</v>
      </c>
    </row>
    <row r="1167" spans="1:3" x14ac:dyDescent="0.2">
      <c r="A1167" s="18" t="s">
        <v>1444</v>
      </c>
      <c r="B1167" s="19">
        <v>995</v>
      </c>
      <c r="C1167" s="20" t="s">
        <v>5587</v>
      </c>
    </row>
    <row r="1168" spans="1:3" x14ac:dyDescent="0.2">
      <c r="A1168" s="18" t="s">
        <v>1295</v>
      </c>
      <c r="B1168" s="19">
        <v>835</v>
      </c>
      <c r="C1168" s="20" t="s">
        <v>5587</v>
      </c>
    </row>
    <row r="1169" spans="1:3" x14ac:dyDescent="0.2">
      <c r="A1169" s="18" t="s">
        <v>751</v>
      </c>
      <c r="B1169" s="19">
        <v>912</v>
      </c>
      <c r="C1169" s="20" t="s">
        <v>5587</v>
      </c>
    </row>
    <row r="1170" spans="1:3" x14ac:dyDescent="0.2">
      <c r="A1170" s="18" t="s">
        <v>1503</v>
      </c>
      <c r="B1170" s="19">
        <v>1059</v>
      </c>
      <c r="C1170" s="20" t="s">
        <v>5587</v>
      </c>
    </row>
    <row r="1171" spans="1:3" x14ac:dyDescent="0.2">
      <c r="A1171" s="18" t="s">
        <v>680</v>
      </c>
      <c r="B1171" s="19">
        <v>831</v>
      </c>
      <c r="C1171" s="20" t="s">
        <v>5587</v>
      </c>
    </row>
    <row r="1172" spans="1:3" x14ac:dyDescent="0.2">
      <c r="A1172" s="18" t="s">
        <v>749</v>
      </c>
      <c r="B1172" s="19">
        <v>1079</v>
      </c>
      <c r="C1172" s="20" t="s">
        <v>5587</v>
      </c>
    </row>
    <row r="1173" spans="1:3" x14ac:dyDescent="0.2">
      <c r="A1173" s="18" t="s">
        <v>1311</v>
      </c>
      <c r="B1173" s="19">
        <v>851</v>
      </c>
      <c r="C1173" s="20" t="s">
        <v>5587</v>
      </c>
    </row>
    <row r="1174" spans="1:3" x14ac:dyDescent="0.2">
      <c r="A1174" s="18" t="s">
        <v>1321</v>
      </c>
      <c r="B1174" s="19">
        <v>861</v>
      </c>
      <c r="C1174" s="20" t="s">
        <v>5587</v>
      </c>
    </row>
    <row r="1175" spans="1:3" x14ac:dyDescent="0.2">
      <c r="A1175" s="18" t="s">
        <v>1388</v>
      </c>
      <c r="B1175" s="19">
        <v>934</v>
      </c>
      <c r="C1175" s="20" t="s">
        <v>5587</v>
      </c>
    </row>
    <row r="1176" spans="1:3" x14ac:dyDescent="0.2">
      <c r="A1176" s="18" t="s">
        <v>1294</v>
      </c>
      <c r="B1176" s="19">
        <v>834</v>
      </c>
      <c r="C1176" s="20" t="s">
        <v>5587</v>
      </c>
    </row>
    <row r="1177" spans="1:3" x14ac:dyDescent="0.2">
      <c r="A1177" s="18" t="s">
        <v>1395</v>
      </c>
      <c r="B1177" s="19">
        <v>942</v>
      </c>
      <c r="C1177" s="20" t="s">
        <v>5587</v>
      </c>
    </row>
    <row r="1178" spans="1:3" x14ac:dyDescent="0.2">
      <c r="A1178" s="18" t="s">
        <v>1486</v>
      </c>
      <c r="B1178" s="19">
        <v>1042</v>
      </c>
      <c r="C1178" s="20" t="s">
        <v>5587</v>
      </c>
    </row>
    <row r="1179" spans="1:3" x14ac:dyDescent="0.2">
      <c r="A1179" s="18" t="s">
        <v>1522</v>
      </c>
      <c r="B1179" s="19">
        <v>1078</v>
      </c>
      <c r="C1179" s="20" t="s">
        <v>5587</v>
      </c>
    </row>
    <row r="1180" spans="1:3" x14ac:dyDescent="0.2">
      <c r="A1180" s="18" t="s">
        <v>1368</v>
      </c>
      <c r="B1180" s="19">
        <v>911</v>
      </c>
      <c r="C1180" s="20" t="s">
        <v>5587</v>
      </c>
    </row>
    <row r="1181" spans="1:3" x14ac:dyDescent="0.2">
      <c r="A1181" s="18" t="s">
        <v>1471</v>
      </c>
      <c r="B1181" s="19">
        <v>1027</v>
      </c>
      <c r="C1181" s="20" t="s">
        <v>5587</v>
      </c>
    </row>
    <row r="1182" spans="1:3" x14ac:dyDescent="0.2">
      <c r="A1182" s="18" t="s">
        <v>1303</v>
      </c>
      <c r="B1182" s="19">
        <v>843</v>
      </c>
      <c r="C1182" s="20" t="s">
        <v>5587</v>
      </c>
    </row>
    <row r="1183" spans="1:3" x14ac:dyDescent="0.2">
      <c r="A1183" s="18" t="s">
        <v>1267</v>
      </c>
      <c r="B1183" s="19">
        <v>804</v>
      </c>
      <c r="C1183" s="20" t="s">
        <v>5587</v>
      </c>
    </row>
    <row r="1184" spans="1:3" x14ac:dyDescent="0.2">
      <c r="A1184" s="18" t="s">
        <v>1495</v>
      </c>
      <c r="B1184" s="19">
        <v>1051</v>
      </c>
      <c r="C1184" s="20" t="s">
        <v>5587</v>
      </c>
    </row>
    <row r="1185" spans="1:3" x14ac:dyDescent="0.2">
      <c r="A1185" s="18" t="s">
        <v>1540</v>
      </c>
      <c r="B1185" s="19">
        <v>1098</v>
      </c>
      <c r="C1185" s="20" t="s">
        <v>5587</v>
      </c>
    </row>
    <row r="1186" spans="1:3" x14ac:dyDescent="0.2">
      <c r="A1186" s="18" t="s">
        <v>1280</v>
      </c>
      <c r="B1186" s="19">
        <v>818</v>
      </c>
      <c r="C1186" s="20" t="s">
        <v>5587</v>
      </c>
    </row>
    <row r="1187" spans="1:3" x14ac:dyDescent="0.2">
      <c r="A1187" s="18" t="s">
        <v>1483</v>
      </c>
      <c r="B1187" s="19">
        <v>1039</v>
      </c>
      <c r="C1187" s="20" t="s">
        <v>5587</v>
      </c>
    </row>
    <row r="1188" spans="1:3" x14ac:dyDescent="0.2">
      <c r="A1188" s="18" t="s">
        <v>1526</v>
      </c>
      <c r="B1188" s="19">
        <v>1083</v>
      </c>
      <c r="C1188" s="20" t="s">
        <v>5587</v>
      </c>
    </row>
    <row r="1189" spans="1:3" x14ac:dyDescent="0.2">
      <c r="A1189" s="18" t="s">
        <v>1443</v>
      </c>
      <c r="B1189" s="19">
        <v>994</v>
      </c>
      <c r="C1189" s="20" t="s">
        <v>5587</v>
      </c>
    </row>
    <row r="1190" spans="1:3" x14ac:dyDescent="0.2">
      <c r="A1190" s="18" t="s">
        <v>1009</v>
      </c>
      <c r="B1190" s="19">
        <v>975</v>
      </c>
      <c r="C1190" s="20" t="s">
        <v>5587</v>
      </c>
    </row>
    <row r="1191" spans="1:3" x14ac:dyDescent="0.2">
      <c r="A1191" s="18" t="s">
        <v>1262</v>
      </c>
      <c r="B1191" s="19">
        <v>799</v>
      </c>
      <c r="C1191" s="20" t="s">
        <v>5587</v>
      </c>
    </row>
    <row r="1192" spans="1:3" x14ac:dyDescent="0.2">
      <c r="A1192" s="18" t="s">
        <v>1445</v>
      </c>
      <c r="B1192" s="19">
        <v>998</v>
      </c>
      <c r="C1192" s="20" t="s">
        <v>5587</v>
      </c>
    </row>
    <row r="1193" spans="1:3" x14ac:dyDescent="0.2">
      <c r="A1193" s="18" t="s">
        <v>1345</v>
      </c>
      <c r="B1193" s="19">
        <v>886</v>
      </c>
      <c r="C1193" s="20" t="s">
        <v>5587</v>
      </c>
    </row>
    <row r="1194" spans="1:3" x14ac:dyDescent="0.2">
      <c r="A1194" s="18" t="s">
        <v>1278</v>
      </c>
      <c r="B1194" s="19">
        <v>815</v>
      </c>
      <c r="C1194" s="20" t="s">
        <v>5587</v>
      </c>
    </row>
    <row r="1195" spans="1:3" x14ac:dyDescent="0.2">
      <c r="A1195" s="18" t="s">
        <v>1258</v>
      </c>
      <c r="B1195" s="19">
        <v>795</v>
      </c>
      <c r="C1195" s="20" t="s">
        <v>5587</v>
      </c>
    </row>
    <row r="1196" spans="1:3" x14ac:dyDescent="0.2">
      <c r="A1196" s="18" t="s">
        <v>1539</v>
      </c>
      <c r="B1196" s="19">
        <v>1097</v>
      </c>
      <c r="C1196" s="20" t="s">
        <v>5587</v>
      </c>
    </row>
    <row r="1197" spans="1:3" x14ac:dyDescent="0.2">
      <c r="A1197" s="18" t="s">
        <v>1487</v>
      </c>
      <c r="B1197" s="19">
        <v>1043</v>
      </c>
      <c r="C1197" s="20" t="s">
        <v>5587</v>
      </c>
    </row>
    <row r="1198" spans="1:3" x14ac:dyDescent="0.2">
      <c r="A1198" s="18" t="s">
        <v>1362</v>
      </c>
      <c r="B1198" s="19">
        <v>904</v>
      </c>
      <c r="C1198" s="20" t="s">
        <v>5587</v>
      </c>
    </row>
    <row r="1199" spans="1:3" x14ac:dyDescent="0.2">
      <c r="A1199" s="18" t="s">
        <v>1404</v>
      </c>
      <c r="B1199" s="19">
        <v>952</v>
      </c>
      <c r="C1199" s="20" t="s">
        <v>5587</v>
      </c>
    </row>
    <row r="1200" spans="1:3" x14ac:dyDescent="0.2">
      <c r="A1200" s="18" t="s">
        <v>1284</v>
      </c>
      <c r="B1200" s="19">
        <v>822</v>
      </c>
      <c r="C1200" s="20" t="s">
        <v>5587</v>
      </c>
    </row>
    <row r="1201" spans="1:3" x14ac:dyDescent="0.2">
      <c r="A1201" s="18" t="s">
        <v>1424</v>
      </c>
      <c r="B1201" s="19">
        <v>973</v>
      </c>
      <c r="C1201" s="20" t="s">
        <v>5587</v>
      </c>
    </row>
    <row r="1202" spans="1:3" x14ac:dyDescent="0.2">
      <c r="A1202" s="18" t="s">
        <v>1259</v>
      </c>
      <c r="B1202" s="19">
        <v>796</v>
      </c>
      <c r="C1202" s="20" t="s">
        <v>5587</v>
      </c>
    </row>
    <row r="1203" spans="1:3" x14ac:dyDescent="0.2">
      <c r="A1203" s="18" t="s">
        <v>1420</v>
      </c>
      <c r="B1203" s="19">
        <v>969</v>
      </c>
      <c r="C1203" s="20" t="s">
        <v>5587</v>
      </c>
    </row>
    <row r="1204" spans="1:3" x14ac:dyDescent="0.2">
      <c r="A1204" s="18" t="s">
        <v>1277</v>
      </c>
      <c r="B1204" s="19">
        <v>814</v>
      </c>
      <c r="C1204" s="20" t="s">
        <v>5587</v>
      </c>
    </row>
    <row r="1205" spans="1:3" x14ac:dyDescent="0.2">
      <c r="A1205" s="18" t="s">
        <v>1357</v>
      </c>
      <c r="B1205" s="19">
        <v>898</v>
      </c>
      <c r="C1205" s="20" t="s">
        <v>5587</v>
      </c>
    </row>
    <row r="1206" spans="1:3" x14ac:dyDescent="0.2">
      <c r="A1206" s="18" t="s">
        <v>1367</v>
      </c>
      <c r="B1206" s="19">
        <v>910</v>
      </c>
      <c r="C1206" s="20" t="s">
        <v>5587</v>
      </c>
    </row>
    <row r="1207" spans="1:3" x14ac:dyDescent="0.2">
      <c r="A1207" s="18" t="s">
        <v>997</v>
      </c>
      <c r="B1207" s="19">
        <v>1010</v>
      </c>
      <c r="C1207" s="20" t="s">
        <v>5587</v>
      </c>
    </row>
    <row r="1208" spans="1:3" x14ac:dyDescent="0.2">
      <c r="A1208" s="18" t="s">
        <v>1488</v>
      </c>
      <c r="B1208" s="19">
        <v>1044</v>
      </c>
      <c r="C1208" s="20" t="s">
        <v>5587</v>
      </c>
    </row>
    <row r="1209" spans="1:3" x14ac:dyDescent="0.2">
      <c r="A1209" s="18" t="s">
        <v>1327</v>
      </c>
      <c r="B1209" s="19">
        <v>867</v>
      </c>
      <c r="C1209" s="20" t="s">
        <v>5587</v>
      </c>
    </row>
    <row r="1210" spans="1:3" x14ac:dyDescent="0.2">
      <c r="A1210" s="18" t="s">
        <v>1414</v>
      </c>
      <c r="B1210" s="19">
        <v>963</v>
      </c>
      <c r="C1210" s="20" t="s">
        <v>5587</v>
      </c>
    </row>
    <row r="1211" spans="1:3" x14ac:dyDescent="0.2">
      <c r="A1211" s="18" t="s">
        <v>1366</v>
      </c>
      <c r="B1211" s="19">
        <v>909</v>
      </c>
      <c r="C1211" s="20" t="s">
        <v>5587</v>
      </c>
    </row>
    <row r="1212" spans="1:3" x14ac:dyDescent="0.2">
      <c r="A1212" s="18" t="s">
        <v>1302</v>
      </c>
      <c r="B1212" s="19">
        <v>842</v>
      </c>
      <c r="C1212" s="20" t="s">
        <v>5587</v>
      </c>
    </row>
    <row r="1213" spans="1:3" x14ac:dyDescent="0.2">
      <c r="A1213" s="18" t="s">
        <v>1320</v>
      </c>
      <c r="B1213" s="19">
        <v>860</v>
      </c>
      <c r="C1213" s="20" t="s">
        <v>5587</v>
      </c>
    </row>
    <row r="1214" spans="1:3" x14ac:dyDescent="0.2">
      <c r="A1214" s="18" t="s">
        <v>1459</v>
      </c>
      <c r="B1214" s="19">
        <v>1015</v>
      </c>
      <c r="C1214" s="20" t="s">
        <v>5587</v>
      </c>
    </row>
    <row r="1215" spans="1:3" x14ac:dyDescent="0.2">
      <c r="A1215" s="18" t="s">
        <v>1389</v>
      </c>
      <c r="B1215" s="19">
        <v>936</v>
      </c>
      <c r="C1215" s="20" t="s">
        <v>5587</v>
      </c>
    </row>
    <row r="1216" spans="1:3" x14ac:dyDescent="0.2">
      <c r="A1216" s="18" t="s">
        <v>1431</v>
      </c>
      <c r="B1216" s="19">
        <v>981</v>
      </c>
      <c r="C1216" s="20" t="s">
        <v>5587</v>
      </c>
    </row>
    <row r="1217" spans="1:3" x14ac:dyDescent="0.2">
      <c r="A1217" s="18" t="s">
        <v>1301</v>
      </c>
      <c r="B1217" s="19">
        <v>841</v>
      </c>
      <c r="C1217" s="20" t="s">
        <v>5587</v>
      </c>
    </row>
    <row r="1218" spans="1:3" x14ac:dyDescent="0.2">
      <c r="A1218" s="18" t="s">
        <v>1351</v>
      </c>
      <c r="B1218" s="19">
        <v>892</v>
      </c>
      <c r="C1218" s="20" t="s">
        <v>5587</v>
      </c>
    </row>
    <row r="1219" spans="1:3" x14ac:dyDescent="0.2">
      <c r="A1219" s="18" t="s">
        <v>1419</v>
      </c>
      <c r="B1219" s="19">
        <v>968</v>
      </c>
      <c r="C1219" s="20" t="s">
        <v>5587</v>
      </c>
    </row>
    <row r="1220" spans="1:3" x14ac:dyDescent="0.2">
      <c r="A1220" s="18" t="s">
        <v>1349</v>
      </c>
      <c r="B1220" s="19">
        <v>890</v>
      </c>
      <c r="C1220" s="20" t="s">
        <v>5587</v>
      </c>
    </row>
    <row r="1221" spans="1:3" x14ac:dyDescent="0.2">
      <c r="A1221" s="18" t="s">
        <v>1460</v>
      </c>
      <c r="B1221" s="19">
        <v>1016</v>
      </c>
      <c r="C1221" s="20" t="s">
        <v>5587</v>
      </c>
    </row>
    <row r="1222" spans="1:3" x14ac:dyDescent="0.2">
      <c r="A1222" s="18" t="s">
        <v>1346</v>
      </c>
      <c r="B1222" s="19">
        <v>887</v>
      </c>
      <c r="C1222" s="20" t="s">
        <v>5587</v>
      </c>
    </row>
    <row r="1223" spans="1:3" x14ac:dyDescent="0.2">
      <c r="A1223" s="18" t="s">
        <v>1344</v>
      </c>
      <c r="B1223" s="19">
        <v>885</v>
      </c>
      <c r="C1223" s="20" t="s">
        <v>5587</v>
      </c>
    </row>
    <row r="1224" spans="1:3" x14ac:dyDescent="0.2">
      <c r="A1224" s="18" t="s">
        <v>1319</v>
      </c>
      <c r="B1224" s="19">
        <v>859</v>
      </c>
      <c r="C1224" s="20" t="s">
        <v>5587</v>
      </c>
    </row>
    <row r="1225" spans="1:3" x14ac:dyDescent="0.2">
      <c r="A1225" s="18" t="s">
        <v>1275</v>
      </c>
      <c r="B1225" s="19">
        <v>812</v>
      </c>
      <c r="C1225" s="20" t="s">
        <v>5587</v>
      </c>
    </row>
    <row r="1226" spans="1:3" x14ac:dyDescent="0.2">
      <c r="A1226" s="18" t="s">
        <v>1394</v>
      </c>
      <c r="B1226" s="19">
        <v>941</v>
      </c>
      <c r="C1226" s="20" t="s">
        <v>5587</v>
      </c>
    </row>
    <row r="1227" spans="1:3" x14ac:dyDescent="0.2">
      <c r="A1227" s="18" t="s">
        <v>1348</v>
      </c>
      <c r="B1227" s="19">
        <v>889</v>
      </c>
      <c r="C1227" s="20" t="s">
        <v>5587</v>
      </c>
    </row>
    <row r="1228" spans="1:3" x14ac:dyDescent="0.2">
      <c r="A1228" s="18" t="s">
        <v>1340</v>
      </c>
      <c r="B1228" s="19">
        <v>881</v>
      </c>
      <c r="C1228" s="20" t="s">
        <v>5587</v>
      </c>
    </row>
    <row r="1229" spans="1:3" x14ac:dyDescent="0.2">
      <c r="A1229" s="18" t="s">
        <v>1515</v>
      </c>
      <c r="B1229" s="19">
        <v>1071</v>
      </c>
      <c r="C1229" s="20" t="s">
        <v>5587</v>
      </c>
    </row>
    <row r="1230" spans="1:3" x14ac:dyDescent="0.2">
      <c r="A1230" s="18" t="s">
        <v>710</v>
      </c>
      <c r="B1230" s="19">
        <v>1003</v>
      </c>
      <c r="C1230" s="20" t="s">
        <v>5587</v>
      </c>
    </row>
    <row r="1231" spans="1:3" x14ac:dyDescent="0.2">
      <c r="A1231" s="18" t="s">
        <v>1537</v>
      </c>
      <c r="B1231" s="19">
        <v>1095</v>
      </c>
      <c r="C1231" s="20" t="s">
        <v>5587</v>
      </c>
    </row>
    <row r="1232" spans="1:3" x14ac:dyDescent="0.2">
      <c r="A1232" s="18" t="s">
        <v>1335</v>
      </c>
      <c r="B1232" s="19">
        <v>876</v>
      </c>
      <c r="C1232" s="20" t="s">
        <v>5587</v>
      </c>
    </row>
    <row r="1233" spans="1:3" x14ac:dyDescent="0.2">
      <c r="A1233" s="18" t="s">
        <v>1331</v>
      </c>
      <c r="B1233" s="19">
        <v>871</v>
      </c>
      <c r="C1233" s="20" t="s">
        <v>5587</v>
      </c>
    </row>
    <row r="1234" spans="1:3" x14ac:dyDescent="0.2">
      <c r="A1234" s="18" t="s">
        <v>1418</v>
      </c>
      <c r="B1234" s="19">
        <v>967</v>
      </c>
      <c r="C1234" s="20" t="s">
        <v>5587</v>
      </c>
    </row>
    <row r="1235" spans="1:3" x14ac:dyDescent="0.2">
      <c r="A1235" s="18" t="s">
        <v>1318</v>
      </c>
      <c r="B1235" s="19">
        <v>858</v>
      </c>
      <c r="C1235" s="20" t="s">
        <v>5587</v>
      </c>
    </row>
    <row r="1236" spans="1:3" x14ac:dyDescent="0.2">
      <c r="A1236" s="18" t="s">
        <v>1310</v>
      </c>
      <c r="B1236" s="19">
        <v>850</v>
      </c>
      <c r="C1236" s="20" t="s">
        <v>5587</v>
      </c>
    </row>
    <row r="1237" spans="1:3" x14ac:dyDescent="0.2">
      <c r="A1237" s="18" t="s">
        <v>1473</v>
      </c>
      <c r="B1237" s="19">
        <v>1029</v>
      </c>
      <c r="C1237" s="20" t="s">
        <v>5587</v>
      </c>
    </row>
    <row r="1238" spans="1:3" x14ac:dyDescent="0.2">
      <c r="A1238" s="18" t="s">
        <v>1461</v>
      </c>
      <c r="B1238" s="19">
        <v>1017</v>
      </c>
      <c r="C1238" s="20" t="s">
        <v>5587</v>
      </c>
    </row>
    <row r="1239" spans="1:3" x14ac:dyDescent="0.2">
      <c r="A1239" s="18" t="s">
        <v>1283</v>
      </c>
      <c r="B1239" s="19">
        <v>821</v>
      </c>
      <c r="C1239" s="20" t="s">
        <v>5587</v>
      </c>
    </row>
    <row r="1240" spans="1:3" x14ac:dyDescent="0.2">
      <c r="A1240" s="18" t="s">
        <v>1544</v>
      </c>
      <c r="B1240" s="19">
        <v>1103</v>
      </c>
      <c r="C1240" s="20" t="s">
        <v>5587</v>
      </c>
    </row>
    <row r="1241" spans="1:3" x14ac:dyDescent="0.2">
      <c r="A1241" s="18" t="s">
        <v>1288</v>
      </c>
      <c r="B1241" s="19">
        <v>827</v>
      </c>
      <c r="C1241" s="20" t="s">
        <v>5587</v>
      </c>
    </row>
    <row r="1242" spans="1:3" x14ac:dyDescent="0.2">
      <c r="A1242" s="18" t="s">
        <v>1361</v>
      </c>
      <c r="B1242" s="19">
        <v>903</v>
      </c>
      <c r="C1242" s="20" t="s">
        <v>5587</v>
      </c>
    </row>
    <row r="1243" spans="1:3" x14ac:dyDescent="0.2">
      <c r="A1243" s="18" t="s">
        <v>1521</v>
      </c>
      <c r="B1243" s="19">
        <v>1077</v>
      </c>
      <c r="C1243" s="20" t="s">
        <v>5587</v>
      </c>
    </row>
    <row r="1244" spans="1:3" x14ac:dyDescent="0.2">
      <c r="A1244" s="18" t="s">
        <v>1265</v>
      </c>
      <c r="B1244" s="19">
        <v>802</v>
      </c>
      <c r="C1244" s="20" t="s">
        <v>5587</v>
      </c>
    </row>
    <row r="1245" spans="1:3" x14ac:dyDescent="0.2">
      <c r="A1245" s="18" t="s">
        <v>1454</v>
      </c>
      <c r="B1245" s="19">
        <v>1009</v>
      </c>
      <c r="C1245" s="20" t="s">
        <v>5587</v>
      </c>
    </row>
    <row r="1246" spans="1:3" x14ac:dyDescent="0.2">
      <c r="A1246" s="18" t="s">
        <v>1307</v>
      </c>
      <c r="B1246" s="19">
        <v>847</v>
      </c>
      <c r="C1246" s="20" t="s">
        <v>5587</v>
      </c>
    </row>
    <row r="1247" spans="1:3" x14ac:dyDescent="0.2">
      <c r="A1247" s="18" t="s">
        <v>1266</v>
      </c>
      <c r="B1247" s="19">
        <v>803</v>
      </c>
      <c r="C1247" s="20" t="s">
        <v>5587</v>
      </c>
    </row>
    <row r="1248" spans="1:3" x14ac:dyDescent="0.2">
      <c r="A1248" s="18" t="s">
        <v>839</v>
      </c>
      <c r="B1248" s="19">
        <v>962</v>
      </c>
      <c r="C1248" s="20" t="s">
        <v>5587</v>
      </c>
    </row>
    <row r="1249" spans="1:3" x14ac:dyDescent="0.2">
      <c r="A1249" s="18" t="s">
        <v>1387</v>
      </c>
      <c r="B1249" s="19">
        <v>933</v>
      </c>
      <c r="C1249" s="20" t="s">
        <v>5587</v>
      </c>
    </row>
    <row r="1250" spans="1:3" x14ac:dyDescent="0.2">
      <c r="A1250" s="18" t="s">
        <v>1502</v>
      </c>
      <c r="B1250" s="19">
        <v>1058</v>
      </c>
      <c r="C1250" s="20" t="s">
        <v>5587</v>
      </c>
    </row>
    <row r="1251" spans="1:3" x14ac:dyDescent="0.2">
      <c r="A1251" s="18" t="s">
        <v>1133</v>
      </c>
      <c r="B1251" s="19">
        <v>1091</v>
      </c>
      <c r="C1251" s="20" t="s">
        <v>5587</v>
      </c>
    </row>
    <row r="1252" spans="1:3" x14ac:dyDescent="0.2">
      <c r="A1252" s="18" t="s">
        <v>1423</v>
      </c>
      <c r="B1252" s="19">
        <v>972</v>
      </c>
      <c r="C1252" s="20" t="s">
        <v>5587</v>
      </c>
    </row>
    <row r="1253" spans="1:3" x14ac:dyDescent="0.2">
      <c r="A1253" s="18" t="s">
        <v>1462</v>
      </c>
      <c r="B1253" s="19">
        <v>1018</v>
      </c>
      <c r="C1253" s="20" t="s">
        <v>5587</v>
      </c>
    </row>
    <row r="1254" spans="1:3" x14ac:dyDescent="0.2">
      <c r="A1254" s="18" t="s">
        <v>1276</v>
      </c>
      <c r="B1254" s="19">
        <v>813</v>
      </c>
      <c r="C1254" s="20" t="s">
        <v>5587</v>
      </c>
    </row>
    <row r="1255" spans="1:3" x14ac:dyDescent="0.2">
      <c r="A1255" s="18" t="s">
        <v>1422</v>
      </c>
      <c r="B1255" s="19">
        <v>971</v>
      </c>
      <c r="C1255" s="20" t="s">
        <v>5587</v>
      </c>
    </row>
    <row r="1256" spans="1:3" x14ac:dyDescent="0.2">
      <c r="A1256" s="18" t="s">
        <v>1524</v>
      </c>
      <c r="B1256" s="19">
        <v>1081</v>
      </c>
      <c r="C1256" s="20" t="s">
        <v>5587</v>
      </c>
    </row>
    <row r="1257" spans="1:3" x14ac:dyDescent="0.2">
      <c r="A1257" s="18" t="s">
        <v>1531</v>
      </c>
      <c r="B1257" s="19">
        <v>1088</v>
      </c>
      <c r="C1257" s="20" t="s">
        <v>5587</v>
      </c>
    </row>
    <row r="1258" spans="1:3" x14ac:dyDescent="0.2">
      <c r="A1258" s="18" t="s">
        <v>1317</v>
      </c>
      <c r="B1258" s="19">
        <v>857</v>
      </c>
      <c r="C1258" s="20" t="s">
        <v>5587</v>
      </c>
    </row>
    <row r="1259" spans="1:3" x14ac:dyDescent="0.2">
      <c r="A1259" s="18" t="s">
        <v>1533</v>
      </c>
      <c r="B1259" s="19">
        <v>1090</v>
      </c>
      <c r="C1259" s="20" t="s">
        <v>5587</v>
      </c>
    </row>
    <row r="1260" spans="1:3" x14ac:dyDescent="0.2">
      <c r="A1260" s="18" t="s">
        <v>1449</v>
      </c>
      <c r="B1260" s="19">
        <v>1002</v>
      </c>
      <c r="C1260" s="20" t="s">
        <v>5587</v>
      </c>
    </row>
    <row r="1261" spans="1:3" x14ac:dyDescent="0.2">
      <c r="A1261" s="18" t="s">
        <v>1413</v>
      </c>
      <c r="B1261" s="19">
        <v>961</v>
      </c>
      <c r="C1261" s="20" t="s">
        <v>5587</v>
      </c>
    </row>
    <row r="1262" spans="1:3" x14ac:dyDescent="0.2">
      <c r="A1262" s="18" t="s">
        <v>1527</v>
      </c>
      <c r="B1262" s="19">
        <v>1084</v>
      </c>
      <c r="C1262" s="20" t="s">
        <v>5587</v>
      </c>
    </row>
    <row r="1263" spans="1:3" x14ac:dyDescent="0.2">
      <c r="A1263" s="18" t="s">
        <v>1501</v>
      </c>
      <c r="B1263" s="19">
        <v>1057</v>
      </c>
      <c r="C1263" s="20" t="s">
        <v>5587</v>
      </c>
    </row>
    <row r="1264" spans="1:3" x14ac:dyDescent="0.2">
      <c r="A1264" s="18" t="s">
        <v>1412</v>
      </c>
      <c r="B1264" s="19">
        <v>960</v>
      </c>
      <c r="C1264" s="20" t="s">
        <v>5587</v>
      </c>
    </row>
    <row r="1265" spans="1:3" x14ac:dyDescent="0.2">
      <c r="A1265" s="18" t="s">
        <v>1386</v>
      </c>
      <c r="B1265" s="19">
        <v>932</v>
      </c>
      <c r="C1265" s="20" t="s">
        <v>5587</v>
      </c>
    </row>
    <row r="1266" spans="1:3" x14ac:dyDescent="0.2">
      <c r="A1266" s="18" t="s">
        <v>1403</v>
      </c>
      <c r="B1266" s="19">
        <v>951</v>
      </c>
      <c r="C1266" s="20" t="s">
        <v>5587</v>
      </c>
    </row>
    <row r="1267" spans="1:3" x14ac:dyDescent="0.2">
      <c r="A1267" s="18" t="s">
        <v>1399</v>
      </c>
      <c r="B1267" s="19">
        <v>947</v>
      </c>
      <c r="C1267" s="20" t="s">
        <v>5587</v>
      </c>
    </row>
    <row r="1268" spans="1:3" x14ac:dyDescent="0.2">
      <c r="A1268" s="18" t="s">
        <v>1393</v>
      </c>
      <c r="B1268" s="19">
        <v>940</v>
      </c>
      <c r="C1268" s="20" t="s">
        <v>5587</v>
      </c>
    </row>
    <row r="1269" spans="1:3" x14ac:dyDescent="0.2">
      <c r="A1269" s="18" t="s">
        <v>1453</v>
      </c>
      <c r="B1269" s="19">
        <v>1008</v>
      </c>
      <c r="C1269" s="20" t="s">
        <v>5587</v>
      </c>
    </row>
    <row r="1270" spans="1:3" x14ac:dyDescent="0.2">
      <c r="A1270" s="18" t="s">
        <v>1391</v>
      </c>
      <c r="B1270" s="19">
        <v>938</v>
      </c>
      <c r="C1270" s="20" t="s">
        <v>5587</v>
      </c>
    </row>
    <row r="1271" spans="1:3" x14ac:dyDescent="0.2">
      <c r="A1271" s="18" t="s">
        <v>1339</v>
      </c>
      <c r="B1271" s="19">
        <v>880</v>
      </c>
      <c r="C1271" s="20" t="s">
        <v>5587</v>
      </c>
    </row>
    <row r="1272" spans="1:3" x14ac:dyDescent="0.2">
      <c r="A1272" s="18" t="s">
        <v>1306</v>
      </c>
      <c r="B1272" s="19">
        <v>846</v>
      </c>
      <c r="C1272" s="20" t="s">
        <v>5587</v>
      </c>
    </row>
    <row r="1273" spans="1:3" x14ac:dyDescent="0.2">
      <c r="A1273" s="18" t="s">
        <v>1463</v>
      </c>
      <c r="B1273" s="19">
        <v>1019</v>
      </c>
      <c r="C1273" s="20" t="s">
        <v>5587</v>
      </c>
    </row>
    <row r="1274" spans="1:3" x14ac:dyDescent="0.2">
      <c r="A1274" s="18" t="s">
        <v>1300</v>
      </c>
      <c r="B1274" s="19">
        <v>840</v>
      </c>
      <c r="C1274" s="20" t="s">
        <v>5587</v>
      </c>
    </row>
    <row r="1275" spans="1:3" x14ac:dyDescent="0.2">
      <c r="A1275" s="18" t="s">
        <v>1464</v>
      </c>
      <c r="B1275" s="19">
        <v>1020</v>
      </c>
      <c r="C1275" s="20" t="s">
        <v>5587</v>
      </c>
    </row>
    <row r="1276" spans="1:3" x14ac:dyDescent="0.2">
      <c r="A1276" s="18" t="s">
        <v>1274</v>
      </c>
      <c r="B1276" s="19">
        <v>811</v>
      </c>
      <c r="C1276" s="20" t="s">
        <v>5587</v>
      </c>
    </row>
    <row r="1277" spans="1:3" x14ac:dyDescent="0.2">
      <c r="A1277" s="18" t="s">
        <v>1338</v>
      </c>
      <c r="B1277" s="19">
        <v>879</v>
      </c>
      <c r="C1277" s="20" t="s">
        <v>5587</v>
      </c>
    </row>
    <row r="1278" spans="1:3" x14ac:dyDescent="0.2">
      <c r="A1278" s="18" t="s">
        <v>1326</v>
      </c>
      <c r="B1278" s="19">
        <v>866</v>
      </c>
      <c r="C1278" s="20" t="s">
        <v>5587</v>
      </c>
    </row>
    <row r="1279" spans="1:3" x14ac:dyDescent="0.2">
      <c r="A1279" s="18" t="s">
        <v>1411</v>
      </c>
      <c r="B1279" s="19">
        <v>959</v>
      </c>
      <c r="C1279" s="20" t="s">
        <v>5587</v>
      </c>
    </row>
    <row r="1280" spans="1:3" x14ac:dyDescent="0.2">
      <c r="A1280" s="18" t="s">
        <v>1337</v>
      </c>
      <c r="B1280" s="19">
        <v>878</v>
      </c>
      <c r="C1280" s="20" t="s">
        <v>5587</v>
      </c>
    </row>
    <row r="1281" spans="1:3" x14ac:dyDescent="0.2">
      <c r="A1281" s="18" t="s">
        <v>1179</v>
      </c>
      <c r="B1281" s="19">
        <v>875</v>
      </c>
      <c r="C1281" s="20" t="s">
        <v>5587</v>
      </c>
    </row>
    <row r="1282" spans="1:3" x14ac:dyDescent="0.2">
      <c r="A1282" s="18" t="s">
        <v>1385</v>
      </c>
      <c r="B1282" s="19">
        <v>931</v>
      </c>
      <c r="C1282" s="20" t="s">
        <v>5587</v>
      </c>
    </row>
    <row r="1283" spans="1:3" x14ac:dyDescent="0.2">
      <c r="A1283" s="18" t="s">
        <v>1520</v>
      </c>
      <c r="B1283" s="19">
        <v>1076</v>
      </c>
      <c r="C1283" s="20" t="s">
        <v>5587</v>
      </c>
    </row>
    <row r="1284" spans="1:3" x14ac:dyDescent="0.2">
      <c r="A1284" s="18" t="s">
        <v>596</v>
      </c>
      <c r="B1284" s="19">
        <v>1007</v>
      </c>
      <c r="C1284" s="20" t="s">
        <v>5587</v>
      </c>
    </row>
    <row r="1285" spans="1:3" x14ac:dyDescent="0.2">
      <c r="A1285" s="18" t="s">
        <v>1500</v>
      </c>
      <c r="B1285" s="19">
        <v>1056</v>
      </c>
      <c r="C1285" s="20" t="s">
        <v>5587</v>
      </c>
    </row>
    <row r="1286" spans="1:3" x14ac:dyDescent="0.2">
      <c r="A1286" s="18" t="s">
        <v>1536</v>
      </c>
      <c r="B1286" s="19">
        <v>1094</v>
      </c>
      <c r="C1286" s="20" t="s">
        <v>5587</v>
      </c>
    </row>
    <row r="1287" spans="1:3" x14ac:dyDescent="0.2">
      <c r="A1287" s="18" t="s">
        <v>1316</v>
      </c>
      <c r="B1287" s="19">
        <v>856</v>
      </c>
      <c r="C1287" s="20" t="s">
        <v>5587</v>
      </c>
    </row>
    <row r="1288" spans="1:3" x14ac:dyDescent="0.2">
      <c r="A1288" s="18" t="s">
        <v>1410</v>
      </c>
      <c r="B1288" s="19">
        <v>958</v>
      </c>
      <c r="C1288" s="20" t="s">
        <v>5587</v>
      </c>
    </row>
    <row r="1289" spans="1:3" x14ac:dyDescent="0.2">
      <c r="A1289" s="18" t="s">
        <v>1375</v>
      </c>
      <c r="B1289" s="19">
        <v>921</v>
      </c>
      <c r="C1289" s="20" t="s">
        <v>5587</v>
      </c>
    </row>
    <row r="1290" spans="1:3" x14ac:dyDescent="0.2">
      <c r="A1290" s="18" t="s">
        <v>1285</v>
      </c>
      <c r="B1290" s="19">
        <v>824</v>
      </c>
      <c r="C1290" s="20" t="s">
        <v>5587</v>
      </c>
    </row>
    <row r="1291" spans="1:3" x14ac:dyDescent="0.2">
      <c r="A1291" s="18" t="s">
        <v>1264</v>
      </c>
      <c r="B1291" s="19">
        <v>801</v>
      </c>
      <c r="C1291" s="20" t="s">
        <v>5587</v>
      </c>
    </row>
    <row r="1292" spans="1:3" x14ac:dyDescent="0.2">
      <c r="A1292" s="18" t="s">
        <v>1374</v>
      </c>
      <c r="B1292" s="19">
        <v>920</v>
      </c>
      <c r="C1292" s="20" t="s">
        <v>5587</v>
      </c>
    </row>
    <row r="1293" spans="1:3" x14ac:dyDescent="0.2">
      <c r="A1293" s="18" t="s">
        <v>1334</v>
      </c>
      <c r="B1293" s="19">
        <v>874</v>
      </c>
      <c r="C1293" s="20" t="s">
        <v>5587</v>
      </c>
    </row>
    <row r="1294" spans="1:3" x14ac:dyDescent="0.2">
      <c r="A1294" s="18" t="s">
        <v>1347</v>
      </c>
      <c r="B1294" s="19">
        <v>888</v>
      </c>
      <c r="C1294" s="20" t="s">
        <v>5587</v>
      </c>
    </row>
    <row r="1295" spans="1:3" x14ac:dyDescent="0.2">
      <c r="A1295" s="18" t="s">
        <v>1282</v>
      </c>
      <c r="B1295" s="19">
        <v>820</v>
      </c>
      <c r="C1295" s="20" t="s">
        <v>5587</v>
      </c>
    </row>
    <row r="1296" spans="1:3" x14ac:dyDescent="0.2">
      <c r="A1296" s="18" t="s">
        <v>1037</v>
      </c>
      <c r="B1296" s="19">
        <v>935</v>
      </c>
      <c r="C1296" s="20" t="s">
        <v>5587</v>
      </c>
    </row>
    <row r="1297" spans="1:3" x14ac:dyDescent="0.2">
      <c r="A1297" s="18" t="s">
        <v>1484</v>
      </c>
      <c r="B1297" s="19">
        <v>1040</v>
      </c>
      <c r="C1297" s="20" t="s">
        <v>5587</v>
      </c>
    </row>
    <row r="1298" spans="1:3" x14ac:dyDescent="0.2">
      <c r="A1298" s="18" t="s">
        <v>1417</v>
      </c>
      <c r="B1298" s="19">
        <v>966</v>
      </c>
      <c r="C1298" s="20" t="s">
        <v>5587</v>
      </c>
    </row>
    <row r="1299" spans="1:3" x14ac:dyDescent="0.2">
      <c r="A1299" s="18" t="s">
        <v>1315</v>
      </c>
      <c r="B1299" s="19">
        <v>855</v>
      </c>
      <c r="C1299" s="20" t="s">
        <v>5587</v>
      </c>
    </row>
    <row r="1300" spans="1:3" x14ac:dyDescent="0.2">
      <c r="A1300" s="18" t="s">
        <v>1519</v>
      </c>
      <c r="B1300" s="19">
        <v>1075</v>
      </c>
      <c r="C1300" s="20" t="s">
        <v>5587</v>
      </c>
    </row>
    <row r="1301" spans="1:3" x14ac:dyDescent="0.2">
      <c r="A1301" s="18" t="s">
        <v>1384</v>
      </c>
      <c r="B1301" s="19">
        <v>930</v>
      </c>
      <c r="C1301" s="20" t="s">
        <v>5587</v>
      </c>
    </row>
    <row r="1302" spans="1:3" x14ac:dyDescent="0.2">
      <c r="A1302" s="18" t="s">
        <v>1514</v>
      </c>
      <c r="B1302" s="19">
        <v>1070</v>
      </c>
      <c r="C1302" s="20" t="s">
        <v>5587</v>
      </c>
    </row>
    <row r="1303" spans="1:3" x14ac:dyDescent="0.2">
      <c r="A1303" s="18" t="s">
        <v>1273</v>
      </c>
      <c r="B1303" s="19">
        <v>810</v>
      </c>
      <c r="C1303" s="20" t="s">
        <v>5587</v>
      </c>
    </row>
    <row r="1304" spans="1:3" x14ac:dyDescent="0.2">
      <c r="A1304" s="18" t="s">
        <v>1380</v>
      </c>
      <c r="B1304" s="19">
        <v>926</v>
      </c>
      <c r="C1304" s="20" t="s">
        <v>5587</v>
      </c>
    </row>
    <row r="1305" spans="1:3" x14ac:dyDescent="0.2">
      <c r="A1305" s="18" t="s">
        <v>1373</v>
      </c>
      <c r="B1305" s="19">
        <v>919</v>
      </c>
      <c r="C1305" s="20" t="s">
        <v>5587</v>
      </c>
    </row>
    <row r="1306" spans="1:3" x14ac:dyDescent="0.2">
      <c r="A1306" s="18" t="s">
        <v>1513</v>
      </c>
      <c r="B1306" s="19">
        <v>1069</v>
      </c>
      <c r="C1306" s="20" t="s">
        <v>5587</v>
      </c>
    </row>
    <row r="1307" spans="1:3" x14ac:dyDescent="0.2">
      <c r="A1307" s="18" t="s">
        <v>1512</v>
      </c>
      <c r="B1307" s="19">
        <v>1068</v>
      </c>
      <c r="C1307" s="20" t="s">
        <v>5587</v>
      </c>
    </row>
    <row r="1308" spans="1:3" x14ac:dyDescent="0.2">
      <c r="A1308" s="18" t="s">
        <v>1314</v>
      </c>
      <c r="B1308" s="19">
        <v>854</v>
      </c>
      <c r="C1308" s="20" t="s">
        <v>5587</v>
      </c>
    </row>
    <row r="1309" spans="1:3" x14ac:dyDescent="0.2">
      <c r="A1309" s="18" t="s">
        <v>1325</v>
      </c>
      <c r="B1309" s="19">
        <v>865</v>
      </c>
      <c r="C1309" s="20" t="s">
        <v>5587</v>
      </c>
    </row>
    <row r="1310" spans="1:3" x14ac:dyDescent="0.2">
      <c r="A1310" s="18" t="s">
        <v>1409</v>
      </c>
      <c r="B1310" s="19">
        <v>957</v>
      </c>
      <c r="C1310" s="20" t="s">
        <v>5587</v>
      </c>
    </row>
    <row r="1311" spans="1:3" x14ac:dyDescent="0.2">
      <c r="A1311" s="18" t="s">
        <v>1356</v>
      </c>
      <c r="B1311" s="19">
        <v>897</v>
      </c>
      <c r="C1311" s="20" t="s">
        <v>5587</v>
      </c>
    </row>
    <row r="1312" spans="1:3" x14ac:dyDescent="0.2">
      <c r="A1312" s="18" t="s">
        <v>1383</v>
      </c>
      <c r="B1312" s="19">
        <v>929</v>
      </c>
      <c r="C1312" s="20" t="s">
        <v>5587</v>
      </c>
    </row>
    <row r="1313" spans="1:3" x14ac:dyDescent="0.2">
      <c r="A1313" s="18" t="s">
        <v>1263</v>
      </c>
      <c r="B1313" s="19">
        <v>800</v>
      </c>
      <c r="C1313" s="20" t="s">
        <v>5587</v>
      </c>
    </row>
    <row r="1314" spans="1:3" x14ac:dyDescent="0.2">
      <c r="A1314" s="18" t="s">
        <v>1372</v>
      </c>
      <c r="B1314" s="19">
        <v>918</v>
      </c>
      <c r="C1314" s="20" t="s">
        <v>5587</v>
      </c>
    </row>
    <row r="1315" spans="1:3" x14ac:dyDescent="0.2">
      <c r="A1315" s="18" t="s">
        <v>1439</v>
      </c>
      <c r="B1315" s="19">
        <v>990</v>
      </c>
      <c r="C1315" s="20" t="s">
        <v>5587</v>
      </c>
    </row>
    <row r="1316" spans="1:3" x14ac:dyDescent="0.2">
      <c r="A1316" s="18" t="s">
        <v>1408</v>
      </c>
      <c r="B1316" s="19">
        <v>956</v>
      </c>
      <c r="C1316" s="20" t="s">
        <v>5587</v>
      </c>
    </row>
    <row r="1317" spans="1:3" x14ac:dyDescent="0.2">
      <c r="A1317" s="18" t="s">
        <v>1489</v>
      </c>
      <c r="B1317" s="19">
        <v>1045</v>
      </c>
      <c r="C1317" s="20" t="s">
        <v>5587</v>
      </c>
    </row>
    <row r="1318" spans="1:3" x14ac:dyDescent="0.2">
      <c r="A1318" s="18" t="s">
        <v>1438</v>
      </c>
      <c r="B1318" s="19">
        <v>989</v>
      </c>
      <c r="C1318" s="20" t="s">
        <v>5587</v>
      </c>
    </row>
    <row r="1319" spans="1:3" x14ac:dyDescent="0.2">
      <c r="A1319" s="18" t="s">
        <v>1530</v>
      </c>
      <c r="B1319" s="19">
        <v>1087</v>
      </c>
      <c r="C1319" s="20" t="s">
        <v>5587</v>
      </c>
    </row>
    <row r="1320" spans="1:3" x14ac:dyDescent="0.2">
      <c r="A1320" s="18" t="s">
        <v>1371</v>
      </c>
      <c r="B1320" s="19">
        <v>917</v>
      </c>
      <c r="C1320" s="20" t="s">
        <v>5587</v>
      </c>
    </row>
    <row r="1321" spans="1:3" x14ac:dyDescent="0.2">
      <c r="A1321" s="18" t="s">
        <v>1260</v>
      </c>
      <c r="B1321" s="19">
        <v>797</v>
      </c>
      <c r="C1321" s="20" t="s">
        <v>5587</v>
      </c>
    </row>
    <row r="1322" spans="1:3" x14ac:dyDescent="0.2">
      <c r="A1322" s="18" t="s">
        <v>1465</v>
      </c>
      <c r="B1322" s="19">
        <v>1021</v>
      </c>
      <c r="C1322" s="20" t="s">
        <v>5587</v>
      </c>
    </row>
    <row r="1323" spans="1:3" x14ac:dyDescent="0.2">
      <c r="A1323" s="18" t="s">
        <v>1402</v>
      </c>
      <c r="B1323" s="19">
        <v>950</v>
      </c>
      <c r="C1323" s="20" t="s">
        <v>5587</v>
      </c>
    </row>
    <row r="1324" spans="1:3" x14ac:dyDescent="0.2">
      <c r="A1324" s="18" t="s">
        <v>1511</v>
      </c>
      <c r="B1324" s="19">
        <v>1067</v>
      </c>
      <c r="C1324" s="20" t="s">
        <v>5587</v>
      </c>
    </row>
    <row r="1325" spans="1:3" x14ac:dyDescent="0.2">
      <c r="A1325" s="18" t="s">
        <v>1355</v>
      </c>
      <c r="B1325" s="19">
        <v>896</v>
      </c>
      <c r="C1325" s="20" t="s">
        <v>5587</v>
      </c>
    </row>
    <row r="1326" spans="1:3" x14ac:dyDescent="0.2">
      <c r="A1326" s="18" t="s">
        <v>1518</v>
      </c>
      <c r="B1326" s="19">
        <v>1074</v>
      </c>
      <c r="C1326" s="20" t="s">
        <v>5587</v>
      </c>
    </row>
    <row r="1327" spans="1:3" x14ac:dyDescent="0.2">
      <c r="A1327" s="18" t="s">
        <v>1546</v>
      </c>
      <c r="B1327" s="19">
        <v>1105</v>
      </c>
      <c r="C1327" s="20" t="s">
        <v>5587</v>
      </c>
    </row>
    <row r="1328" spans="1:3" x14ac:dyDescent="0.2">
      <c r="A1328" s="18" t="s">
        <v>1354</v>
      </c>
      <c r="B1328" s="19">
        <v>895</v>
      </c>
      <c r="C1328" s="20" t="s">
        <v>5587</v>
      </c>
    </row>
    <row r="1329" spans="1:3" x14ac:dyDescent="0.2">
      <c r="A1329" s="18" t="s">
        <v>1125</v>
      </c>
      <c r="B1329" s="19">
        <v>817</v>
      </c>
      <c r="C1329" s="20" t="s">
        <v>5587</v>
      </c>
    </row>
    <row r="1330" spans="1:3" x14ac:dyDescent="0.2">
      <c r="A1330" s="18" t="s">
        <v>1474</v>
      </c>
      <c r="B1330" s="19">
        <v>1030</v>
      </c>
      <c r="C1330" s="20" t="s">
        <v>5587</v>
      </c>
    </row>
    <row r="1331" spans="1:3" x14ac:dyDescent="0.2">
      <c r="A1331" s="18" t="s">
        <v>1299</v>
      </c>
      <c r="B1331" s="19">
        <v>839</v>
      </c>
      <c r="C1331" s="20" t="s">
        <v>5587</v>
      </c>
    </row>
    <row r="1332" spans="1:3" x14ac:dyDescent="0.2">
      <c r="A1332" s="18" t="s">
        <v>1365</v>
      </c>
      <c r="B1332" s="19">
        <v>908</v>
      </c>
      <c r="C1332" s="20" t="s">
        <v>5587</v>
      </c>
    </row>
    <row r="1333" spans="1:3" x14ac:dyDescent="0.2">
      <c r="A1333" s="18" t="s">
        <v>1298</v>
      </c>
      <c r="B1333" s="19">
        <v>838</v>
      </c>
      <c r="C1333" s="20" t="s">
        <v>5587</v>
      </c>
    </row>
    <row r="1334" spans="1:3" x14ac:dyDescent="0.2">
      <c r="A1334" s="18" t="s">
        <v>1416</v>
      </c>
      <c r="B1334" s="19">
        <v>965</v>
      </c>
      <c r="C1334" s="20" t="s">
        <v>5587</v>
      </c>
    </row>
    <row r="1335" spans="1:3" x14ac:dyDescent="0.2">
      <c r="A1335" s="18" t="s">
        <v>1448</v>
      </c>
      <c r="B1335" s="19">
        <v>1001</v>
      </c>
      <c r="C1335" s="20" t="s">
        <v>5587</v>
      </c>
    </row>
    <row r="1336" spans="1:3" x14ac:dyDescent="0.2">
      <c r="A1336" s="18" t="s">
        <v>1466</v>
      </c>
      <c r="B1336" s="19">
        <v>1022</v>
      </c>
      <c r="C1336" s="20" t="s">
        <v>5587</v>
      </c>
    </row>
    <row r="1337" spans="1:3" x14ac:dyDescent="0.2">
      <c r="A1337" s="18" t="s">
        <v>1447</v>
      </c>
      <c r="B1337" s="19">
        <v>1000</v>
      </c>
      <c r="C1337" s="20" t="s">
        <v>5587</v>
      </c>
    </row>
    <row r="1338" spans="1:3" x14ac:dyDescent="0.2">
      <c r="A1338" s="18" t="s">
        <v>1529</v>
      </c>
      <c r="B1338" s="19">
        <v>1086</v>
      </c>
      <c r="C1338" s="20" t="s">
        <v>5587</v>
      </c>
    </row>
    <row r="1339" spans="1:3" x14ac:dyDescent="0.2">
      <c r="A1339" s="18" t="s">
        <v>1496</v>
      </c>
      <c r="B1339" s="19">
        <v>1052</v>
      </c>
      <c r="C1339" s="20" t="s">
        <v>5587</v>
      </c>
    </row>
    <row r="1340" spans="1:3" x14ac:dyDescent="0.2">
      <c r="A1340" s="18" t="s">
        <v>1475</v>
      </c>
      <c r="B1340" s="19">
        <v>1031</v>
      </c>
      <c r="C1340" s="20" t="s">
        <v>5587</v>
      </c>
    </row>
    <row r="1341" spans="1:3" x14ac:dyDescent="0.2">
      <c r="A1341" s="18" t="s">
        <v>1430</v>
      </c>
      <c r="B1341" s="19">
        <v>980</v>
      </c>
      <c r="C1341" s="20" t="s">
        <v>5587</v>
      </c>
    </row>
    <row r="1342" spans="1:3" x14ac:dyDescent="0.2">
      <c r="A1342" s="18" t="s">
        <v>1370</v>
      </c>
      <c r="B1342" s="19">
        <v>916</v>
      </c>
      <c r="C1342" s="20" t="s">
        <v>5587</v>
      </c>
    </row>
    <row r="1343" spans="1:3" x14ac:dyDescent="0.2">
      <c r="A1343" s="18" t="s">
        <v>1415</v>
      </c>
      <c r="B1343" s="19">
        <v>964</v>
      </c>
      <c r="C1343" s="20" t="s">
        <v>5587</v>
      </c>
    </row>
    <row r="1344" spans="1:3" x14ac:dyDescent="0.2">
      <c r="A1344" s="18" t="s">
        <v>1272</v>
      </c>
      <c r="B1344" s="19">
        <v>809</v>
      </c>
      <c r="C1344" s="20" t="s">
        <v>5587</v>
      </c>
    </row>
    <row r="1345" spans="1:3" x14ac:dyDescent="0.2">
      <c r="A1345" s="18" t="s">
        <v>1467</v>
      </c>
      <c r="B1345" s="19">
        <v>1023</v>
      </c>
      <c r="C1345" s="20" t="s">
        <v>5587</v>
      </c>
    </row>
    <row r="1346" spans="1:3" x14ac:dyDescent="0.2">
      <c r="A1346" s="18" t="s">
        <v>1228</v>
      </c>
      <c r="B1346" s="19">
        <v>997</v>
      </c>
      <c r="C1346" s="20" t="s">
        <v>5587</v>
      </c>
    </row>
    <row r="1347" spans="1:3" x14ac:dyDescent="0.2">
      <c r="A1347" s="18" t="s">
        <v>1452</v>
      </c>
      <c r="B1347" s="19">
        <v>1006</v>
      </c>
      <c r="C1347" s="20" t="s">
        <v>5587</v>
      </c>
    </row>
    <row r="1348" spans="1:3" x14ac:dyDescent="0.2">
      <c r="A1348" s="18" t="s">
        <v>800</v>
      </c>
      <c r="B1348" s="19">
        <v>915</v>
      </c>
      <c r="C1348" s="20" t="s">
        <v>5587</v>
      </c>
    </row>
    <row r="1349" spans="1:3" x14ac:dyDescent="0.2">
      <c r="A1349" s="18" t="s">
        <v>1360</v>
      </c>
      <c r="B1349" s="19">
        <v>902</v>
      </c>
      <c r="C1349" s="20" t="s">
        <v>5587</v>
      </c>
    </row>
    <row r="1350" spans="1:3" x14ac:dyDescent="0.2">
      <c r="A1350" s="18" t="s">
        <v>1392</v>
      </c>
      <c r="B1350" s="19">
        <v>939</v>
      </c>
      <c r="C1350" s="20" t="s">
        <v>5587</v>
      </c>
    </row>
    <row r="1351" spans="1:3" x14ac:dyDescent="0.2">
      <c r="A1351" s="18" t="s">
        <v>1458</v>
      </c>
      <c r="B1351" s="19">
        <v>1014</v>
      </c>
      <c r="C1351" s="20" t="s">
        <v>5587</v>
      </c>
    </row>
    <row r="1352" spans="1:3" x14ac:dyDescent="0.2">
      <c r="A1352" s="18" t="s">
        <v>1499</v>
      </c>
      <c r="B1352" s="19">
        <v>1055</v>
      </c>
      <c r="C1352" s="20" t="s">
        <v>5587</v>
      </c>
    </row>
    <row r="1353" spans="1:3" x14ac:dyDescent="0.2">
      <c r="A1353" s="18" t="s">
        <v>1382</v>
      </c>
      <c r="B1353" s="19">
        <v>928</v>
      </c>
      <c r="C1353" s="20" t="s">
        <v>5587</v>
      </c>
    </row>
    <row r="1354" spans="1:3" x14ac:dyDescent="0.2">
      <c r="A1354" s="18" t="s">
        <v>1309</v>
      </c>
      <c r="B1354" s="19">
        <v>849</v>
      </c>
      <c r="C1354" s="20" t="s">
        <v>5587</v>
      </c>
    </row>
    <row r="1355" spans="1:3" x14ac:dyDescent="0.2">
      <c r="A1355" s="18" t="s">
        <v>642</v>
      </c>
      <c r="B1355" s="19">
        <v>901</v>
      </c>
      <c r="C1355" s="20" t="s">
        <v>5587</v>
      </c>
    </row>
    <row r="1356" spans="1:3" x14ac:dyDescent="0.2">
      <c r="A1356" s="18" t="s">
        <v>1490</v>
      </c>
      <c r="B1356" s="19">
        <v>1046</v>
      </c>
      <c r="C1356" s="20" t="s">
        <v>5587</v>
      </c>
    </row>
    <row r="1357" spans="1:3" x14ac:dyDescent="0.2">
      <c r="A1357" s="18" t="s">
        <v>1333</v>
      </c>
      <c r="B1357" s="19">
        <v>873</v>
      </c>
      <c r="C1357" s="20" t="s">
        <v>5587</v>
      </c>
    </row>
    <row r="1358" spans="1:3" x14ac:dyDescent="0.2">
      <c r="A1358" s="18" t="s">
        <v>1043</v>
      </c>
      <c r="B1358" s="19">
        <v>996</v>
      </c>
      <c r="C1358" s="20" t="s">
        <v>5587</v>
      </c>
    </row>
    <row r="1359" spans="1:3" x14ac:dyDescent="0.2">
      <c r="A1359" s="18" t="s">
        <v>527</v>
      </c>
      <c r="B1359" s="19">
        <v>988</v>
      </c>
      <c r="C1359" s="20" t="s">
        <v>5587</v>
      </c>
    </row>
    <row r="1360" spans="1:3" x14ac:dyDescent="0.2">
      <c r="A1360" s="18" t="s">
        <v>1291</v>
      </c>
      <c r="B1360" s="19">
        <v>830</v>
      </c>
      <c r="C1360" s="20" t="s">
        <v>5587</v>
      </c>
    </row>
    <row r="1361" spans="1:3" x14ac:dyDescent="0.2">
      <c r="A1361" s="18" t="s">
        <v>1498</v>
      </c>
      <c r="B1361" s="19">
        <v>1054</v>
      </c>
      <c r="C1361" s="20" t="s">
        <v>5587</v>
      </c>
    </row>
    <row r="1362" spans="1:3" x14ac:dyDescent="0.2">
      <c r="A1362" s="18" t="s">
        <v>1476</v>
      </c>
      <c r="B1362" s="19">
        <v>1032</v>
      </c>
      <c r="C1362" s="20" t="s">
        <v>5587</v>
      </c>
    </row>
    <row r="1363" spans="1:3" x14ac:dyDescent="0.2">
      <c r="A1363" s="18" t="s">
        <v>1437</v>
      </c>
      <c r="B1363" s="19">
        <v>987</v>
      </c>
      <c r="C1363" s="20" t="s">
        <v>5587</v>
      </c>
    </row>
    <row r="1364" spans="1:3" x14ac:dyDescent="0.2">
      <c r="A1364" s="18" t="s">
        <v>1436</v>
      </c>
      <c r="B1364" s="19">
        <v>986</v>
      </c>
      <c r="C1364" s="20" t="s">
        <v>5587</v>
      </c>
    </row>
    <row r="1365" spans="1:3" x14ac:dyDescent="0.2">
      <c r="A1365" s="18" t="s">
        <v>1332</v>
      </c>
      <c r="B1365" s="19">
        <v>872</v>
      </c>
      <c r="C1365" s="20" t="s">
        <v>5587</v>
      </c>
    </row>
    <row r="1366" spans="1:3" x14ac:dyDescent="0.2">
      <c r="A1366" s="18" t="s">
        <v>1297</v>
      </c>
      <c r="B1366" s="19">
        <v>837</v>
      </c>
      <c r="C1366" s="20" t="s">
        <v>5587</v>
      </c>
    </row>
    <row r="1367" spans="1:3" x14ac:dyDescent="0.2">
      <c r="A1367" s="18" t="s">
        <v>1429</v>
      </c>
      <c r="B1367" s="19">
        <v>979</v>
      </c>
      <c r="C1367" s="20" t="s">
        <v>5587</v>
      </c>
    </row>
    <row r="1368" spans="1:3" x14ac:dyDescent="0.2">
      <c r="A1368" s="18" t="s">
        <v>1305</v>
      </c>
      <c r="B1368" s="19">
        <v>845</v>
      </c>
      <c r="C1368" s="20" t="s">
        <v>5587</v>
      </c>
    </row>
    <row r="1369" spans="1:3" x14ac:dyDescent="0.2">
      <c r="A1369" s="18" t="s">
        <v>1543</v>
      </c>
      <c r="B1369" s="19">
        <v>1102</v>
      </c>
      <c r="C1369" s="20" t="s">
        <v>5587</v>
      </c>
    </row>
    <row r="1370" spans="1:3" x14ac:dyDescent="0.2">
      <c r="A1370" s="18" t="s">
        <v>1542</v>
      </c>
      <c r="B1370" s="19">
        <v>1100</v>
      </c>
      <c r="C1370" s="20" t="s">
        <v>5587</v>
      </c>
    </row>
    <row r="1371" spans="1:3" x14ac:dyDescent="0.2">
      <c r="A1371" s="18" t="s">
        <v>1535</v>
      </c>
      <c r="B1371" s="19">
        <v>1093</v>
      </c>
      <c r="C1371" s="20" t="s">
        <v>5587</v>
      </c>
    </row>
    <row r="1372" spans="1:3" x14ac:dyDescent="0.2">
      <c r="A1372" s="18" t="s">
        <v>1398</v>
      </c>
      <c r="B1372" s="19">
        <v>946</v>
      </c>
      <c r="C1372" s="20" t="s">
        <v>5587</v>
      </c>
    </row>
    <row r="1373" spans="1:3" x14ac:dyDescent="0.2">
      <c r="A1373" s="18" t="s">
        <v>1517</v>
      </c>
      <c r="B1373" s="19">
        <v>1073</v>
      </c>
      <c r="C1373" s="20" t="s">
        <v>5587</v>
      </c>
    </row>
    <row r="1374" spans="1:3" x14ac:dyDescent="0.2">
      <c r="A1374" s="18" t="s">
        <v>1497</v>
      </c>
      <c r="B1374" s="19">
        <v>1053</v>
      </c>
      <c r="C1374" s="20" t="s">
        <v>5587</v>
      </c>
    </row>
    <row r="1375" spans="1:3" x14ac:dyDescent="0.2">
      <c r="A1375" s="18" t="s">
        <v>1290</v>
      </c>
      <c r="B1375" s="19">
        <v>829</v>
      </c>
      <c r="C1375" s="20" t="s">
        <v>5587</v>
      </c>
    </row>
    <row r="1376" spans="1:3" x14ac:dyDescent="0.2">
      <c r="A1376" s="18" t="s">
        <v>1456</v>
      </c>
      <c r="B1376" s="19">
        <v>1012</v>
      </c>
      <c r="C1376" s="20" t="s">
        <v>5587</v>
      </c>
    </row>
    <row r="1377" spans="1:3" x14ac:dyDescent="0.2">
      <c r="A1377" s="18" t="s">
        <v>1442</v>
      </c>
      <c r="B1377" s="19">
        <v>993</v>
      </c>
      <c r="C1377" s="20" t="s">
        <v>5587</v>
      </c>
    </row>
    <row r="1378" spans="1:3" x14ac:dyDescent="0.2">
      <c r="A1378" s="18" t="s">
        <v>1324</v>
      </c>
      <c r="B1378" s="19">
        <v>864</v>
      </c>
      <c r="C1378" s="20" t="s">
        <v>5587</v>
      </c>
    </row>
    <row r="1379" spans="1:3" x14ac:dyDescent="0.2">
      <c r="A1379" s="18" t="s">
        <v>1401</v>
      </c>
      <c r="B1379" s="19">
        <v>949</v>
      </c>
      <c r="C1379" s="20" t="s">
        <v>5587</v>
      </c>
    </row>
    <row r="1380" spans="1:3" x14ac:dyDescent="0.2">
      <c r="A1380" s="18" t="s">
        <v>1400</v>
      </c>
      <c r="B1380" s="19">
        <v>948</v>
      </c>
      <c r="C1380" s="20" t="s">
        <v>5587</v>
      </c>
    </row>
    <row r="1381" spans="1:3" x14ac:dyDescent="0.2">
      <c r="A1381" s="18" t="s">
        <v>1441</v>
      </c>
      <c r="B1381" s="19">
        <v>992</v>
      </c>
      <c r="C1381" s="20" t="s">
        <v>5587</v>
      </c>
    </row>
    <row r="1382" spans="1:3" x14ac:dyDescent="0.2">
      <c r="A1382" s="18" t="s">
        <v>1480</v>
      </c>
      <c r="B1382" s="19">
        <v>1036</v>
      </c>
      <c r="C1382" s="20" t="s">
        <v>5587</v>
      </c>
    </row>
    <row r="1383" spans="1:3" x14ac:dyDescent="0.2">
      <c r="A1383" s="18" t="s">
        <v>1279</v>
      </c>
      <c r="B1383" s="19">
        <v>816</v>
      </c>
      <c r="C1383" s="20" t="s">
        <v>5587</v>
      </c>
    </row>
    <row r="1384" spans="1:3" x14ac:dyDescent="0.2">
      <c r="A1384" s="18" t="s">
        <v>1506</v>
      </c>
      <c r="B1384" s="19">
        <v>1062</v>
      </c>
      <c r="C1384" s="20" t="s">
        <v>5587</v>
      </c>
    </row>
    <row r="1385" spans="1:3" x14ac:dyDescent="0.2">
      <c r="A1385" s="18" t="s">
        <v>1435</v>
      </c>
      <c r="B1385" s="19">
        <v>985</v>
      </c>
      <c r="C1385" s="20" t="s">
        <v>5587</v>
      </c>
    </row>
    <row r="1386" spans="1:3" x14ac:dyDescent="0.2">
      <c r="A1386" s="18" t="s">
        <v>1446</v>
      </c>
      <c r="B1386" s="19">
        <v>999</v>
      </c>
      <c r="C1386" s="20" t="s">
        <v>5587</v>
      </c>
    </row>
    <row r="1387" spans="1:3" x14ac:dyDescent="0.2">
      <c r="A1387" s="18" t="s">
        <v>544</v>
      </c>
      <c r="B1387" s="19">
        <v>907</v>
      </c>
      <c r="C1387" s="20" t="s">
        <v>5587</v>
      </c>
    </row>
    <row r="1388" spans="1:3" x14ac:dyDescent="0.2">
      <c r="A1388" s="18" t="s">
        <v>1425</v>
      </c>
      <c r="B1388" s="19">
        <v>974</v>
      </c>
      <c r="C1388" s="20" t="s">
        <v>5587</v>
      </c>
    </row>
    <row r="1389" spans="1:3" x14ac:dyDescent="0.2">
      <c r="A1389" s="18" t="s">
        <v>609</v>
      </c>
      <c r="B1389" s="19">
        <v>914</v>
      </c>
      <c r="C1389" s="20" t="s">
        <v>5587</v>
      </c>
    </row>
    <row r="1390" spans="1:3" x14ac:dyDescent="0.2">
      <c r="A1390" s="18" t="s">
        <v>1350</v>
      </c>
      <c r="B1390" s="19">
        <v>891</v>
      </c>
      <c r="C1390" s="20" t="s">
        <v>5587</v>
      </c>
    </row>
    <row r="1391" spans="1:3" x14ac:dyDescent="0.2">
      <c r="A1391" s="18" t="s">
        <v>1428</v>
      </c>
      <c r="B1391" s="19">
        <v>978</v>
      </c>
      <c r="C1391" s="20" t="s">
        <v>5587</v>
      </c>
    </row>
    <row r="1392" spans="1:3" x14ac:dyDescent="0.2">
      <c r="A1392" s="18" t="s">
        <v>1296</v>
      </c>
      <c r="B1392" s="19">
        <v>836</v>
      </c>
      <c r="C1392" s="20" t="s">
        <v>5587</v>
      </c>
    </row>
    <row r="1393" spans="1:3" x14ac:dyDescent="0.2">
      <c r="A1393" s="18" t="s">
        <v>1523</v>
      </c>
      <c r="B1393" s="19">
        <v>1080</v>
      </c>
      <c r="C1393" s="20" t="s">
        <v>5587</v>
      </c>
    </row>
    <row r="1394" spans="1:3" x14ac:dyDescent="0.2">
      <c r="A1394" s="18" t="s">
        <v>1492</v>
      </c>
      <c r="B1394" s="19">
        <v>1048</v>
      </c>
      <c r="C1394" s="20" t="s">
        <v>5587</v>
      </c>
    </row>
    <row r="1395" spans="1:3" x14ac:dyDescent="0.2">
      <c r="A1395" s="18" t="s">
        <v>1528</v>
      </c>
      <c r="B1395" s="19">
        <v>1085</v>
      </c>
      <c r="C1395" s="20" t="s">
        <v>5587</v>
      </c>
    </row>
    <row r="1396" spans="1:3" x14ac:dyDescent="0.2">
      <c r="A1396" s="18" t="s">
        <v>1468</v>
      </c>
      <c r="B1396" s="19">
        <v>1024</v>
      </c>
      <c r="C1396" s="20" t="s">
        <v>5587</v>
      </c>
    </row>
    <row r="1397" spans="1:3" x14ac:dyDescent="0.2">
      <c r="A1397" s="18" t="s">
        <v>1397</v>
      </c>
      <c r="B1397" s="19">
        <v>945</v>
      </c>
      <c r="C1397" s="20" t="s">
        <v>5587</v>
      </c>
    </row>
    <row r="1398" spans="1:3" x14ac:dyDescent="0.2">
      <c r="A1398" s="18" t="s">
        <v>1469</v>
      </c>
      <c r="B1398" s="19">
        <v>1025</v>
      </c>
      <c r="C1398" s="20" t="s">
        <v>5587</v>
      </c>
    </row>
    <row r="1399" spans="1:3" x14ac:dyDescent="0.2">
      <c r="A1399" s="18" t="s">
        <v>1491</v>
      </c>
      <c r="B1399" s="19">
        <v>1047</v>
      </c>
      <c r="C1399" s="20" t="s">
        <v>5587</v>
      </c>
    </row>
    <row r="1400" spans="1:3" x14ac:dyDescent="0.2">
      <c r="A1400" s="18" t="s">
        <v>1352</v>
      </c>
      <c r="B1400" s="19">
        <v>893</v>
      </c>
      <c r="C1400" s="20" t="s">
        <v>5587</v>
      </c>
    </row>
    <row r="1401" spans="1:3" x14ac:dyDescent="0.2">
      <c r="A1401" s="18" t="s">
        <v>1390</v>
      </c>
      <c r="B1401" s="19">
        <v>937</v>
      </c>
      <c r="C1401" s="20" t="s">
        <v>5587</v>
      </c>
    </row>
    <row r="1402" spans="1:3" x14ac:dyDescent="0.2">
      <c r="A1402" s="18" t="s">
        <v>1379</v>
      </c>
      <c r="B1402" s="19">
        <v>925</v>
      </c>
      <c r="C1402" s="20" t="s">
        <v>5587</v>
      </c>
    </row>
    <row r="1403" spans="1:3" x14ac:dyDescent="0.2">
      <c r="A1403" s="18" t="s">
        <v>1343</v>
      </c>
      <c r="B1403" s="19">
        <v>884</v>
      </c>
      <c r="C1403" s="20" t="s">
        <v>5587</v>
      </c>
    </row>
    <row r="1404" spans="1:3" x14ac:dyDescent="0.2">
      <c r="A1404" s="18" t="s">
        <v>1330</v>
      </c>
      <c r="B1404" s="19">
        <v>870</v>
      </c>
      <c r="C1404" s="20" t="s">
        <v>5587</v>
      </c>
    </row>
    <row r="1405" spans="1:3" x14ac:dyDescent="0.2">
      <c r="A1405" s="18" t="s">
        <v>1407</v>
      </c>
      <c r="B1405" s="19">
        <v>955</v>
      </c>
      <c r="C1405" s="20" t="s">
        <v>5587</v>
      </c>
    </row>
    <row r="1406" spans="1:3" x14ac:dyDescent="0.2">
      <c r="A1406" s="18" t="s">
        <v>1541</v>
      </c>
      <c r="B1406" s="19">
        <v>1099</v>
      </c>
      <c r="C1406" s="20" t="s">
        <v>5587</v>
      </c>
    </row>
    <row r="1407" spans="1:3" x14ac:dyDescent="0.2">
      <c r="A1407" s="18" t="s">
        <v>1427</v>
      </c>
      <c r="B1407" s="19">
        <v>977</v>
      </c>
      <c r="C1407" s="20" t="s">
        <v>5587</v>
      </c>
    </row>
    <row r="1408" spans="1:3" x14ac:dyDescent="0.2">
      <c r="A1408" s="18" t="s">
        <v>1510</v>
      </c>
      <c r="B1408" s="19">
        <v>1066</v>
      </c>
      <c r="C1408" s="20" t="s">
        <v>5587</v>
      </c>
    </row>
    <row r="1409" spans="1:3" x14ac:dyDescent="0.2">
      <c r="A1409" s="18" t="s">
        <v>1509</v>
      </c>
      <c r="B1409" s="19">
        <v>1065</v>
      </c>
      <c r="C1409" s="20" t="s">
        <v>5587</v>
      </c>
    </row>
    <row r="1410" spans="1:3" x14ac:dyDescent="0.2">
      <c r="A1410" s="18" t="s">
        <v>1406</v>
      </c>
      <c r="B1410" s="19">
        <v>954</v>
      </c>
      <c r="C1410" s="20" t="s">
        <v>5587</v>
      </c>
    </row>
    <row r="1411" spans="1:3" x14ac:dyDescent="0.2">
      <c r="A1411" s="18" t="s">
        <v>1538</v>
      </c>
      <c r="B1411" s="19">
        <v>1096</v>
      </c>
      <c r="C1411" s="20" t="s">
        <v>5587</v>
      </c>
    </row>
    <row r="1412" spans="1:3" x14ac:dyDescent="0.2">
      <c r="A1412" s="18" t="s">
        <v>1293</v>
      </c>
      <c r="B1412" s="19">
        <v>833</v>
      </c>
      <c r="C1412" s="20" t="s">
        <v>5587</v>
      </c>
    </row>
    <row r="1413" spans="1:3" x14ac:dyDescent="0.2">
      <c r="A1413" s="18" t="s">
        <v>1353</v>
      </c>
      <c r="B1413" s="19">
        <v>894</v>
      </c>
      <c r="C1413" s="20" t="s">
        <v>5587</v>
      </c>
    </row>
    <row r="1414" spans="1:3" x14ac:dyDescent="0.2">
      <c r="A1414" s="18" t="s">
        <v>1287</v>
      </c>
      <c r="B1414" s="19">
        <v>826</v>
      </c>
      <c r="C1414" s="20" t="s">
        <v>5587</v>
      </c>
    </row>
    <row r="1415" spans="1:3" x14ac:dyDescent="0.2">
      <c r="A1415" s="18" t="s">
        <v>1508</v>
      </c>
      <c r="B1415" s="19">
        <v>1064</v>
      </c>
      <c r="C1415" s="20" t="s">
        <v>5587</v>
      </c>
    </row>
    <row r="1416" spans="1:3" x14ac:dyDescent="0.2">
      <c r="A1416" s="18" t="s">
        <v>1269</v>
      </c>
      <c r="B1416" s="19">
        <v>806</v>
      </c>
      <c r="C1416" s="20" t="s">
        <v>5587</v>
      </c>
    </row>
    <row r="1417" spans="1:3" x14ac:dyDescent="0.2">
      <c r="A1417" s="18" t="s">
        <v>1481</v>
      </c>
      <c r="B1417" s="19">
        <v>1037</v>
      </c>
      <c r="C1417" s="20" t="s">
        <v>5587</v>
      </c>
    </row>
    <row r="1418" spans="1:3" x14ac:dyDescent="0.2">
      <c r="A1418" s="18" t="s">
        <v>1286</v>
      </c>
      <c r="B1418" s="19">
        <v>825</v>
      </c>
      <c r="C1418" s="20" t="s">
        <v>5587</v>
      </c>
    </row>
    <row r="1419" spans="1:3" x14ac:dyDescent="0.2">
      <c r="A1419" s="18" t="s">
        <v>1336</v>
      </c>
      <c r="B1419" s="19">
        <v>877</v>
      </c>
      <c r="C1419" s="20" t="s">
        <v>5587</v>
      </c>
    </row>
    <row r="1420" spans="1:3" x14ac:dyDescent="0.2">
      <c r="A1420" s="18" t="s">
        <v>1434</v>
      </c>
      <c r="B1420" s="19">
        <v>984</v>
      </c>
      <c r="C1420" s="20" t="s">
        <v>5587</v>
      </c>
    </row>
    <row r="1421" spans="1:3" x14ac:dyDescent="0.2">
      <c r="A1421" s="18" t="s">
        <v>1405</v>
      </c>
      <c r="B1421" s="19">
        <v>953</v>
      </c>
      <c r="C1421" s="20" t="s">
        <v>5587</v>
      </c>
    </row>
    <row r="1422" spans="1:3" x14ac:dyDescent="0.2">
      <c r="A1422" s="18" t="s">
        <v>1378</v>
      </c>
      <c r="B1422" s="19">
        <v>924</v>
      </c>
      <c r="C1422" s="20" t="s">
        <v>5587</v>
      </c>
    </row>
    <row r="1423" spans="1:3" x14ac:dyDescent="0.2">
      <c r="A1423" s="18" t="s">
        <v>1470</v>
      </c>
      <c r="B1423" s="19">
        <v>1026</v>
      </c>
      <c r="C1423" s="20" t="s">
        <v>5587</v>
      </c>
    </row>
    <row r="1424" spans="1:3" x14ac:dyDescent="0.2">
      <c r="A1424" s="18" t="s">
        <v>1433</v>
      </c>
      <c r="B1424" s="19">
        <v>983</v>
      </c>
      <c r="C1424" s="20" t="s">
        <v>5587</v>
      </c>
    </row>
    <row r="1425" spans="1:3" x14ac:dyDescent="0.2">
      <c r="A1425" s="18" t="s">
        <v>1507</v>
      </c>
      <c r="B1425" s="19">
        <v>1063</v>
      </c>
      <c r="C1425" s="20" t="s">
        <v>5587</v>
      </c>
    </row>
    <row r="1426" spans="1:3" x14ac:dyDescent="0.2">
      <c r="A1426" s="18" t="s">
        <v>1534</v>
      </c>
      <c r="B1426" s="19">
        <v>1092</v>
      </c>
      <c r="C1426" s="20" t="s">
        <v>5587</v>
      </c>
    </row>
    <row r="1427" spans="1:3" x14ac:dyDescent="0.2">
      <c r="A1427" s="18" t="s">
        <v>1532</v>
      </c>
      <c r="B1427" s="19">
        <v>1089</v>
      </c>
      <c r="C1427" s="20" t="s">
        <v>5587</v>
      </c>
    </row>
    <row r="1428" spans="1:3" x14ac:dyDescent="0.2">
      <c r="A1428" s="18" t="s">
        <v>960</v>
      </c>
      <c r="B1428" s="19">
        <v>1101</v>
      </c>
      <c r="C1428" s="20" t="s">
        <v>5587</v>
      </c>
    </row>
    <row r="1429" spans="1:3" x14ac:dyDescent="0.2">
      <c r="A1429" s="18" t="s">
        <v>1364</v>
      </c>
      <c r="B1429" s="19">
        <v>906</v>
      </c>
      <c r="C1429" s="20" t="s">
        <v>5587</v>
      </c>
    </row>
    <row r="1430" spans="1:3" x14ac:dyDescent="0.2">
      <c r="A1430" s="18" t="s">
        <v>1493</v>
      </c>
      <c r="B1430" s="19">
        <v>1049</v>
      </c>
      <c r="C1430" s="20" t="s">
        <v>5587</v>
      </c>
    </row>
    <row r="1431" spans="1:3" x14ac:dyDescent="0.2">
      <c r="A1431" s="18" t="s">
        <v>1023</v>
      </c>
      <c r="B1431" s="19">
        <v>1138</v>
      </c>
      <c r="C1431" s="20" t="s">
        <v>5588</v>
      </c>
    </row>
    <row r="1432" spans="1:3" x14ac:dyDescent="0.2">
      <c r="A1432" s="18" t="s">
        <v>1581</v>
      </c>
      <c r="B1432" s="19">
        <v>1147</v>
      </c>
      <c r="C1432" s="20" t="s">
        <v>5588</v>
      </c>
    </row>
    <row r="1433" spans="1:3" x14ac:dyDescent="0.2">
      <c r="A1433" s="18" t="s">
        <v>1588</v>
      </c>
      <c r="B1433" s="19">
        <v>1154</v>
      </c>
      <c r="C1433" s="20" t="s">
        <v>5588</v>
      </c>
    </row>
    <row r="1434" spans="1:3" x14ac:dyDescent="0.2">
      <c r="A1434" s="18" t="s">
        <v>1552</v>
      </c>
      <c r="B1434" s="19">
        <v>1113</v>
      </c>
      <c r="C1434" s="20" t="s">
        <v>5588</v>
      </c>
    </row>
    <row r="1435" spans="1:3" x14ac:dyDescent="0.2">
      <c r="A1435" s="18" t="s">
        <v>473</v>
      </c>
      <c r="B1435" s="19">
        <v>1112</v>
      </c>
      <c r="C1435" s="20" t="s">
        <v>5588</v>
      </c>
    </row>
    <row r="1436" spans="1:3" x14ac:dyDescent="0.2">
      <c r="A1436" s="18" t="s">
        <v>1551</v>
      </c>
      <c r="B1436" s="19">
        <v>1111</v>
      </c>
      <c r="C1436" s="20" t="s">
        <v>5588</v>
      </c>
    </row>
    <row r="1437" spans="1:3" x14ac:dyDescent="0.2">
      <c r="A1437" s="18" t="s">
        <v>1550</v>
      </c>
      <c r="B1437" s="19">
        <v>1110</v>
      </c>
      <c r="C1437" s="20" t="s">
        <v>5588</v>
      </c>
    </row>
    <row r="1438" spans="1:3" x14ac:dyDescent="0.2">
      <c r="A1438" s="18" t="s">
        <v>1576</v>
      </c>
      <c r="B1438" s="19">
        <v>1141</v>
      </c>
      <c r="C1438" s="20" t="s">
        <v>5588</v>
      </c>
    </row>
    <row r="1439" spans="1:3" x14ac:dyDescent="0.2">
      <c r="A1439" s="18" t="s">
        <v>1566</v>
      </c>
      <c r="B1439" s="19">
        <v>1127</v>
      </c>
      <c r="C1439" s="20" t="s">
        <v>5588</v>
      </c>
    </row>
    <row r="1440" spans="1:3" x14ac:dyDescent="0.2">
      <c r="A1440" s="18" t="s">
        <v>1547</v>
      </c>
      <c r="B1440" s="19">
        <v>1106</v>
      </c>
      <c r="C1440" s="20" t="s">
        <v>5588</v>
      </c>
    </row>
    <row r="1441" spans="1:3" x14ac:dyDescent="0.2">
      <c r="A1441" s="18" t="s">
        <v>1600</v>
      </c>
      <c r="B1441" s="19">
        <v>1167</v>
      </c>
      <c r="C1441" s="20" t="s">
        <v>5588</v>
      </c>
    </row>
    <row r="1442" spans="1:3" x14ac:dyDescent="0.2">
      <c r="A1442" s="18" t="s">
        <v>1599</v>
      </c>
      <c r="B1442" s="19">
        <v>1166</v>
      </c>
      <c r="C1442" s="20" t="s">
        <v>5588</v>
      </c>
    </row>
    <row r="1443" spans="1:3" x14ac:dyDescent="0.2">
      <c r="A1443" s="18" t="s">
        <v>1548</v>
      </c>
      <c r="B1443" s="19">
        <v>1107</v>
      </c>
      <c r="C1443" s="20" t="s">
        <v>5588</v>
      </c>
    </row>
    <row r="1444" spans="1:3" x14ac:dyDescent="0.2">
      <c r="A1444" s="18" t="s">
        <v>1582</v>
      </c>
      <c r="B1444" s="19">
        <v>1148</v>
      </c>
      <c r="C1444" s="20" t="s">
        <v>5588</v>
      </c>
    </row>
    <row r="1445" spans="1:3" x14ac:dyDescent="0.2">
      <c r="A1445" s="18" t="s">
        <v>1593</v>
      </c>
      <c r="B1445" s="19">
        <v>1160</v>
      </c>
      <c r="C1445" s="20" t="s">
        <v>5588</v>
      </c>
    </row>
    <row r="1446" spans="1:3" x14ac:dyDescent="0.2">
      <c r="A1446" s="18" t="s">
        <v>1573</v>
      </c>
      <c r="B1446" s="19">
        <v>1137</v>
      </c>
      <c r="C1446" s="20" t="s">
        <v>5588</v>
      </c>
    </row>
    <row r="1447" spans="1:3" x14ac:dyDescent="0.2">
      <c r="A1447" s="18" t="s">
        <v>1580</v>
      </c>
      <c r="B1447" s="19">
        <v>1146</v>
      </c>
      <c r="C1447" s="20" t="s">
        <v>5588</v>
      </c>
    </row>
    <row r="1448" spans="1:3" x14ac:dyDescent="0.2">
      <c r="A1448" s="18" t="s">
        <v>1598</v>
      </c>
      <c r="B1448" s="19">
        <v>1165</v>
      </c>
      <c r="C1448" s="20" t="s">
        <v>5588</v>
      </c>
    </row>
    <row r="1449" spans="1:3" x14ac:dyDescent="0.2">
      <c r="A1449" s="18" t="s">
        <v>726</v>
      </c>
      <c r="B1449" s="19">
        <v>1108</v>
      </c>
      <c r="C1449" s="20" t="s">
        <v>5588</v>
      </c>
    </row>
    <row r="1450" spans="1:3" x14ac:dyDescent="0.2">
      <c r="A1450" s="18" t="s">
        <v>1586</v>
      </c>
      <c r="B1450" s="19">
        <v>1152</v>
      </c>
      <c r="C1450" s="20" t="s">
        <v>5588</v>
      </c>
    </row>
    <row r="1451" spans="1:3" x14ac:dyDescent="0.2">
      <c r="A1451" s="18" t="s">
        <v>898</v>
      </c>
      <c r="B1451" s="19">
        <v>1136</v>
      </c>
      <c r="C1451" s="20" t="s">
        <v>5588</v>
      </c>
    </row>
    <row r="1452" spans="1:3" x14ac:dyDescent="0.2">
      <c r="A1452" s="18" t="s">
        <v>1565</v>
      </c>
      <c r="B1452" s="19">
        <v>1126</v>
      </c>
      <c r="C1452" s="20" t="s">
        <v>5588</v>
      </c>
    </row>
    <row r="1453" spans="1:3" x14ac:dyDescent="0.2">
      <c r="A1453" s="18" t="s">
        <v>1587</v>
      </c>
      <c r="B1453" s="19">
        <v>1153</v>
      </c>
      <c r="C1453" s="20" t="s">
        <v>5588</v>
      </c>
    </row>
    <row r="1454" spans="1:3" x14ac:dyDescent="0.2">
      <c r="A1454" s="18" t="s">
        <v>1597</v>
      </c>
      <c r="B1454" s="19">
        <v>1164</v>
      </c>
      <c r="C1454" s="20" t="s">
        <v>5588</v>
      </c>
    </row>
    <row r="1455" spans="1:3" x14ac:dyDescent="0.2">
      <c r="A1455" s="18" t="s">
        <v>1549</v>
      </c>
      <c r="B1455" s="19">
        <v>1109</v>
      </c>
      <c r="C1455" s="20" t="s">
        <v>5588</v>
      </c>
    </row>
    <row r="1456" spans="1:3" x14ac:dyDescent="0.2">
      <c r="A1456" s="18" t="s">
        <v>1575</v>
      </c>
      <c r="B1456" s="19">
        <v>1140</v>
      </c>
      <c r="C1456" s="20" t="s">
        <v>5588</v>
      </c>
    </row>
    <row r="1457" spans="1:3" x14ac:dyDescent="0.2">
      <c r="A1457" s="18" t="s">
        <v>1585</v>
      </c>
      <c r="B1457" s="19">
        <v>1151</v>
      </c>
      <c r="C1457" s="20" t="s">
        <v>5588</v>
      </c>
    </row>
    <row r="1458" spans="1:3" x14ac:dyDescent="0.2">
      <c r="A1458" s="18" t="s">
        <v>1572</v>
      </c>
      <c r="B1458" s="19">
        <v>1135</v>
      </c>
      <c r="C1458" s="20" t="s">
        <v>5588</v>
      </c>
    </row>
    <row r="1459" spans="1:3" x14ac:dyDescent="0.2">
      <c r="A1459" s="18" t="s">
        <v>1579</v>
      </c>
      <c r="B1459" s="19">
        <v>1145</v>
      </c>
      <c r="C1459" s="20" t="s">
        <v>5588</v>
      </c>
    </row>
    <row r="1460" spans="1:3" x14ac:dyDescent="0.2">
      <c r="A1460" s="18" t="s">
        <v>1567</v>
      </c>
      <c r="B1460" s="19">
        <v>1128</v>
      </c>
      <c r="C1460" s="20" t="s">
        <v>5588</v>
      </c>
    </row>
    <row r="1461" spans="1:3" x14ac:dyDescent="0.2">
      <c r="A1461" s="18" t="s">
        <v>1571</v>
      </c>
      <c r="B1461" s="19">
        <v>1134</v>
      </c>
      <c r="C1461" s="20" t="s">
        <v>5588</v>
      </c>
    </row>
    <row r="1462" spans="1:3" x14ac:dyDescent="0.2">
      <c r="A1462" s="18" t="s">
        <v>1564</v>
      </c>
      <c r="B1462" s="19">
        <v>1125</v>
      </c>
      <c r="C1462" s="20" t="s">
        <v>5588</v>
      </c>
    </row>
    <row r="1463" spans="1:3" x14ac:dyDescent="0.2">
      <c r="A1463" s="18" t="s">
        <v>1584</v>
      </c>
      <c r="B1463" s="19">
        <v>1150</v>
      </c>
      <c r="C1463" s="20" t="s">
        <v>5588</v>
      </c>
    </row>
    <row r="1464" spans="1:3" x14ac:dyDescent="0.2">
      <c r="A1464" s="18" t="s">
        <v>1592</v>
      </c>
      <c r="B1464" s="19">
        <v>1159</v>
      </c>
      <c r="C1464" s="20" t="s">
        <v>5588</v>
      </c>
    </row>
    <row r="1465" spans="1:3" x14ac:dyDescent="0.2">
      <c r="A1465" s="18" t="s">
        <v>1563</v>
      </c>
      <c r="B1465" s="19">
        <v>1124</v>
      </c>
      <c r="C1465" s="20" t="s">
        <v>5588</v>
      </c>
    </row>
    <row r="1466" spans="1:3" x14ac:dyDescent="0.2">
      <c r="A1466" s="18" t="s">
        <v>1562</v>
      </c>
      <c r="B1466" s="19">
        <v>1123</v>
      </c>
      <c r="C1466" s="20" t="s">
        <v>5588</v>
      </c>
    </row>
    <row r="1467" spans="1:3" x14ac:dyDescent="0.2">
      <c r="A1467" s="18" t="s">
        <v>1591</v>
      </c>
      <c r="B1467" s="19">
        <v>1158</v>
      </c>
      <c r="C1467" s="20" t="s">
        <v>5588</v>
      </c>
    </row>
    <row r="1468" spans="1:3" x14ac:dyDescent="0.2">
      <c r="A1468" s="18" t="s">
        <v>1561</v>
      </c>
      <c r="B1468" s="19">
        <v>1122</v>
      </c>
      <c r="C1468" s="20" t="s">
        <v>5588</v>
      </c>
    </row>
    <row r="1469" spans="1:3" x14ac:dyDescent="0.2">
      <c r="A1469" s="18" t="s">
        <v>1570</v>
      </c>
      <c r="B1469" s="19">
        <v>1133</v>
      </c>
      <c r="C1469" s="20" t="s">
        <v>5588</v>
      </c>
    </row>
    <row r="1470" spans="1:3" x14ac:dyDescent="0.2">
      <c r="A1470" s="18" t="s">
        <v>1557</v>
      </c>
      <c r="B1470" s="19">
        <v>1118</v>
      </c>
      <c r="C1470" s="20" t="s">
        <v>5588</v>
      </c>
    </row>
    <row r="1471" spans="1:3" x14ac:dyDescent="0.2">
      <c r="A1471" s="18" t="s">
        <v>1556</v>
      </c>
      <c r="B1471" s="19">
        <v>1117</v>
      </c>
      <c r="C1471" s="20" t="s">
        <v>5588</v>
      </c>
    </row>
    <row r="1472" spans="1:3" x14ac:dyDescent="0.2">
      <c r="A1472" s="18" t="s">
        <v>1569</v>
      </c>
      <c r="B1472" s="19">
        <v>1132</v>
      </c>
      <c r="C1472" s="20" t="s">
        <v>5588</v>
      </c>
    </row>
    <row r="1473" spans="1:3" x14ac:dyDescent="0.2">
      <c r="A1473" s="18" t="s">
        <v>1594</v>
      </c>
      <c r="B1473" s="19">
        <v>1161</v>
      </c>
      <c r="C1473" s="20" t="s">
        <v>5588</v>
      </c>
    </row>
    <row r="1474" spans="1:3" x14ac:dyDescent="0.2">
      <c r="A1474" s="18" t="s">
        <v>1589</v>
      </c>
      <c r="B1474" s="19">
        <v>1156</v>
      </c>
      <c r="C1474" s="20" t="s">
        <v>5588</v>
      </c>
    </row>
    <row r="1475" spans="1:3" x14ac:dyDescent="0.2">
      <c r="A1475" s="18" t="s">
        <v>1578</v>
      </c>
      <c r="B1475" s="19">
        <v>1144</v>
      </c>
      <c r="C1475" s="20" t="s">
        <v>5588</v>
      </c>
    </row>
    <row r="1476" spans="1:3" x14ac:dyDescent="0.2">
      <c r="A1476" s="18" t="s">
        <v>1228</v>
      </c>
      <c r="B1476" s="19">
        <v>1131</v>
      </c>
      <c r="C1476" s="20" t="s">
        <v>5588</v>
      </c>
    </row>
    <row r="1477" spans="1:3" x14ac:dyDescent="0.2">
      <c r="A1477" s="18" t="s">
        <v>1596</v>
      </c>
      <c r="B1477" s="19">
        <v>1163</v>
      </c>
      <c r="C1477" s="20" t="s">
        <v>5588</v>
      </c>
    </row>
    <row r="1478" spans="1:3" x14ac:dyDescent="0.2">
      <c r="A1478" s="18" t="s">
        <v>1560</v>
      </c>
      <c r="B1478" s="19">
        <v>1121</v>
      </c>
      <c r="C1478" s="20" t="s">
        <v>5588</v>
      </c>
    </row>
    <row r="1479" spans="1:3" x14ac:dyDescent="0.2">
      <c r="A1479" s="18" t="s">
        <v>1555</v>
      </c>
      <c r="B1479" s="19">
        <v>1116</v>
      </c>
      <c r="C1479" s="20" t="s">
        <v>5588</v>
      </c>
    </row>
    <row r="1480" spans="1:3" x14ac:dyDescent="0.2">
      <c r="A1480" s="18" t="s">
        <v>1554</v>
      </c>
      <c r="B1480" s="19">
        <v>1115</v>
      </c>
      <c r="C1480" s="20" t="s">
        <v>5588</v>
      </c>
    </row>
    <row r="1481" spans="1:3" x14ac:dyDescent="0.2">
      <c r="A1481" s="18" t="s">
        <v>1583</v>
      </c>
      <c r="B1481" s="19">
        <v>1149</v>
      </c>
      <c r="C1481" s="20" t="s">
        <v>5588</v>
      </c>
    </row>
    <row r="1482" spans="1:3" x14ac:dyDescent="0.2">
      <c r="A1482" s="18" t="s">
        <v>1577</v>
      </c>
      <c r="B1482" s="19">
        <v>1143</v>
      </c>
      <c r="C1482" s="20" t="s">
        <v>5588</v>
      </c>
    </row>
    <row r="1483" spans="1:3" x14ac:dyDescent="0.2">
      <c r="A1483" s="18" t="s">
        <v>1553</v>
      </c>
      <c r="B1483" s="19">
        <v>1114</v>
      </c>
      <c r="C1483" s="20" t="s">
        <v>5588</v>
      </c>
    </row>
    <row r="1484" spans="1:3" x14ac:dyDescent="0.2">
      <c r="A1484" s="18" t="s">
        <v>1559</v>
      </c>
      <c r="B1484" s="19">
        <v>1120</v>
      </c>
      <c r="C1484" s="20" t="s">
        <v>5588</v>
      </c>
    </row>
    <row r="1485" spans="1:3" x14ac:dyDescent="0.2">
      <c r="A1485" s="18" t="s">
        <v>1558</v>
      </c>
      <c r="B1485" s="19">
        <v>1119</v>
      </c>
      <c r="C1485" s="20" t="s">
        <v>5588</v>
      </c>
    </row>
    <row r="1486" spans="1:3" x14ac:dyDescent="0.2">
      <c r="A1486" s="18" t="s">
        <v>1574</v>
      </c>
      <c r="B1486" s="19">
        <v>1139</v>
      </c>
      <c r="C1486" s="20" t="s">
        <v>5588</v>
      </c>
    </row>
    <row r="1487" spans="1:3" x14ac:dyDescent="0.2">
      <c r="A1487" s="18" t="s">
        <v>1590</v>
      </c>
      <c r="B1487" s="19">
        <v>1157</v>
      </c>
      <c r="C1487" s="20" t="s">
        <v>5588</v>
      </c>
    </row>
    <row r="1488" spans="1:3" x14ac:dyDescent="0.2">
      <c r="A1488" s="18" t="s">
        <v>1229</v>
      </c>
      <c r="B1488" s="19">
        <v>1130</v>
      </c>
      <c r="C1488" s="20" t="s">
        <v>5588</v>
      </c>
    </row>
    <row r="1489" spans="1:3" x14ac:dyDescent="0.2">
      <c r="A1489" s="18" t="s">
        <v>622</v>
      </c>
      <c r="B1489" s="19">
        <v>1155</v>
      </c>
      <c r="C1489" s="20" t="s">
        <v>5588</v>
      </c>
    </row>
    <row r="1490" spans="1:3" x14ac:dyDescent="0.2">
      <c r="A1490" s="18" t="s">
        <v>628</v>
      </c>
      <c r="B1490" s="19">
        <v>1142</v>
      </c>
      <c r="C1490" s="20" t="s">
        <v>5588</v>
      </c>
    </row>
    <row r="1491" spans="1:3" x14ac:dyDescent="0.2">
      <c r="A1491" s="18" t="s">
        <v>1568</v>
      </c>
      <c r="B1491" s="19">
        <v>1129</v>
      </c>
      <c r="C1491" s="20" t="s">
        <v>5588</v>
      </c>
    </row>
    <row r="1492" spans="1:3" x14ac:dyDescent="0.2">
      <c r="A1492" s="18" t="s">
        <v>1595</v>
      </c>
      <c r="B1492" s="19">
        <v>1162</v>
      </c>
      <c r="C1492" s="20" t="s">
        <v>5588</v>
      </c>
    </row>
    <row r="1493" spans="1:3" x14ac:dyDescent="0.2">
      <c r="A1493" s="18" t="s">
        <v>1608</v>
      </c>
      <c r="B1493" s="19">
        <v>1176</v>
      </c>
      <c r="C1493" s="20" t="s">
        <v>5589</v>
      </c>
    </row>
    <row r="1494" spans="1:3" x14ac:dyDescent="0.2">
      <c r="A1494" s="18" t="s">
        <v>1609</v>
      </c>
      <c r="B1494" s="19">
        <v>1177</v>
      </c>
      <c r="C1494" s="20" t="s">
        <v>5589</v>
      </c>
    </row>
    <row r="1495" spans="1:3" x14ac:dyDescent="0.2">
      <c r="A1495" s="18" t="s">
        <v>1604</v>
      </c>
      <c r="B1495" s="19">
        <v>1172</v>
      </c>
      <c r="C1495" s="20" t="s">
        <v>5589</v>
      </c>
    </row>
    <row r="1496" spans="1:3" x14ac:dyDescent="0.2">
      <c r="A1496" s="18" t="s">
        <v>1610</v>
      </c>
      <c r="B1496" s="19">
        <v>1178</v>
      </c>
      <c r="C1496" s="20" t="s">
        <v>5589</v>
      </c>
    </row>
    <row r="1497" spans="1:3" x14ac:dyDescent="0.2">
      <c r="A1497" s="18" t="s">
        <v>1605</v>
      </c>
      <c r="B1497" s="19">
        <v>1173</v>
      </c>
      <c r="C1497" s="20" t="s">
        <v>5589</v>
      </c>
    </row>
    <row r="1498" spans="1:3" x14ac:dyDescent="0.2">
      <c r="A1498" s="18" t="s">
        <v>1603</v>
      </c>
      <c r="B1498" s="19">
        <v>1171</v>
      </c>
      <c r="C1498" s="20" t="s">
        <v>5589</v>
      </c>
    </row>
    <row r="1499" spans="1:3" x14ac:dyDescent="0.2">
      <c r="A1499" s="18" t="s">
        <v>1602</v>
      </c>
      <c r="B1499" s="19">
        <v>1170</v>
      </c>
      <c r="C1499" s="20" t="s">
        <v>5589</v>
      </c>
    </row>
    <row r="1500" spans="1:3" x14ac:dyDescent="0.2">
      <c r="A1500" s="18" t="s">
        <v>1607</v>
      </c>
      <c r="B1500" s="19">
        <v>1175</v>
      </c>
      <c r="C1500" s="20" t="s">
        <v>5589</v>
      </c>
    </row>
    <row r="1501" spans="1:3" x14ac:dyDescent="0.2">
      <c r="A1501" s="18" t="s">
        <v>1606</v>
      </c>
      <c r="B1501" s="19">
        <v>1174</v>
      </c>
      <c r="C1501" s="20" t="s">
        <v>5589</v>
      </c>
    </row>
    <row r="1502" spans="1:3" x14ac:dyDescent="0.2">
      <c r="A1502" s="18" t="s">
        <v>669</v>
      </c>
      <c r="B1502" s="19">
        <v>1169</v>
      </c>
      <c r="C1502" s="20" t="s">
        <v>5589</v>
      </c>
    </row>
    <row r="1503" spans="1:3" x14ac:dyDescent="0.2">
      <c r="A1503" s="18" t="s">
        <v>1601</v>
      </c>
      <c r="B1503" s="19">
        <v>1168</v>
      </c>
      <c r="C1503" s="20" t="s">
        <v>5589</v>
      </c>
    </row>
    <row r="1504" spans="1:3" x14ac:dyDescent="0.2">
      <c r="A1504" s="18" t="s">
        <v>1730</v>
      </c>
      <c r="B1504" s="19">
        <v>1329</v>
      </c>
      <c r="C1504" s="20" t="s">
        <v>5590</v>
      </c>
    </row>
    <row r="1505" spans="1:3" x14ac:dyDescent="0.2">
      <c r="A1505" s="18" t="s">
        <v>1666</v>
      </c>
      <c r="B1505" s="19">
        <v>1245</v>
      </c>
      <c r="C1505" s="20" t="s">
        <v>5590</v>
      </c>
    </row>
    <row r="1506" spans="1:3" x14ac:dyDescent="0.2">
      <c r="A1506" s="18" t="s">
        <v>1729</v>
      </c>
      <c r="B1506" s="19">
        <v>1328</v>
      </c>
      <c r="C1506" s="20" t="s">
        <v>5590</v>
      </c>
    </row>
    <row r="1507" spans="1:3" x14ac:dyDescent="0.2">
      <c r="A1507" s="18" t="s">
        <v>1681</v>
      </c>
      <c r="B1507" s="19">
        <v>1264</v>
      </c>
      <c r="C1507" s="20" t="s">
        <v>5590</v>
      </c>
    </row>
    <row r="1508" spans="1:3" x14ac:dyDescent="0.2">
      <c r="A1508" s="18" t="s">
        <v>1641</v>
      </c>
      <c r="B1508" s="19">
        <v>1215</v>
      </c>
      <c r="C1508" s="20" t="s">
        <v>5590</v>
      </c>
    </row>
    <row r="1509" spans="1:3" x14ac:dyDescent="0.2">
      <c r="A1509" s="18" t="s">
        <v>1008</v>
      </c>
      <c r="B1509" s="19">
        <v>1313</v>
      </c>
      <c r="C1509" s="20" t="s">
        <v>5590</v>
      </c>
    </row>
    <row r="1510" spans="1:3" x14ac:dyDescent="0.2">
      <c r="A1510" s="18" t="s">
        <v>1174</v>
      </c>
      <c r="B1510" s="19">
        <v>1303</v>
      </c>
      <c r="C1510" s="20" t="s">
        <v>5590</v>
      </c>
    </row>
    <row r="1511" spans="1:3" x14ac:dyDescent="0.2">
      <c r="A1511" s="18" t="s">
        <v>1713</v>
      </c>
      <c r="B1511" s="19">
        <v>1302</v>
      </c>
      <c r="C1511" s="20" t="s">
        <v>5590</v>
      </c>
    </row>
    <row r="1512" spans="1:3" x14ac:dyDescent="0.2">
      <c r="A1512" s="18" t="s">
        <v>1728</v>
      </c>
      <c r="B1512" s="19">
        <v>1327</v>
      </c>
      <c r="C1512" s="20" t="s">
        <v>5590</v>
      </c>
    </row>
    <row r="1513" spans="1:3" x14ac:dyDescent="0.2">
      <c r="A1513" s="18" t="s">
        <v>1619</v>
      </c>
      <c r="B1513" s="19">
        <v>1189</v>
      </c>
      <c r="C1513" s="20" t="s">
        <v>5590</v>
      </c>
    </row>
    <row r="1514" spans="1:3" x14ac:dyDescent="0.2">
      <c r="A1514" s="18" t="s">
        <v>1720</v>
      </c>
      <c r="B1514" s="19">
        <v>1312</v>
      </c>
      <c r="C1514" s="20" t="s">
        <v>5590</v>
      </c>
    </row>
    <row r="1515" spans="1:3" x14ac:dyDescent="0.2">
      <c r="A1515" s="18" t="s">
        <v>1342</v>
      </c>
      <c r="B1515" s="19">
        <v>1254</v>
      </c>
      <c r="C1515" s="20" t="s">
        <v>5590</v>
      </c>
    </row>
    <row r="1516" spans="1:3" x14ac:dyDescent="0.2">
      <c r="A1516" s="18" t="s">
        <v>1616</v>
      </c>
      <c r="B1516" s="19">
        <v>1186</v>
      </c>
      <c r="C1516" s="20" t="s">
        <v>5590</v>
      </c>
    </row>
    <row r="1517" spans="1:3" x14ac:dyDescent="0.2">
      <c r="A1517" s="18" t="s">
        <v>1618</v>
      </c>
      <c r="B1517" s="19">
        <v>1188</v>
      </c>
      <c r="C1517" s="20" t="s">
        <v>5590</v>
      </c>
    </row>
    <row r="1518" spans="1:3" x14ac:dyDescent="0.2">
      <c r="A1518" s="18" t="s">
        <v>1719</v>
      </c>
      <c r="B1518" s="19">
        <v>1311</v>
      </c>
      <c r="C1518" s="20" t="s">
        <v>5590</v>
      </c>
    </row>
    <row r="1519" spans="1:3" x14ac:dyDescent="0.2">
      <c r="A1519" s="18" t="s">
        <v>1617</v>
      </c>
      <c r="B1519" s="19">
        <v>1187</v>
      </c>
      <c r="C1519" s="20" t="s">
        <v>5590</v>
      </c>
    </row>
    <row r="1520" spans="1:3" x14ac:dyDescent="0.2">
      <c r="A1520" s="18" t="s">
        <v>1712</v>
      </c>
      <c r="B1520" s="19">
        <v>1301</v>
      </c>
      <c r="C1520" s="20" t="s">
        <v>5590</v>
      </c>
    </row>
    <row r="1521" spans="1:3" x14ac:dyDescent="0.2">
      <c r="A1521" s="18" t="s">
        <v>1711</v>
      </c>
      <c r="B1521" s="19">
        <v>1300</v>
      </c>
      <c r="C1521" s="20" t="s">
        <v>5590</v>
      </c>
    </row>
    <row r="1522" spans="1:3" x14ac:dyDescent="0.2">
      <c r="A1522" s="18" t="s">
        <v>1718</v>
      </c>
      <c r="B1522" s="19">
        <v>1310</v>
      </c>
      <c r="C1522" s="20" t="s">
        <v>5590</v>
      </c>
    </row>
    <row r="1523" spans="1:3" x14ac:dyDescent="0.2">
      <c r="A1523" s="18" t="s">
        <v>549</v>
      </c>
      <c r="B1523" s="19">
        <v>1185</v>
      </c>
      <c r="C1523" s="20" t="s">
        <v>5590</v>
      </c>
    </row>
    <row r="1524" spans="1:3" x14ac:dyDescent="0.2">
      <c r="A1524" s="18" t="s">
        <v>1674</v>
      </c>
      <c r="B1524" s="19">
        <v>1253</v>
      </c>
      <c r="C1524" s="20" t="s">
        <v>5590</v>
      </c>
    </row>
    <row r="1525" spans="1:3" x14ac:dyDescent="0.2">
      <c r="A1525" s="18" t="s">
        <v>1717</v>
      </c>
      <c r="B1525" s="19">
        <v>1309</v>
      </c>
      <c r="C1525" s="20" t="s">
        <v>5590</v>
      </c>
    </row>
    <row r="1526" spans="1:3" x14ac:dyDescent="0.2">
      <c r="A1526" s="18" t="s">
        <v>1743</v>
      </c>
      <c r="B1526" s="19">
        <v>1345</v>
      </c>
      <c r="C1526" s="20" t="s">
        <v>5590</v>
      </c>
    </row>
    <row r="1527" spans="1:3" x14ac:dyDescent="0.2">
      <c r="A1527" s="18" t="s">
        <v>1710</v>
      </c>
      <c r="B1527" s="19">
        <v>1299</v>
      </c>
      <c r="C1527" s="20" t="s">
        <v>5590</v>
      </c>
    </row>
    <row r="1528" spans="1:3" x14ac:dyDescent="0.2">
      <c r="A1528" s="18" t="s">
        <v>1742</v>
      </c>
      <c r="B1528" s="19">
        <v>1344</v>
      </c>
      <c r="C1528" s="20" t="s">
        <v>5590</v>
      </c>
    </row>
    <row r="1529" spans="1:3" x14ac:dyDescent="0.2">
      <c r="A1529" s="18" t="s">
        <v>1680</v>
      </c>
      <c r="B1529" s="19">
        <v>1263</v>
      </c>
      <c r="C1529" s="20" t="s">
        <v>5590</v>
      </c>
    </row>
    <row r="1530" spans="1:3" x14ac:dyDescent="0.2">
      <c r="A1530" s="18" t="s">
        <v>595</v>
      </c>
      <c r="B1530" s="19">
        <v>1298</v>
      </c>
      <c r="C1530" s="20" t="s">
        <v>5590</v>
      </c>
    </row>
    <row r="1531" spans="1:3" x14ac:dyDescent="0.2">
      <c r="A1531" s="18" t="s">
        <v>1615</v>
      </c>
      <c r="B1531" s="19">
        <v>1184</v>
      </c>
      <c r="C1531" s="20" t="s">
        <v>5590</v>
      </c>
    </row>
    <row r="1532" spans="1:3" x14ac:dyDescent="0.2">
      <c r="A1532" s="18" t="s">
        <v>1709</v>
      </c>
      <c r="B1532" s="19">
        <v>1297</v>
      </c>
      <c r="C1532" s="20" t="s">
        <v>5590</v>
      </c>
    </row>
    <row r="1533" spans="1:3" x14ac:dyDescent="0.2">
      <c r="A1533" s="18" t="s">
        <v>1727</v>
      </c>
      <c r="B1533" s="19">
        <v>1326</v>
      </c>
      <c r="C1533" s="20" t="s">
        <v>5590</v>
      </c>
    </row>
    <row r="1534" spans="1:3" x14ac:dyDescent="0.2">
      <c r="A1534" s="18" t="s">
        <v>1637</v>
      </c>
      <c r="B1534" s="19">
        <v>1211</v>
      </c>
      <c r="C1534" s="20" t="s">
        <v>5590</v>
      </c>
    </row>
    <row r="1535" spans="1:3" x14ac:dyDescent="0.2">
      <c r="A1535" s="18" t="s">
        <v>1665</v>
      </c>
      <c r="B1535" s="19">
        <v>1244</v>
      </c>
      <c r="C1535" s="20" t="s">
        <v>5590</v>
      </c>
    </row>
    <row r="1536" spans="1:3" x14ac:dyDescent="0.2">
      <c r="A1536" s="18" t="s">
        <v>1708</v>
      </c>
      <c r="B1536" s="19">
        <v>1296</v>
      </c>
      <c r="C1536" s="20" t="s">
        <v>5590</v>
      </c>
    </row>
    <row r="1537" spans="1:3" x14ac:dyDescent="0.2">
      <c r="A1537" s="18" t="s">
        <v>1673</v>
      </c>
      <c r="B1537" s="19">
        <v>1252</v>
      </c>
      <c r="C1537" s="20" t="s">
        <v>5590</v>
      </c>
    </row>
    <row r="1538" spans="1:3" x14ac:dyDescent="0.2">
      <c r="A1538" s="18" t="s">
        <v>1636</v>
      </c>
      <c r="B1538" s="19">
        <v>1210</v>
      </c>
      <c r="C1538" s="20" t="s">
        <v>5590</v>
      </c>
    </row>
    <row r="1539" spans="1:3" x14ac:dyDescent="0.2">
      <c r="A1539" s="18" t="s">
        <v>1664</v>
      </c>
      <c r="B1539" s="19">
        <v>1243</v>
      </c>
      <c r="C1539" s="20" t="s">
        <v>5590</v>
      </c>
    </row>
    <row r="1540" spans="1:3" x14ac:dyDescent="0.2">
      <c r="A1540" s="18" t="s">
        <v>1635</v>
      </c>
      <c r="B1540" s="19">
        <v>1209</v>
      </c>
      <c r="C1540" s="20" t="s">
        <v>5590</v>
      </c>
    </row>
    <row r="1541" spans="1:3" x14ac:dyDescent="0.2">
      <c r="A1541" s="18" t="s">
        <v>1737</v>
      </c>
      <c r="B1541" s="19">
        <v>1337</v>
      </c>
      <c r="C1541" s="20" t="s">
        <v>5590</v>
      </c>
    </row>
    <row r="1542" spans="1:3" x14ac:dyDescent="0.2">
      <c r="A1542" s="18" t="s">
        <v>1614</v>
      </c>
      <c r="B1542" s="19">
        <v>1183</v>
      </c>
      <c r="C1542" s="20" t="s">
        <v>5590</v>
      </c>
    </row>
    <row r="1543" spans="1:3" x14ac:dyDescent="0.2">
      <c r="A1543" s="18" t="s">
        <v>749</v>
      </c>
      <c r="B1543" s="19">
        <v>1242</v>
      </c>
      <c r="C1543" s="20" t="s">
        <v>5590</v>
      </c>
    </row>
    <row r="1544" spans="1:3" x14ac:dyDescent="0.2">
      <c r="A1544" s="18" t="s">
        <v>1707</v>
      </c>
      <c r="B1544" s="19">
        <v>1295</v>
      </c>
      <c r="C1544" s="20" t="s">
        <v>5590</v>
      </c>
    </row>
    <row r="1545" spans="1:3" x14ac:dyDescent="0.2">
      <c r="A1545" s="18" t="s">
        <v>1679</v>
      </c>
      <c r="B1545" s="19">
        <v>1262</v>
      </c>
      <c r="C1545" s="20" t="s">
        <v>5590</v>
      </c>
    </row>
    <row r="1546" spans="1:3" x14ac:dyDescent="0.2">
      <c r="A1546" s="18" t="s">
        <v>1654</v>
      </c>
      <c r="B1546" s="19">
        <v>1231</v>
      </c>
      <c r="C1546" s="20" t="s">
        <v>5590</v>
      </c>
    </row>
    <row r="1547" spans="1:3" x14ac:dyDescent="0.2">
      <c r="A1547" s="18" t="s">
        <v>1706</v>
      </c>
      <c r="B1547" s="19">
        <v>1294</v>
      </c>
      <c r="C1547" s="20" t="s">
        <v>5590</v>
      </c>
    </row>
    <row r="1548" spans="1:3" x14ac:dyDescent="0.2">
      <c r="A1548" s="18" t="s">
        <v>1705</v>
      </c>
      <c r="B1548" s="19">
        <v>1293</v>
      </c>
      <c r="C1548" s="20" t="s">
        <v>5590</v>
      </c>
    </row>
    <row r="1549" spans="1:3" x14ac:dyDescent="0.2">
      <c r="A1549" s="18" t="s">
        <v>1741</v>
      </c>
      <c r="B1549" s="19">
        <v>1343</v>
      </c>
      <c r="C1549" s="20" t="s">
        <v>5590</v>
      </c>
    </row>
    <row r="1550" spans="1:3" x14ac:dyDescent="0.2">
      <c r="A1550" s="18" t="s">
        <v>1704</v>
      </c>
      <c r="B1550" s="19">
        <v>1292</v>
      </c>
      <c r="C1550" s="20" t="s">
        <v>5590</v>
      </c>
    </row>
    <row r="1551" spans="1:3" x14ac:dyDescent="0.2">
      <c r="A1551" s="18" t="s">
        <v>1613</v>
      </c>
      <c r="B1551" s="19">
        <v>1182</v>
      </c>
      <c r="C1551" s="20" t="s">
        <v>5590</v>
      </c>
    </row>
    <row r="1552" spans="1:3" x14ac:dyDescent="0.2">
      <c r="A1552" s="18" t="s">
        <v>1736</v>
      </c>
      <c r="B1552" s="19">
        <v>1336</v>
      </c>
      <c r="C1552" s="20" t="s">
        <v>5590</v>
      </c>
    </row>
    <row r="1553" spans="1:3" x14ac:dyDescent="0.2">
      <c r="A1553" s="18" t="s">
        <v>1726</v>
      </c>
      <c r="B1553" s="19">
        <v>1325</v>
      </c>
      <c r="C1553" s="20" t="s">
        <v>5590</v>
      </c>
    </row>
    <row r="1554" spans="1:3" x14ac:dyDescent="0.2">
      <c r="A1554" s="18" t="s">
        <v>1725</v>
      </c>
      <c r="B1554" s="19">
        <v>1324</v>
      </c>
      <c r="C1554" s="20" t="s">
        <v>5590</v>
      </c>
    </row>
    <row r="1555" spans="1:3" x14ac:dyDescent="0.2">
      <c r="A1555" s="18" t="s">
        <v>921</v>
      </c>
      <c r="B1555" s="19">
        <v>1273</v>
      </c>
      <c r="C1555" s="20" t="s">
        <v>5590</v>
      </c>
    </row>
    <row r="1556" spans="1:3" x14ac:dyDescent="0.2">
      <c r="A1556" s="18" t="s">
        <v>1703</v>
      </c>
      <c r="B1556" s="19">
        <v>1291</v>
      </c>
      <c r="C1556" s="20" t="s">
        <v>5590</v>
      </c>
    </row>
    <row r="1557" spans="1:3" x14ac:dyDescent="0.2">
      <c r="A1557" s="18" t="s">
        <v>1702</v>
      </c>
      <c r="B1557" s="19">
        <v>1290</v>
      </c>
      <c r="C1557" s="20" t="s">
        <v>5590</v>
      </c>
    </row>
    <row r="1558" spans="1:3" x14ac:dyDescent="0.2">
      <c r="A1558" s="18" t="s">
        <v>1701</v>
      </c>
      <c r="B1558" s="19">
        <v>1289</v>
      </c>
      <c r="C1558" s="20" t="s">
        <v>5590</v>
      </c>
    </row>
    <row r="1559" spans="1:3" x14ac:dyDescent="0.2">
      <c r="A1559" s="18" t="s">
        <v>1687</v>
      </c>
      <c r="B1559" s="19">
        <v>1272</v>
      </c>
      <c r="C1559" s="20" t="s">
        <v>5590</v>
      </c>
    </row>
    <row r="1560" spans="1:3" x14ac:dyDescent="0.2">
      <c r="A1560" s="18" t="s">
        <v>1700</v>
      </c>
      <c r="B1560" s="19">
        <v>1288</v>
      </c>
      <c r="C1560" s="20" t="s">
        <v>5590</v>
      </c>
    </row>
    <row r="1561" spans="1:3" x14ac:dyDescent="0.2">
      <c r="A1561" s="18" t="s">
        <v>1678</v>
      </c>
      <c r="B1561" s="19">
        <v>1261</v>
      </c>
      <c r="C1561" s="20" t="s">
        <v>5590</v>
      </c>
    </row>
    <row r="1562" spans="1:3" x14ac:dyDescent="0.2">
      <c r="A1562" s="18" t="s">
        <v>1098</v>
      </c>
      <c r="B1562" s="19">
        <v>1260</v>
      </c>
      <c r="C1562" s="20" t="s">
        <v>5590</v>
      </c>
    </row>
    <row r="1563" spans="1:3" x14ac:dyDescent="0.2">
      <c r="A1563" s="18" t="s">
        <v>1735</v>
      </c>
      <c r="B1563" s="19">
        <v>1335</v>
      </c>
      <c r="C1563" s="20" t="s">
        <v>5590</v>
      </c>
    </row>
    <row r="1564" spans="1:3" x14ac:dyDescent="0.2">
      <c r="A1564" s="18" t="s">
        <v>1699</v>
      </c>
      <c r="B1564" s="19">
        <v>1286</v>
      </c>
      <c r="C1564" s="20" t="s">
        <v>5590</v>
      </c>
    </row>
    <row r="1565" spans="1:3" x14ac:dyDescent="0.2">
      <c r="A1565" s="18" t="s">
        <v>1672</v>
      </c>
      <c r="B1565" s="19">
        <v>1251</v>
      </c>
      <c r="C1565" s="20" t="s">
        <v>5590</v>
      </c>
    </row>
    <row r="1566" spans="1:3" x14ac:dyDescent="0.2">
      <c r="A1566" s="18" t="s">
        <v>1634</v>
      </c>
      <c r="B1566" s="19">
        <v>1208</v>
      </c>
      <c r="C1566" s="20" t="s">
        <v>5590</v>
      </c>
    </row>
    <row r="1567" spans="1:3" x14ac:dyDescent="0.2">
      <c r="A1567" s="18" t="s">
        <v>1698</v>
      </c>
      <c r="B1567" s="19">
        <v>1285</v>
      </c>
      <c r="C1567" s="20" t="s">
        <v>5590</v>
      </c>
    </row>
    <row r="1568" spans="1:3" x14ac:dyDescent="0.2">
      <c r="A1568" s="18" t="s">
        <v>1653</v>
      </c>
      <c r="B1568" s="19">
        <v>1230</v>
      </c>
      <c r="C1568" s="20" t="s">
        <v>5590</v>
      </c>
    </row>
    <row r="1569" spans="1:3" x14ac:dyDescent="0.2">
      <c r="A1569" s="18" t="s">
        <v>1628</v>
      </c>
      <c r="B1569" s="19">
        <v>1199</v>
      </c>
      <c r="C1569" s="20" t="s">
        <v>5590</v>
      </c>
    </row>
    <row r="1570" spans="1:3" x14ac:dyDescent="0.2">
      <c r="A1570" s="18" t="s">
        <v>1734</v>
      </c>
      <c r="B1570" s="19">
        <v>1334</v>
      </c>
      <c r="C1570" s="20" t="s">
        <v>5590</v>
      </c>
    </row>
    <row r="1571" spans="1:3" x14ac:dyDescent="0.2">
      <c r="A1571" s="18" t="s">
        <v>1697</v>
      </c>
      <c r="B1571" s="19">
        <v>1284</v>
      </c>
      <c r="C1571" s="20" t="s">
        <v>5590</v>
      </c>
    </row>
    <row r="1572" spans="1:3" x14ac:dyDescent="0.2">
      <c r="A1572" s="18" t="s">
        <v>1696</v>
      </c>
      <c r="B1572" s="19">
        <v>1283</v>
      </c>
      <c r="C1572" s="20" t="s">
        <v>5590</v>
      </c>
    </row>
    <row r="1573" spans="1:3" x14ac:dyDescent="0.2">
      <c r="A1573" s="18" t="s">
        <v>1633</v>
      </c>
      <c r="B1573" s="19">
        <v>1207</v>
      </c>
      <c r="C1573" s="20" t="s">
        <v>5590</v>
      </c>
    </row>
    <row r="1574" spans="1:3" x14ac:dyDescent="0.2">
      <c r="A1574" s="18" t="s">
        <v>1663</v>
      </c>
      <c r="B1574" s="19">
        <v>1241</v>
      </c>
      <c r="C1574" s="20" t="s">
        <v>5590</v>
      </c>
    </row>
    <row r="1575" spans="1:3" x14ac:dyDescent="0.2">
      <c r="A1575" s="18" t="s">
        <v>898</v>
      </c>
      <c r="B1575" s="19">
        <v>1240</v>
      </c>
      <c r="C1575" s="20" t="s">
        <v>5590</v>
      </c>
    </row>
    <row r="1576" spans="1:3" x14ac:dyDescent="0.2">
      <c r="A1576" s="18" t="s">
        <v>1627</v>
      </c>
      <c r="B1576" s="19">
        <v>1198</v>
      </c>
      <c r="C1576" s="20" t="s">
        <v>5590</v>
      </c>
    </row>
    <row r="1577" spans="1:3" x14ac:dyDescent="0.2">
      <c r="A1577" s="18" t="s">
        <v>1640</v>
      </c>
      <c r="B1577" s="19">
        <v>1214</v>
      </c>
      <c r="C1577" s="20" t="s">
        <v>5590</v>
      </c>
    </row>
    <row r="1578" spans="1:3" x14ac:dyDescent="0.2">
      <c r="A1578" s="18" t="s">
        <v>1695</v>
      </c>
      <c r="B1578" s="19">
        <v>1282</v>
      </c>
      <c r="C1578" s="20" t="s">
        <v>5590</v>
      </c>
    </row>
    <row r="1579" spans="1:3" x14ac:dyDescent="0.2">
      <c r="A1579" s="18" t="s">
        <v>1632</v>
      </c>
      <c r="B1579" s="19">
        <v>1206</v>
      </c>
      <c r="C1579" s="20" t="s">
        <v>5590</v>
      </c>
    </row>
    <row r="1580" spans="1:3" x14ac:dyDescent="0.2">
      <c r="A1580" s="18" t="s">
        <v>1662</v>
      </c>
      <c r="B1580" s="19">
        <v>1239</v>
      </c>
      <c r="C1580" s="20" t="s">
        <v>5590</v>
      </c>
    </row>
    <row r="1581" spans="1:3" x14ac:dyDescent="0.2">
      <c r="A1581" s="18" t="s">
        <v>1733</v>
      </c>
      <c r="B1581" s="19">
        <v>1333</v>
      </c>
      <c r="C1581" s="20" t="s">
        <v>5590</v>
      </c>
    </row>
    <row r="1582" spans="1:3" x14ac:dyDescent="0.2">
      <c r="A1582" s="18" t="s">
        <v>1288</v>
      </c>
      <c r="B1582" s="19">
        <v>1323</v>
      </c>
      <c r="C1582" s="20" t="s">
        <v>5590</v>
      </c>
    </row>
    <row r="1583" spans="1:3" x14ac:dyDescent="0.2">
      <c r="A1583" s="18" t="s">
        <v>601</v>
      </c>
      <c r="B1583" s="19">
        <v>1259</v>
      </c>
      <c r="C1583" s="20" t="s">
        <v>5590</v>
      </c>
    </row>
    <row r="1584" spans="1:3" x14ac:dyDescent="0.2">
      <c r="A1584" s="18" t="s">
        <v>1572</v>
      </c>
      <c r="B1584" s="19">
        <v>1258</v>
      </c>
      <c r="C1584" s="20" t="s">
        <v>5590</v>
      </c>
    </row>
    <row r="1585" spans="1:3" x14ac:dyDescent="0.2">
      <c r="A1585" s="18" t="s">
        <v>1661</v>
      </c>
      <c r="B1585" s="19">
        <v>1238</v>
      </c>
      <c r="C1585" s="20" t="s">
        <v>5590</v>
      </c>
    </row>
    <row r="1586" spans="1:3" x14ac:dyDescent="0.2">
      <c r="A1586" s="18" t="s">
        <v>1660</v>
      </c>
      <c r="B1586" s="19">
        <v>1237</v>
      </c>
      <c r="C1586" s="20" t="s">
        <v>5590</v>
      </c>
    </row>
    <row r="1587" spans="1:3" x14ac:dyDescent="0.2">
      <c r="A1587" s="18" t="s">
        <v>1659</v>
      </c>
      <c r="B1587" s="19">
        <v>1236</v>
      </c>
      <c r="C1587" s="20" t="s">
        <v>5590</v>
      </c>
    </row>
    <row r="1588" spans="1:3" x14ac:dyDescent="0.2">
      <c r="A1588" s="18" t="s">
        <v>1652</v>
      </c>
      <c r="B1588" s="19">
        <v>1229</v>
      </c>
      <c r="C1588" s="20" t="s">
        <v>5590</v>
      </c>
    </row>
    <row r="1589" spans="1:3" x14ac:dyDescent="0.2">
      <c r="A1589" s="18" t="s">
        <v>1631</v>
      </c>
      <c r="B1589" s="19">
        <v>1205</v>
      </c>
      <c r="C1589" s="20" t="s">
        <v>5590</v>
      </c>
    </row>
    <row r="1590" spans="1:3" x14ac:dyDescent="0.2">
      <c r="A1590" s="18" t="s">
        <v>1626</v>
      </c>
      <c r="B1590" s="19">
        <v>1197</v>
      </c>
      <c r="C1590" s="20" t="s">
        <v>5590</v>
      </c>
    </row>
    <row r="1591" spans="1:3" x14ac:dyDescent="0.2">
      <c r="A1591" s="18" t="s">
        <v>839</v>
      </c>
      <c r="B1591" s="19">
        <v>1204</v>
      </c>
      <c r="C1591" s="20" t="s">
        <v>5590</v>
      </c>
    </row>
    <row r="1592" spans="1:3" x14ac:dyDescent="0.2">
      <c r="A1592" s="18" t="s">
        <v>1732</v>
      </c>
      <c r="B1592" s="19">
        <v>1331</v>
      </c>
      <c r="C1592" s="20" t="s">
        <v>5590</v>
      </c>
    </row>
    <row r="1593" spans="1:3" x14ac:dyDescent="0.2">
      <c r="A1593" s="18" t="s">
        <v>1716</v>
      </c>
      <c r="B1593" s="19">
        <v>1308</v>
      </c>
      <c r="C1593" s="20" t="s">
        <v>5590</v>
      </c>
    </row>
    <row r="1594" spans="1:3" x14ac:dyDescent="0.2">
      <c r="A1594" s="18" t="s">
        <v>1651</v>
      </c>
      <c r="B1594" s="19">
        <v>1228</v>
      </c>
      <c r="C1594" s="20" t="s">
        <v>5590</v>
      </c>
    </row>
    <row r="1595" spans="1:3" x14ac:dyDescent="0.2">
      <c r="A1595" s="18" t="s">
        <v>1740</v>
      </c>
      <c r="B1595" s="19">
        <v>1341</v>
      </c>
      <c r="C1595" s="20" t="s">
        <v>5590</v>
      </c>
    </row>
    <row r="1596" spans="1:3" x14ac:dyDescent="0.2">
      <c r="A1596" s="18" t="s">
        <v>1624</v>
      </c>
      <c r="B1596" s="19">
        <v>1195</v>
      </c>
      <c r="C1596" s="20" t="s">
        <v>5590</v>
      </c>
    </row>
    <row r="1597" spans="1:3" x14ac:dyDescent="0.2">
      <c r="A1597" s="18" t="s">
        <v>1739</v>
      </c>
      <c r="B1597" s="19">
        <v>1340</v>
      </c>
      <c r="C1597" s="20" t="s">
        <v>5590</v>
      </c>
    </row>
    <row r="1598" spans="1:3" x14ac:dyDescent="0.2">
      <c r="A1598" s="18" t="s">
        <v>1625</v>
      </c>
      <c r="B1598" s="19">
        <v>1196</v>
      </c>
      <c r="C1598" s="20" t="s">
        <v>5590</v>
      </c>
    </row>
    <row r="1599" spans="1:3" x14ac:dyDescent="0.2">
      <c r="A1599" s="18" t="s">
        <v>1686</v>
      </c>
      <c r="B1599" s="19">
        <v>1270</v>
      </c>
      <c r="C1599" s="20" t="s">
        <v>5590</v>
      </c>
    </row>
    <row r="1600" spans="1:3" x14ac:dyDescent="0.2">
      <c r="A1600" s="18" t="s">
        <v>1639</v>
      </c>
      <c r="B1600" s="19">
        <v>1213</v>
      </c>
      <c r="C1600" s="20" t="s">
        <v>5590</v>
      </c>
    </row>
    <row r="1601" spans="1:3" x14ac:dyDescent="0.2">
      <c r="A1601" s="18" t="s">
        <v>1685</v>
      </c>
      <c r="B1601" s="19">
        <v>1269</v>
      </c>
      <c r="C1601" s="20" t="s">
        <v>5590</v>
      </c>
    </row>
    <row r="1602" spans="1:3" x14ac:dyDescent="0.2">
      <c r="A1602" s="18" t="s">
        <v>1650</v>
      </c>
      <c r="B1602" s="19">
        <v>1227</v>
      </c>
      <c r="C1602" s="20" t="s">
        <v>5590</v>
      </c>
    </row>
    <row r="1603" spans="1:3" x14ac:dyDescent="0.2">
      <c r="A1603" s="18" t="s">
        <v>1694</v>
      </c>
      <c r="B1603" s="19">
        <v>1280</v>
      </c>
      <c r="C1603" s="20" t="s">
        <v>5590</v>
      </c>
    </row>
    <row r="1604" spans="1:3" x14ac:dyDescent="0.2">
      <c r="A1604" s="18" t="s">
        <v>1693</v>
      </c>
      <c r="B1604" s="19">
        <v>1279</v>
      </c>
      <c r="C1604" s="20" t="s">
        <v>5590</v>
      </c>
    </row>
    <row r="1605" spans="1:3" x14ac:dyDescent="0.2">
      <c r="A1605" s="18" t="s">
        <v>1630</v>
      </c>
      <c r="B1605" s="19">
        <v>1203</v>
      </c>
      <c r="C1605" s="20" t="s">
        <v>5590</v>
      </c>
    </row>
    <row r="1606" spans="1:3" x14ac:dyDescent="0.2">
      <c r="A1606" s="18" t="s">
        <v>1623</v>
      </c>
      <c r="B1606" s="19">
        <v>1194</v>
      </c>
      <c r="C1606" s="20" t="s">
        <v>5590</v>
      </c>
    </row>
    <row r="1607" spans="1:3" x14ac:dyDescent="0.2">
      <c r="A1607" s="18" t="s">
        <v>599</v>
      </c>
      <c r="B1607" s="19">
        <v>1322</v>
      </c>
      <c r="C1607" s="20" t="s">
        <v>5590</v>
      </c>
    </row>
    <row r="1608" spans="1:3" x14ac:dyDescent="0.2">
      <c r="A1608" s="18" t="s">
        <v>1658</v>
      </c>
      <c r="B1608" s="19">
        <v>1235</v>
      </c>
      <c r="C1608" s="20" t="s">
        <v>5590</v>
      </c>
    </row>
    <row r="1609" spans="1:3" x14ac:dyDescent="0.2">
      <c r="A1609" s="18" t="s">
        <v>754</v>
      </c>
      <c r="B1609" s="19">
        <v>1202</v>
      </c>
      <c r="C1609" s="20" t="s">
        <v>5590</v>
      </c>
    </row>
    <row r="1610" spans="1:3" x14ac:dyDescent="0.2">
      <c r="A1610" s="18" t="s">
        <v>732</v>
      </c>
      <c r="B1610" s="19">
        <v>1306</v>
      </c>
      <c r="C1610" s="20" t="s">
        <v>5590</v>
      </c>
    </row>
    <row r="1611" spans="1:3" x14ac:dyDescent="0.2">
      <c r="A1611" s="18" t="s">
        <v>1692</v>
      </c>
      <c r="B1611" s="19">
        <v>1278</v>
      </c>
      <c r="C1611" s="20" t="s">
        <v>5590</v>
      </c>
    </row>
    <row r="1612" spans="1:3" x14ac:dyDescent="0.2">
      <c r="A1612" s="18" t="s">
        <v>1731</v>
      </c>
      <c r="B1612" s="19">
        <v>1330</v>
      </c>
      <c r="C1612" s="20" t="s">
        <v>5590</v>
      </c>
    </row>
    <row r="1613" spans="1:3" x14ac:dyDescent="0.2">
      <c r="A1613" s="18" t="s">
        <v>1691</v>
      </c>
      <c r="B1613" s="19">
        <v>1277</v>
      </c>
      <c r="C1613" s="20" t="s">
        <v>5590</v>
      </c>
    </row>
    <row r="1614" spans="1:3" x14ac:dyDescent="0.2">
      <c r="A1614" s="18" t="s">
        <v>1690</v>
      </c>
      <c r="B1614" s="19">
        <v>1276</v>
      </c>
      <c r="C1614" s="20" t="s">
        <v>5590</v>
      </c>
    </row>
    <row r="1615" spans="1:3" x14ac:dyDescent="0.2">
      <c r="A1615" s="18" t="s">
        <v>1657</v>
      </c>
      <c r="B1615" s="19">
        <v>1234</v>
      </c>
      <c r="C1615" s="20" t="s">
        <v>5590</v>
      </c>
    </row>
    <row r="1616" spans="1:3" x14ac:dyDescent="0.2">
      <c r="A1616" s="18" t="s">
        <v>1671</v>
      </c>
      <c r="B1616" s="19">
        <v>1250</v>
      </c>
      <c r="C1616" s="20" t="s">
        <v>5590</v>
      </c>
    </row>
    <row r="1617" spans="1:3" x14ac:dyDescent="0.2">
      <c r="A1617" s="18" t="s">
        <v>1649</v>
      </c>
      <c r="B1617" s="19">
        <v>1226</v>
      </c>
      <c r="C1617" s="20" t="s">
        <v>5590</v>
      </c>
    </row>
    <row r="1618" spans="1:3" x14ac:dyDescent="0.2">
      <c r="A1618" s="18" t="s">
        <v>1670</v>
      </c>
      <c r="B1618" s="19">
        <v>1249</v>
      </c>
      <c r="C1618" s="20" t="s">
        <v>5590</v>
      </c>
    </row>
    <row r="1619" spans="1:3" x14ac:dyDescent="0.2">
      <c r="A1619" s="18" t="s">
        <v>1648</v>
      </c>
      <c r="B1619" s="19">
        <v>1225</v>
      </c>
      <c r="C1619" s="20" t="s">
        <v>5590</v>
      </c>
    </row>
    <row r="1620" spans="1:3" x14ac:dyDescent="0.2">
      <c r="A1620" s="18" t="s">
        <v>1669</v>
      </c>
      <c r="B1620" s="19">
        <v>1248</v>
      </c>
      <c r="C1620" s="20" t="s">
        <v>5590</v>
      </c>
    </row>
    <row r="1621" spans="1:3" x14ac:dyDescent="0.2">
      <c r="A1621" s="18" t="s">
        <v>1689</v>
      </c>
      <c r="B1621" s="19">
        <v>1275</v>
      </c>
      <c r="C1621" s="20" t="s">
        <v>5590</v>
      </c>
    </row>
    <row r="1622" spans="1:3" x14ac:dyDescent="0.2">
      <c r="A1622" s="18" t="s">
        <v>1715</v>
      </c>
      <c r="B1622" s="19">
        <v>1305</v>
      </c>
      <c r="C1622" s="20" t="s">
        <v>5590</v>
      </c>
    </row>
    <row r="1623" spans="1:3" x14ac:dyDescent="0.2">
      <c r="A1623" s="18" t="s">
        <v>1688</v>
      </c>
      <c r="B1623" s="19">
        <v>1274</v>
      </c>
      <c r="C1623" s="20" t="s">
        <v>5590</v>
      </c>
    </row>
    <row r="1624" spans="1:3" x14ac:dyDescent="0.2">
      <c r="A1624" s="18" t="s">
        <v>1677</v>
      </c>
      <c r="B1624" s="19">
        <v>1257</v>
      </c>
      <c r="C1624" s="20" t="s">
        <v>5590</v>
      </c>
    </row>
    <row r="1625" spans="1:3" x14ac:dyDescent="0.2">
      <c r="A1625" s="18" t="s">
        <v>1629</v>
      </c>
      <c r="B1625" s="19">
        <v>1201</v>
      </c>
      <c r="C1625" s="20" t="s">
        <v>5590</v>
      </c>
    </row>
    <row r="1626" spans="1:3" x14ac:dyDescent="0.2">
      <c r="A1626" s="18" t="s">
        <v>1721</v>
      </c>
      <c r="B1626" s="19">
        <v>1316</v>
      </c>
      <c r="C1626" s="20" t="s">
        <v>5590</v>
      </c>
    </row>
    <row r="1627" spans="1:3" x14ac:dyDescent="0.2">
      <c r="A1627" s="18" t="s">
        <v>1684</v>
      </c>
      <c r="B1627" s="19">
        <v>1268</v>
      </c>
      <c r="C1627" s="20" t="s">
        <v>5590</v>
      </c>
    </row>
    <row r="1628" spans="1:3" x14ac:dyDescent="0.2">
      <c r="A1628" s="18" t="s">
        <v>1622</v>
      </c>
      <c r="B1628" s="19">
        <v>1193</v>
      </c>
      <c r="C1628" s="20" t="s">
        <v>5590</v>
      </c>
    </row>
    <row r="1629" spans="1:3" x14ac:dyDescent="0.2">
      <c r="A1629" s="18" t="s">
        <v>1647</v>
      </c>
      <c r="B1629" s="19">
        <v>1224</v>
      </c>
      <c r="C1629" s="20" t="s">
        <v>5590</v>
      </c>
    </row>
    <row r="1630" spans="1:3" x14ac:dyDescent="0.2">
      <c r="A1630" s="18" t="s">
        <v>1656</v>
      </c>
      <c r="B1630" s="19">
        <v>1233</v>
      </c>
      <c r="C1630" s="20" t="s">
        <v>5590</v>
      </c>
    </row>
    <row r="1631" spans="1:3" x14ac:dyDescent="0.2">
      <c r="A1631" s="18" t="s">
        <v>1676</v>
      </c>
      <c r="B1631" s="19">
        <v>1256</v>
      </c>
      <c r="C1631" s="20" t="s">
        <v>5590</v>
      </c>
    </row>
    <row r="1632" spans="1:3" x14ac:dyDescent="0.2">
      <c r="A1632" s="18" t="s">
        <v>1621</v>
      </c>
      <c r="B1632" s="19">
        <v>1192</v>
      </c>
      <c r="C1632" s="20" t="s">
        <v>5590</v>
      </c>
    </row>
    <row r="1633" spans="1:3" x14ac:dyDescent="0.2">
      <c r="A1633" s="18" t="s">
        <v>1738</v>
      </c>
      <c r="B1633" s="19">
        <v>1338</v>
      </c>
      <c r="C1633" s="20" t="s">
        <v>5590</v>
      </c>
    </row>
    <row r="1634" spans="1:3" x14ac:dyDescent="0.2">
      <c r="A1634" s="18" t="s">
        <v>1683</v>
      </c>
      <c r="B1634" s="19">
        <v>1267</v>
      </c>
      <c r="C1634" s="20" t="s">
        <v>5590</v>
      </c>
    </row>
    <row r="1635" spans="1:3" x14ac:dyDescent="0.2">
      <c r="A1635" s="18" t="s">
        <v>1668</v>
      </c>
      <c r="B1635" s="19">
        <v>1247</v>
      </c>
      <c r="C1635" s="20" t="s">
        <v>5590</v>
      </c>
    </row>
    <row r="1636" spans="1:3" x14ac:dyDescent="0.2">
      <c r="A1636" s="18" t="s">
        <v>1752</v>
      </c>
      <c r="B1636" s="19">
        <v>1357</v>
      </c>
      <c r="C1636" s="20" t="s">
        <v>5590</v>
      </c>
    </row>
    <row r="1637" spans="1:3" x14ac:dyDescent="0.2">
      <c r="A1637" s="18" t="s">
        <v>1638</v>
      </c>
      <c r="B1637" s="19">
        <v>1212</v>
      </c>
      <c r="C1637" s="20" t="s">
        <v>5590</v>
      </c>
    </row>
    <row r="1638" spans="1:3" x14ac:dyDescent="0.2">
      <c r="A1638" s="18" t="s">
        <v>1754</v>
      </c>
      <c r="B1638" s="19">
        <v>1359</v>
      </c>
      <c r="C1638" s="20" t="s">
        <v>5590</v>
      </c>
    </row>
    <row r="1639" spans="1:3" x14ac:dyDescent="0.2">
      <c r="A1639" s="18" t="s">
        <v>1753</v>
      </c>
      <c r="B1639" s="19">
        <v>1358</v>
      </c>
      <c r="C1639" s="20" t="s">
        <v>5590</v>
      </c>
    </row>
    <row r="1640" spans="1:3" x14ac:dyDescent="0.2">
      <c r="A1640" s="18" t="s">
        <v>1655</v>
      </c>
      <c r="B1640" s="19">
        <v>1232</v>
      </c>
      <c r="C1640" s="20" t="s">
        <v>5590</v>
      </c>
    </row>
    <row r="1641" spans="1:3" x14ac:dyDescent="0.2">
      <c r="A1641" s="18" t="s">
        <v>1750</v>
      </c>
      <c r="B1641" s="19">
        <v>1355</v>
      </c>
      <c r="C1641" s="20" t="s">
        <v>5590</v>
      </c>
    </row>
    <row r="1642" spans="1:3" x14ac:dyDescent="0.2">
      <c r="A1642" s="18" t="s">
        <v>1578</v>
      </c>
      <c r="B1642" s="19">
        <v>1191</v>
      </c>
      <c r="C1642" s="20" t="s">
        <v>5590</v>
      </c>
    </row>
    <row r="1643" spans="1:3" x14ac:dyDescent="0.2">
      <c r="A1643" s="18" t="s">
        <v>1667</v>
      </c>
      <c r="B1643" s="19">
        <v>1246</v>
      </c>
      <c r="C1643" s="20" t="s">
        <v>5590</v>
      </c>
    </row>
    <row r="1644" spans="1:3" x14ac:dyDescent="0.2">
      <c r="A1644" s="18" t="s">
        <v>1646</v>
      </c>
      <c r="B1644" s="19">
        <v>1223</v>
      </c>
      <c r="C1644" s="20" t="s">
        <v>5590</v>
      </c>
    </row>
    <row r="1645" spans="1:3" x14ac:dyDescent="0.2">
      <c r="A1645" s="18" t="s">
        <v>1645</v>
      </c>
      <c r="B1645" s="19">
        <v>1222</v>
      </c>
      <c r="C1645" s="20" t="s">
        <v>5590</v>
      </c>
    </row>
    <row r="1646" spans="1:3" x14ac:dyDescent="0.2">
      <c r="A1646" s="18" t="s">
        <v>629</v>
      </c>
      <c r="B1646" s="19">
        <v>1321</v>
      </c>
      <c r="C1646" s="20" t="s">
        <v>5590</v>
      </c>
    </row>
    <row r="1647" spans="1:3" x14ac:dyDescent="0.2">
      <c r="A1647" s="18" t="s">
        <v>1714</v>
      </c>
      <c r="B1647" s="19">
        <v>1304</v>
      </c>
      <c r="C1647" s="20" t="s">
        <v>5590</v>
      </c>
    </row>
    <row r="1648" spans="1:3" x14ac:dyDescent="0.2">
      <c r="A1648" s="18" t="s">
        <v>1644</v>
      </c>
      <c r="B1648" s="19">
        <v>1221</v>
      </c>
      <c r="C1648" s="20" t="s">
        <v>5590</v>
      </c>
    </row>
    <row r="1649" spans="1:3" x14ac:dyDescent="0.2">
      <c r="A1649" s="18" t="s">
        <v>1724</v>
      </c>
      <c r="B1649" s="19">
        <v>1320</v>
      </c>
      <c r="C1649" s="20" t="s">
        <v>5590</v>
      </c>
    </row>
    <row r="1650" spans="1:3" x14ac:dyDescent="0.2">
      <c r="A1650" s="18" t="s">
        <v>740</v>
      </c>
      <c r="B1650" s="19">
        <v>1180</v>
      </c>
      <c r="C1650" s="20" t="s">
        <v>5590</v>
      </c>
    </row>
    <row r="1651" spans="1:3" x14ac:dyDescent="0.2">
      <c r="A1651" s="18" t="s">
        <v>1723</v>
      </c>
      <c r="B1651" s="19">
        <v>1319</v>
      </c>
      <c r="C1651" s="20" t="s">
        <v>5590</v>
      </c>
    </row>
    <row r="1652" spans="1:3" x14ac:dyDescent="0.2">
      <c r="A1652" s="18" t="s">
        <v>1748</v>
      </c>
      <c r="B1652" s="19">
        <v>1353</v>
      </c>
      <c r="C1652" s="20" t="s">
        <v>5590</v>
      </c>
    </row>
    <row r="1653" spans="1:3" x14ac:dyDescent="0.2">
      <c r="A1653" s="18" t="s">
        <v>914</v>
      </c>
      <c r="B1653" s="19">
        <v>1219</v>
      </c>
      <c r="C1653" s="20" t="s">
        <v>5590</v>
      </c>
    </row>
    <row r="1654" spans="1:3" x14ac:dyDescent="0.2">
      <c r="A1654" s="18" t="s">
        <v>690</v>
      </c>
      <c r="B1654" s="19">
        <v>1218</v>
      </c>
      <c r="C1654" s="20" t="s">
        <v>5590</v>
      </c>
    </row>
    <row r="1655" spans="1:3" x14ac:dyDescent="0.2">
      <c r="A1655" s="18" t="s">
        <v>1755</v>
      </c>
      <c r="B1655" s="19">
        <v>1360</v>
      </c>
      <c r="C1655" s="20" t="s">
        <v>5590</v>
      </c>
    </row>
    <row r="1656" spans="1:3" x14ac:dyDescent="0.2">
      <c r="A1656" s="18" t="s">
        <v>1749</v>
      </c>
      <c r="B1656" s="19">
        <v>1354</v>
      </c>
      <c r="C1656" s="20" t="s">
        <v>5590</v>
      </c>
    </row>
    <row r="1657" spans="1:3" x14ac:dyDescent="0.2">
      <c r="A1657" s="18" t="s">
        <v>1747</v>
      </c>
      <c r="B1657" s="19">
        <v>1351</v>
      </c>
      <c r="C1657" s="20" t="s">
        <v>5590</v>
      </c>
    </row>
    <row r="1658" spans="1:3" x14ac:dyDescent="0.2">
      <c r="A1658" s="18" t="s">
        <v>1601</v>
      </c>
      <c r="B1658" s="19">
        <v>1266</v>
      </c>
      <c r="C1658" s="20" t="s">
        <v>5590</v>
      </c>
    </row>
    <row r="1659" spans="1:3" x14ac:dyDescent="0.2">
      <c r="A1659" s="18" t="s">
        <v>1746</v>
      </c>
      <c r="B1659" s="19">
        <v>1350</v>
      </c>
      <c r="C1659" s="20" t="s">
        <v>5590</v>
      </c>
    </row>
    <row r="1660" spans="1:3" x14ac:dyDescent="0.2">
      <c r="A1660" s="18" t="s">
        <v>789</v>
      </c>
      <c r="B1660" s="19">
        <v>1318</v>
      </c>
      <c r="C1660" s="20" t="s">
        <v>5590</v>
      </c>
    </row>
    <row r="1661" spans="1:3" x14ac:dyDescent="0.2">
      <c r="A1661" s="18" t="s">
        <v>1745</v>
      </c>
      <c r="B1661" s="19">
        <v>1349</v>
      </c>
      <c r="C1661" s="20" t="s">
        <v>5590</v>
      </c>
    </row>
    <row r="1662" spans="1:3" x14ac:dyDescent="0.2">
      <c r="A1662" s="18" t="s">
        <v>807</v>
      </c>
      <c r="B1662" s="19">
        <v>1348</v>
      </c>
      <c r="C1662" s="20" t="s">
        <v>5590</v>
      </c>
    </row>
    <row r="1663" spans="1:3" x14ac:dyDescent="0.2">
      <c r="A1663" s="18" t="s">
        <v>720</v>
      </c>
      <c r="B1663" s="19">
        <v>1314</v>
      </c>
      <c r="C1663" s="20" t="s">
        <v>5590</v>
      </c>
    </row>
    <row r="1664" spans="1:3" x14ac:dyDescent="0.2">
      <c r="A1664" s="18" t="s">
        <v>1744</v>
      </c>
      <c r="B1664" s="19">
        <v>1347</v>
      </c>
      <c r="C1664" s="20" t="s">
        <v>5590</v>
      </c>
    </row>
    <row r="1665" spans="1:3" x14ac:dyDescent="0.2">
      <c r="A1665" s="18" t="s">
        <v>1751</v>
      </c>
      <c r="B1665" s="19">
        <v>1356</v>
      </c>
      <c r="C1665" s="20" t="s">
        <v>5590</v>
      </c>
    </row>
    <row r="1666" spans="1:3" x14ac:dyDescent="0.2">
      <c r="A1666" s="18" t="s">
        <v>1643</v>
      </c>
      <c r="B1666" s="19">
        <v>1217</v>
      </c>
      <c r="C1666" s="20" t="s">
        <v>5590</v>
      </c>
    </row>
    <row r="1667" spans="1:3" x14ac:dyDescent="0.2">
      <c r="A1667" s="18" t="s">
        <v>1612</v>
      </c>
      <c r="B1667" s="19">
        <v>1181</v>
      </c>
      <c r="C1667" s="20" t="s">
        <v>5590</v>
      </c>
    </row>
    <row r="1668" spans="1:3" x14ac:dyDescent="0.2">
      <c r="A1668" s="18" t="s">
        <v>1682</v>
      </c>
      <c r="B1668" s="19">
        <v>1265</v>
      </c>
      <c r="C1668" s="20" t="s">
        <v>5590</v>
      </c>
    </row>
    <row r="1669" spans="1:3" x14ac:dyDescent="0.2">
      <c r="A1669" s="18" t="s">
        <v>1722</v>
      </c>
      <c r="B1669" s="19">
        <v>1317</v>
      </c>
      <c r="C1669" s="20" t="s">
        <v>5590</v>
      </c>
    </row>
    <row r="1670" spans="1:3" x14ac:dyDescent="0.2">
      <c r="A1670" s="18" t="s">
        <v>1642</v>
      </c>
      <c r="B1670" s="19">
        <v>1216</v>
      </c>
      <c r="C1670" s="20" t="s">
        <v>5590</v>
      </c>
    </row>
    <row r="1671" spans="1:3" x14ac:dyDescent="0.2">
      <c r="A1671" s="18" t="s">
        <v>1611</v>
      </c>
      <c r="B1671" s="19">
        <v>1179</v>
      </c>
      <c r="C1671" s="20" t="s">
        <v>5590</v>
      </c>
    </row>
    <row r="1672" spans="1:3" x14ac:dyDescent="0.2">
      <c r="A1672" s="18" t="s">
        <v>1620</v>
      </c>
      <c r="B1672" s="19">
        <v>1190</v>
      </c>
      <c r="C1672" s="20" t="s">
        <v>5590</v>
      </c>
    </row>
    <row r="1673" spans="1:3" x14ac:dyDescent="0.2">
      <c r="A1673" s="18" t="s">
        <v>1675</v>
      </c>
      <c r="B1673" s="19">
        <v>1255</v>
      </c>
      <c r="C1673" s="20" t="s">
        <v>5590</v>
      </c>
    </row>
    <row r="1674" spans="1:3" x14ac:dyDescent="0.2">
      <c r="A1674" s="18" t="s">
        <v>1768</v>
      </c>
      <c r="B1674" s="19">
        <v>1373</v>
      </c>
      <c r="C1674" s="20" t="s">
        <v>5591</v>
      </c>
    </row>
    <row r="1675" spans="1:3" x14ac:dyDescent="0.2">
      <c r="A1675" s="18" t="s">
        <v>1761</v>
      </c>
      <c r="B1675" s="19">
        <v>1366</v>
      </c>
      <c r="C1675" s="20" t="s">
        <v>5591</v>
      </c>
    </row>
    <row r="1676" spans="1:3" x14ac:dyDescent="0.2">
      <c r="A1676" s="18" t="s">
        <v>1771</v>
      </c>
      <c r="B1676" s="19">
        <v>1378</v>
      </c>
      <c r="C1676" s="20" t="s">
        <v>5591</v>
      </c>
    </row>
    <row r="1677" spans="1:3" x14ac:dyDescent="0.2">
      <c r="A1677" s="18" t="s">
        <v>1770</v>
      </c>
      <c r="B1677" s="19">
        <v>1377</v>
      </c>
      <c r="C1677" s="20" t="s">
        <v>5591</v>
      </c>
    </row>
    <row r="1678" spans="1:3" x14ac:dyDescent="0.2">
      <c r="A1678" s="18" t="s">
        <v>1765</v>
      </c>
      <c r="B1678" s="19">
        <v>1370</v>
      </c>
      <c r="C1678" s="20" t="s">
        <v>5591</v>
      </c>
    </row>
    <row r="1679" spans="1:3" x14ac:dyDescent="0.2">
      <c r="A1679" s="18" t="s">
        <v>1759</v>
      </c>
      <c r="B1679" s="19">
        <v>1364</v>
      </c>
      <c r="C1679" s="20" t="s">
        <v>5591</v>
      </c>
    </row>
    <row r="1680" spans="1:3" x14ac:dyDescent="0.2">
      <c r="A1680" s="18" t="s">
        <v>1773</v>
      </c>
      <c r="B1680" s="19">
        <v>1380</v>
      </c>
      <c r="C1680" s="20" t="s">
        <v>5591</v>
      </c>
    </row>
    <row r="1681" spans="1:3" x14ac:dyDescent="0.2">
      <c r="A1681" s="18" t="s">
        <v>1762</v>
      </c>
      <c r="B1681" s="19">
        <v>1367</v>
      </c>
      <c r="C1681" s="20" t="s">
        <v>5591</v>
      </c>
    </row>
    <row r="1682" spans="1:3" x14ac:dyDescent="0.2">
      <c r="A1682" s="18" t="s">
        <v>1760</v>
      </c>
      <c r="B1682" s="19">
        <v>1365</v>
      </c>
      <c r="C1682" s="20" t="s">
        <v>5591</v>
      </c>
    </row>
    <row r="1683" spans="1:3" x14ac:dyDescent="0.2">
      <c r="A1683" s="18" t="s">
        <v>1758</v>
      </c>
      <c r="B1683" s="19">
        <v>1363</v>
      </c>
      <c r="C1683" s="20" t="s">
        <v>5591</v>
      </c>
    </row>
    <row r="1684" spans="1:3" x14ac:dyDescent="0.2">
      <c r="A1684" s="18" t="s">
        <v>1757</v>
      </c>
      <c r="B1684" s="19">
        <v>1362</v>
      </c>
      <c r="C1684" s="20" t="s">
        <v>5591</v>
      </c>
    </row>
    <row r="1685" spans="1:3" x14ac:dyDescent="0.2">
      <c r="A1685" s="18" t="s">
        <v>795</v>
      </c>
      <c r="B1685" s="19">
        <v>1376</v>
      </c>
      <c r="C1685" s="20" t="s">
        <v>5591</v>
      </c>
    </row>
    <row r="1686" spans="1:3" x14ac:dyDescent="0.2">
      <c r="A1686" s="18" t="s">
        <v>1764</v>
      </c>
      <c r="B1686" s="19">
        <v>1369</v>
      </c>
      <c r="C1686" s="20" t="s">
        <v>5591</v>
      </c>
    </row>
    <row r="1687" spans="1:3" x14ac:dyDescent="0.2">
      <c r="A1687" s="18" t="s">
        <v>1763</v>
      </c>
      <c r="B1687" s="19">
        <v>1368</v>
      </c>
      <c r="C1687" s="20" t="s">
        <v>5591</v>
      </c>
    </row>
    <row r="1688" spans="1:3" x14ac:dyDescent="0.2">
      <c r="A1688" s="18" t="s">
        <v>1772</v>
      </c>
      <c r="B1688" s="19">
        <v>1379</v>
      </c>
      <c r="C1688" s="20" t="s">
        <v>5591</v>
      </c>
    </row>
    <row r="1689" spans="1:3" x14ac:dyDescent="0.2">
      <c r="A1689" s="18" t="s">
        <v>1769</v>
      </c>
      <c r="B1689" s="19">
        <v>1375</v>
      </c>
      <c r="C1689" s="20" t="s">
        <v>5591</v>
      </c>
    </row>
    <row r="1690" spans="1:3" x14ac:dyDescent="0.2">
      <c r="A1690" s="18" t="s">
        <v>1767</v>
      </c>
      <c r="B1690" s="19">
        <v>1372</v>
      </c>
      <c r="C1690" s="20" t="s">
        <v>5591</v>
      </c>
    </row>
    <row r="1691" spans="1:3" x14ac:dyDescent="0.2">
      <c r="A1691" s="18" t="s">
        <v>1774</v>
      </c>
      <c r="B1691" s="19">
        <v>1381</v>
      </c>
      <c r="C1691" s="20" t="s">
        <v>5591</v>
      </c>
    </row>
    <row r="1692" spans="1:3" x14ac:dyDescent="0.2">
      <c r="A1692" s="18" t="s">
        <v>799</v>
      </c>
      <c r="B1692" s="19">
        <v>1374</v>
      </c>
      <c r="C1692" s="20" t="s">
        <v>5591</v>
      </c>
    </row>
    <row r="1693" spans="1:3" x14ac:dyDescent="0.2">
      <c r="A1693" s="18" t="s">
        <v>1766</v>
      </c>
      <c r="B1693" s="19">
        <v>1371</v>
      </c>
      <c r="C1693" s="20" t="s">
        <v>5591</v>
      </c>
    </row>
    <row r="1694" spans="1:3" x14ac:dyDescent="0.2">
      <c r="A1694" s="18" t="s">
        <v>1775</v>
      </c>
      <c r="B1694" s="19">
        <v>1382</v>
      </c>
      <c r="C1694" s="20" t="s">
        <v>5591</v>
      </c>
    </row>
    <row r="1695" spans="1:3" x14ac:dyDescent="0.2">
      <c r="A1695" s="18" t="s">
        <v>1756</v>
      </c>
      <c r="B1695" s="19">
        <v>1361</v>
      </c>
      <c r="C1695" s="20" t="s">
        <v>5591</v>
      </c>
    </row>
    <row r="1696" spans="1:3" x14ac:dyDescent="0.2">
      <c r="A1696" s="18" t="s">
        <v>1776</v>
      </c>
      <c r="B1696" s="19">
        <v>1383</v>
      </c>
      <c r="C1696" s="20" t="s">
        <v>5591</v>
      </c>
    </row>
    <row r="1697" spans="1:3" x14ac:dyDescent="0.2">
      <c r="A1697" s="18" t="s">
        <v>1817</v>
      </c>
      <c r="B1697" s="19">
        <v>1431</v>
      </c>
      <c r="C1697" s="20" t="s">
        <v>5592</v>
      </c>
    </row>
    <row r="1698" spans="1:3" x14ac:dyDescent="0.2">
      <c r="A1698" s="18" t="s">
        <v>1816</v>
      </c>
      <c r="B1698" s="19">
        <v>1430</v>
      </c>
      <c r="C1698" s="20" t="s">
        <v>5592</v>
      </c>
    </row>
    <row r="1699" spans="1:3" x14ac:dyDescent="0.2">
      <c r="A1699" s="18" t="s">
        <v>1808</v>
      </c>
      <c r="B1699" s="19">
        <v>1422</v>
      </c>
      <c r="C1699" s="20" t="s">
        <v>5592</v>
      </c>
    </row>
    <row r="1700" spans="1:3" x14ac:dyDescent="0.2">
      <c r="A1700" s="18" t="s">
        <v>1792</v>
      </c>
      <c r="B1700" s="19">
        <v>1404</v>
      </c>
      <c r="C1700" s="20" t="s">
        <v>5592</v>
      </c>
    </row>
    <row r="1701" spans="1:3" x14ac:dyDescent="0.2">
      <c r="A1701" s="18" t="s">
        <v>1830</v>
      </c>
      <c r="B1701" s="19">
        <v>1445</v>
      </c>
      <c r="C1701" s="20" t="s">
        <v>5592</v>
      </c>
    </row>
    <row r="1702" spans="1:3" x14ac:dyDescent="0.2">
      <c r="A1702" s="18" t="s">
        <v>1837</v>
      </c>
      <c r="B1702" s="19">
        <v>1452</v>
      </c>
      <c r="C1702" s="20" t="s">
        <v>5592</v>
      </c>
    </row>
    <row r="1703" spans="1:3" x14ac:dyDescent="0.2">
      <c r="A1703" s="18" t="s">
        <v>1827</v>
      </c>
      <c r="B1703" s="19">
        <v>1441</v>
      </c>
      <c r="C1703" s="20" t="s">
        <v>5592</v>
      </c>
    </row>
    <row r="1704" spans="1:3" x14ac:dyDescent="0.2">
      <c r="A1704" s="18" t="s">
        <v>1823</v>
      </c>
      <c r="B1704" s="19">
        <v>1437</v>
      </c>
      <c r="C1704" s="20" t="s">
        <v>5592</v>
      </c>
    </row>
    <row r="1705" spans="1:3" x14ac:dyDescent="0.2">
      <c r="A1705" s="18" t="s">
        <v>1826</v>
      </c>
      <c r="B1705" s="19">
        <v>1440</v>
      </c>
      <c r="C1705" s="20" t="s">
        <v>5592</v>
      </c>
    </row>
    <row r="1706" spans="1:3" x14ac:dyDescent="0.2">
      <c r="A1706" s="18" t="s">
        <v>1791</v>
      </c>
      <c r="B1706" s="19">
        <v>1403</v>
      </c>
      <c r="C1706" s="20" t="s">
        <v>5592</v>
      </c>
    </row>
    <row r="1707" spans="1:3" x14ac:dyDescent="0.2">
      <c r="A1707" s="18" t="s">
        <v>1843</v>
      </c>
      <c r="B1707" s="19">
        <v>1460</v>
      </c>
      <c r="C1707" s="20" t="s">
        <v>5592</v>
      </c>
    </row>
    <row r="1708" spans="1:3" x14ac:dyDescent="0.2">
      <c r="A1708" s="18" t="s">
        <v>1711</v>
      </c>
      <c r="B1708" s="19">
        <v>1402</v>
      </c>
      <c r="C1708" s="20" t="s">
        <v>5592</v>
      </c>
    </row>
    <row r="1709" spans="1:3" x14ac:dyDescent="0.2">
      <c r="A1709" s="18" t="s">
        <v>1806</v>
      </c>
      <c r="B1709" s="19">
        <v>1420</v>
      </c>
      <c r="C1709" s="20" t="s">
        <v>5592</v>
      </c>
    </row>
    <row r="1710" spans="1:3" x14ac:dyDescent="0.2">
      <c r="A1710" s="18" t="s">
        <v>1821</v>
      </c>
      <c r="B1710" s="19">
        <v>1435</v>
      </c>
      <c r="C1710" s="20" t="s">
        <v>5592</v>
      </c>
    </row>
    <row r="1711" spans="1:3" x14ac:dyDescent="0.2">
      <c r="A1711" s="18" t="s">
        <v>1833</v>
      </c>
      <c r="B1711" s="19">
        <v>1448</v>
      </c>
      <c r="C1711" s="20" t="s">
        <v>5592</v>
      </c>
    </row>
    <row r="1712" spans="1:3" x14ac:dyDescent="0.2">
      <c r="A1712" s="18" t="s">
        <v>1836</v>
      </c>
      <c r="B1712" s="19">
        <v>1451</v>
      </c>
      <c r="C1712" s="20" t="s">
        <v>5592</v>
      </c>
    </row>
    <row r="1713" spans="1:3" x14ac:dyDescent="0.2">
      <c r="A1713" s="18" t="s">
        <v>1804</v>
      </c>
      <c r="B1713" s="19">
        <v>1417</v>
      </c>
      <c r="C1713" s="20" t="s">
        <v>5592</v>
      </c>
    </row>
    <row r="1714" spans="1:3" x14ac:dyDescent="0.2">
      <c r="A1714" s="18" t="s">
        <v>1793</v>
      </c>
      <c r="B1714" s="19">
        <v>1405</v>
      </c>
      <c r="C1714" s="20" t="s">
        <v>5592</v>
      </c>
    </row>
    <row r="1715" spans="1:3" x14ac:dyDescent="0.2">
      <c r="A1715" s="18" t="s">
        <v>1835</v>
      </c>
      <c r="B1715" s="19">
        <v>1450</v>
      </c>
      <c r="C1715" s="20" t="s">
        <v>5592</v>
      </c>
    </row>
    <row r="1716" spans="1:3" x14ac:dyDescent="0.2">
      <c r="A1716" s="18" t="s">
        <v>556</v>
      </c>
      <c r="B1716" s="19">
        <v>1401</v>
      </c>
      <c r="C1716" s="20" t="s">
        <v>5592</v>
      </c>
    </row>
    <row r="1717" spans="1:3" x14ac:dyDescent="0.2">
      <c r="A1717" s="18" t="s">
        <v>1829</v>
      </c>
      <c r="B1717" s="19">
        <v>1444</v>
      </c>
      <c r="C1717" s="20" t="s">
        <v>5592</v>
      </c>
    </row>
    <row r="1718" spans="1:3" x14ac:dyDescent="0.2">
      <c r="A1718" s="18" t="s">
        <v>1803</v>
      </c>
      <c r="B1718" s="19">
        <v>1416</v>
      </c>
      <c r="C1718" s="20" t="s">
        <v>5592</v>
      </c>
    </row>
    <row r="1719" spans="1:3" x14ac:dyDescent="0.2">
      <c r="A1719" s="18" t="s">
        <v>1784</v>
      </c>
      <c r="B1719" s="19">
        <v>1394</v>
      </c>
      <c r="C1719" s="20" t="s">
        <v>5592</v>
      </c>
    </row>
    <row r="1720" spans="1:3" x14ac:dyDescent="0.2">
      <c r="A1720" s="18" t="s">
        <v>1822</v>
      </c>
      <c r="B1720" s="19">
        <v>1436</v>
      </c>
      <c r="C1720" s="20" t="s">
        <v>5592</v>
      </c>
    </row>
    <row r="1721" spans="1:3" x14ac:dyDescent="0.2">
      <c r="A1721" s="18" t="s">
        <v>1807</v>
      </c>
      <c r="B1721" s="19">
        <v>1421</v>
      </c>
      <c r="C1721" s="20" t="s">
        <v>5592</v>
      </c>
    </row>
    <row r="1722" spans="1:3" x14ac:dyDescent="0.2">
      <c r="A1722" s="18" t="s">
        <v>1802</v>
      </c>
      <c r="B1722" s="19">
        <v>1415</v>
      </c>
      <c r="C1722" s="20" t="s">
        <v>5592</v>
      </c>
    </row>
    <row r="1723" spans="1:3" x14ac:dyDescent="0.2">
      <c r="A1723" s="18" t="s">
        <v>1778</v>
      </c>
      <c r="B1723" s="19">
        <v>1385</v>
      </c>
      <c r="C1723" s="20" t="s">
        <v>5592</v>
      </c>
    </row>
    <row r="1724" spans="1:3" x14ac:dyDescent="0.2">
      <c r="A1724" s="18" t="s">
        <v>1805</v>
      </c>
      <c r="B1724" s="19">
        <v>1419</v>
      </c>
      <c r="C1724" s="20" t="s">
        <v>5592</v>
      </c>
    </row>
    <row r="1725" spans="1:3" x14ac:dyDescent="0.2">
      <c r="A1725" s="18" t="s">
        <v>1813</v>
      </c>
      <c r="B1725" s="19">
        <v>1427</v>
      </c>
      <c r="C1725" s="20" t="s">
        <v>5592</v>
      </c>
    </row>
    <row r="1726" spans="1:3" x14ac:dyDescent="0.2">
      <c r="A1726" s="18" t="s">
        <v>1790</v>
      </c>
      <c r="B1726" s="19">
        <v>1400</v>
      </c>
      <c r="C1726" s="20" t="s">
        <v>5592</v>
      </c>
    </row>
    <row r="1727" spans="1:3" x14ac:dyDescent="0.2">
      <c r="A1727" s="18" t="s">
        <v>1825</v>
      </c>
      <c r="B1727" s="19">
        <v>1439</v>
      </c>
      <c r="C1727" s="20" t="s">
        <v>5592</v>
      </c>
    </row>
    <row r="1728" spans="1:3" x14ac:dyDescent="0.2">
      <c r="A1728" s="18" t="s">
        <v>1820</v>
      </c>
      <c r="B1728" s="19">
        <v>1434</v>
      </c>
      <c r="C1728" s="20" t="s">
        <v>5592</v>
      </c>
    </row>
    <row r="1729" spans="1:3" x14ac:dyDescent="0.2">
      <c r="A1729" s="18" t="s">
        <v>1801</v>
      </c>
      <c r="B1729" s="19">
        <v>1414</v>
      </c>
      <c r="C1729" s="20" t="s">
        <v>5592</v>
      </c>
    </row>
    <row r="1730" spans="1:3" x14ac:dyDescent="0.2">
      <c r="A1730" s="18" t="s">
        <v>903</v>
      </c>
      <c r="B1730" s="19">
        <v>1418</v>
      </c>
      <c r="C1730" s="20" t="s">
        <v>5592</v>
      </c>
    </row>
    <row r="1731" spans="1:3" x14ac:dyDescent="0.2">
      <c r="A1731" s="18" t="s">
        <v>1800</v>
      </c>
      <c r="B1731" s="19">
        <v>1413</v>
      </c>
      <c r="C1731" s="20" t="s">
        <v>5592</v>
      </c>
    </row>
    <row r="1732" spans="1:3" x14ac:dyDescent="0.2">
      <c r="A1732" s="18" t="s">
        <v>1824</v>
      </c>
      <c r="B1732" s="19">
        <v>1438</v>
      </c>
      <c r="C1732" s="20" t="s">
        <v>5592</v>
      </c>
    </row>
    <row r="1733" spans="1:3" x14ac:dyDescent="0.2">
      <c r="A1733" s="18" t="s">
        <v>1779</v>
      </c>
      <c r="B1733" s="19">
        <v>1387</v>
      </c>
      <c r="C1733" s="20" t="s">
        <v>5592</v>
      </c>
    </row>
    <row r="1734" spans="1:3" x14ac:dyDescent="0.2">
      <c r="A1734" s="18" t="s">
        <v>1815</v>
      </c>
      <c r="B1734" s="19">
        <v>1429</v>
      </c>
      <c r="C1734" s="20" t="s">
        <v>5592</v>
      </c>
    </row>
    <row r="1735" spans="1:3" x14ac:dyDescent="0.2">
      <c r="A1735" s="18" t="s">
        <v>1844</v>
      </c>
      <c r="B1735" s="19">
        <v>1461</v>
      </c>
      <c r="C1735" s="20" t="s">
        <v>5592</v>
      </c>
    </row>
    <row r="1736" spans="1:3" x14ac:dyDescent="0.2">
      <c r="A1736" s="18" t="s">
        <v>1809</v>
      </c>
      <c r="B1736" s="19">
        <v>1423</v>
      </c>
      <c r="C1736" s="20" t="s">
        <v>5592</v>
      </c>
    </row>
    <row r="1737" spans="1:3" x14ac:dyDescent="0.2">
      <c r="A1737" s="18" t="s">
        <v>1814</v>
      </c>
      <c r="B1737" s="19">
        <v>1428</v>
      </c>
      <c r="C1737" s="20" t="s">
        <v>5592</v>
      </c>
    </row>
    <row r="1738" spans="1:3" x14ac:dyDescent="0.2">
      <c r="A1738" s="18" t="s">
        <v>1799</v>
      </c>
      <c r="B1738" s="19">
        <v>1412</v>
      </c>
      <c r="C1738" s="20" t="s">
        <v>5592</v>
      </c>
    </row>
    <row r="1739" spans="1:3" x14ac:dyDescent="0.2">
      <c r="A1739" s="18" t="s">
        <v>1819</v>
      </c>
      <c r="B1739" s="19">
        <v>1433</v>
      </c>
      <c r="C1739" s="20" t="s">
        <v>5592</v>
      </c>
    </row>
    <row r="1740" spans="1:3" x14ac:dyDescent="0.2">
      <c r="A1740" s="18" t="s">
        <v>1789</v>
      </c>
      <c r="B1740" s="19">
        <v>1399</v>
      </c>
      <c r="C1740" s="20" t="s">
        <v>5592</v>
      </c>
    </row>
    <row r="1741" spans="1:3" x14ac:dyDescent="0.2">
      <c r="A1741" s="18" t="s">
        <v>1783</v>
      </c>
      <c r="B1741" s="19">
        <v>1393</v>
      </c>
      <c r="C1741" s="20" t="s">
        <v>5592</v>
      </c>
    </row>
    <row r="1742" spans="1:3" x14ac:dyDescent="0.2">
      <c r="A1742" s="18" t="s">
        <v>1840</v>
      </c>
      <c r="B1742" s="19">
        <v>1456</v>
      </c>
      <c r="C1742" s="20" t="s">
        <v>5592</v>
      </c>
    </row>
    <row r="1743" spans="1:3" x14ac:dyDescent="0.2">
      <c r="A1743" s="18" t="s">
        <v>5567</v>
      </c>
      <c r="B1743" s="19">
        <v>6902</v>
      </c>
      <c r="C1743" s="20" t="s">
        <v>5592</v>
      </c>
    </row>
    <row r="1744" spans="1:3" x14ac:dyDescent="0.2">
      <c r="A1744" s="18" t="s">
        <v>763</v>
      </c>
      <c r="B1744" s="19">
        <v>1459</v>
      </c>
      <c r="C1744" s="20" t="s">
        <v>5592</v>
      </c>
    </row>
    <row r="1745" spans="1:3" x14ac:dyDescent="0.2">
      <c r="A1745" s="18" t="s">
        <v>1832</v>
      </c>
      <c r="B1745" s="19">
        <v>1447</v>
      </c>
      <c r="C1745" s="20" t="s">
        <v>5592</v>
      </c>
    </row>
    <row r="1746" spans="1:3" x14ac:dyDescent="0.2">
      <c r="A1746" s="18" t="s">
        <v>1798</v>
      </c>
      <c r="B1746" s="19">
        <v>1411</v>
      </c>
      <c r="C1746" s="20" t="s">
        <v>5592</v>
      </c>
    </row>
    <row r="1747" spans="1:3" x14ac:dyDescent="0.2">
      <c r="A1747" s="18" t="s">
        <v>1842</v>
      </c>
      <c r="B1747" s="19">
        <v>1458</v>
      </c>
      <c r="C1747" s="20" t="s">
        <v>5592</v>
      </c>
    </row>
    <row r="1748" spans="1:3" x14ac:dyDescent="0.2">
      <c r="A1748" s="18" t="s">
        <v>1788</v>
      </c>
      <c r="B1748" s="19">
        <v>1398</v>
      </c>
      <c r="C1748" s="20" t="s">
        <v>5592</v>
      </c>
    </row>
    <row r="1749" spans="1:3" x14ac:dyDescent="0.2">
      <c r="A1749" s="18" t="s">
        <v>1839</v>
      </c>
      <c r="B1749" s="19">
        <v>1455</v>
      </c>
      <c r="C1749" s="20" t="s">
        <v>5592</v>
      </c>
    </row>
    <row r="1750" spans="1:3" x14ac:dyDescent="0.2">
      <c r="A1750" s="18" t="s">
        <v>1828</v>
      </c>
      <c r="B1750" s="19">
        <v>1443</v>
      </c>
      <c r="C1750" s="20" t="s">
        <v>5592</v>
      </c>
    </row>
    <row r="1751" spans="1:3" x14ac:dyDescent="0.2">
      <c r="A1751" s="18" t="s">
        <v>1236</v>
      </c>
      <c r="B1751" s="19">
        <v>1410</v>
      </c>
      <c r="C1751" s="20" t="s">
        <v>5592</v>
      </c>
    </row>
    <row r="1752" spans="1:3" x14ac:dyDescent="0.2">
      <c r="A1752" s="18" t="s">
        <v>1831</v>
      </c>
      <c r="B1752" s="19">
        <v>1446</v>
      </c>
      <c r="C1752" s="20" t="s">
        <v>5592</v>
      </c>
    </row>
    <row r="1753" spans="1:3" x14ac:dyDescent="0.2">
      <c r="A1753" s="18" t="s">
        <v>1782</v>
      </c>
      <c r="B1753" s="19">
        <v>1392</v>
      </c>
      <c r="C1753" s="20" t="s">
        <v>5592</v>
      </c>
    </row>
    <row r="1754" spans="1:3" x14ac:dyDescent="0.2">
      <c r="A1754" s="18" t="s">
        <v>1781</v>
      </c>
      <c r="B1754" s="19">
        <v>1391</v>
      </c>
      <c r="C1754" s="20" t="s">
        <v>5592</v>
      </c>
    </row>
    <row r="1755" spans="1:3" x14ac:dyDescent="0.2">
      <c r="A1755" s="18" t="s">
        <v>1787</v>
      </c>
      <c r="B1755" s="19">
        <v>1397</v>
      </c>
      <c r="C1755" s="20" t="s">
        <v>5592</v>
      </c>
    </row>
    <row r="1756" spans="1:3" x14ac:dyDescent="0.2">
      <c r="A1756" s="18" t="s">
        <v>1797</v>
      </c>
      <c r="B1756" s="19">
        <v>1409</v>
      </c>
      <c r="C1756" s="20" t="s">
        <v>5592</v>
      </c>
    </row>
    <row r="1757" spans="1:3" x14ac:dyDescent="0.2">
      <c r="A1757" s="18" t="s">
        <v>1796</v>
      </c>
      <c r="B1757" s="19">
        <v>1408</v>
      </c>
      <c r="C1757" s="20" t="s">
        <v>5592</v>
      </c>
    </row>
    <row r="1758" spans="1:3" x14ac:dyDescent="0.2">
      <c r="A1758" s="18" t="s">
        <v>575</v>
      </c>
      <c r="B1758" s="19">
        <v>1386</v>
      </c>
      <c r="C1758" s="20" t="s">
        <v>5592</v>
      </c>
    </row>
    <row r="1759" spans="1:3" x14ac:dyDescent="0.2">
      <c r="A1759" s="18" t="s">
        <v>1841</v>
      </c>
      <c r="B1759" s="19">
        <v>1457</v>
      </c>
      <c r="C1759" s="20" t="s">
        <v>5592</v>
      </c>
    </row>
    <row r="1760" spans="1:3" x14ac:dyDescent="0.2">
      <c r="A1760" s="18" t="s">
        <v>1795</v>
      </c>
      <c r="B1760" s="19">
        <v>1407</v>
      </c>
      <c r="C1760" s="20" t="s">
        <v>5592</v>
      </c>
    </row>
    <row r="1761" spans="1:3" x14ac:dyDescent="0.2">
      <c r="A1761" s="18" t="s">
        <v>1780</v>
      </c>
      <c r="B1761" s="19">
        <v>1388</v>
      </c>
      <c r="C1761" s="20" t="s">
        <v>5592</v>
      </c>
    </row>
    <row r="1762" spans="1:3" x14ac:dyDescent="0.2">
      <c r="A1762" s="18" t="s">
        <v>1812</v>
      </c>
      <c r="B1762" s="19">
        <v>1426</v>
      </c>
      <c r="C1762" s="20" t="s">
        <v>5592</v>
      </c>
    </row>
    <row r="1763" spans="1:3" x14ac:dyDescent="0.2">
      <c r="A1763" s="18" t="s">
        <v>966</v>
      </c>
      <c r="B1763" s="19">
        <v>1390</v>
      </c>
      <c r="C1763" s="20" t="s">
        <v>5592</v>
      </c>
    </row>
    <row r="1764" spans="1:3" x14ac:dyDescent="0.2">
      <c r="A1764" s="18" t="s">
        <v>926</v>
      </c>
      <c r="B1764" s="19">
        <v>1389</v>
      </c>
      <c r="C1764" s="20" t="s">
        <v>5592</v>
      </c>
    </row>
    <row r="1765" spans="1:3" x14ac:dyDescent="0.2">
      <c r="A1765" s="18" t="s">
        <v>1834</v>
      </c>
      <c r="B1765" s="19">
        <v>1449</v>
      </c>
      <c r="C1765" s="20" t="s">
        <v>5592</v>
      </c>
    </row>
    <row r="1766" spans="1:3" x14ac:dyDescent="0.2">
      <c r="A1766" s="18" t="s">
        <v>1785</v>
      </c>
      <c r="B1766" s="19">
        <v>1395</v>
      </c>
      <c r="C1766" s="20" t="s">
        <v>5592</v>
      </c>
    </row>
    <row r="1767" spans="1:3" x14ac:dyDescent="0.2">
      <c r="A1767" s="18" t="s">
        <v>1818</v>
      </c>
      <c r="B1767" s="19">
        <v>1432</v>
      </c>
      <c r="C1767" s="20" t="s">
        <v>5592</v>
      </c>
    </row>
    <row r="1768" spans="1:3" x14ac:dyDescent="0.2">
      <c r="A1768" s="18" t="s">
        <v>1811</v>
      </c>
      <c r="B1768" s="19">
        <v>1425</v>
      </c>
      <c r="C1768" s="20" t="s">
        <v>5592</v>
      </c>
    </row>
    <row r="1769" spans="1:3" x14ac:dyDescent="0.2">
      <c r="A1769" s="18" t="s">
        <v>1794</v>
      </c>
      <c r="B1769" s="19">
        <v>1406</v>
      </c>
      <c r="C1769" s="20" t="s">
        <v>5592</v>
      </c>
    </row>
    <row r="1770" spans="1:3" x14ac:dyDescent="0.2">
      <c r="A1770" s="18" t="s">
        <v>1838</v>
      </c>
      <c r="B1770" s="19">
        <v>1454</v>
      </c>
      <c r="C1770" s="20" t="s">
        <v>5592</v>
      </c>
    </row>
    <row r="1771" spans="1:3" x14ac:dyDescent="0.2">
      <c r="A1771" s="18" t="s">
        <v>1810</v>
      </c>
      <c r="B1771" s="19">
        <v>1424</v>
      </c>
      <c r="C1771" s="20" t="s">
        <v>5592</v>
      </c>
    </row>
    <row r="1772" spans="1:3" x14ac:dyDescent="0.2">
      <c r="A1772" s="18" t="s">
        <v>1092</v>
      </c>
      <c r="B1772" s="19">
        <v>1442</v>
      </c>
      <c r="C1772" s="20" t="s">
        <v>5592</v>
      </c>
    </row>
    <row r="1773" spans="1:3" x14ac:dyDescent="0.2">
      <c r="A1773" s="18" t="s">
        <v>1777</v>
      </c>
      <c r="B1773" s="19">
        <v>1384</v>
      </c>
      <c r="C1773" s="20" t="s">
        <v>5592</v>
      </c>
    </row>
    <row r="1774" spans="1:3" x14ac:dyDescent="0.2">
      <c r="A1774" s="18" t="s">
        <v>1786</v>
      </c>
      <c r="B1774" s="19">
        <v>1396</v>
      </c>
      <c r="C1774" s="20" t="s">
        <v>5592</v>
      </c>
    </row>
    <row r="1775" spans="1:3" x14ac:dyDescent="0.2">
      <c r="A1775" s="18" t="s">
        <v>720</v>
      </c>
      <c r="B1775" s="19">
        <v>1453</v>
      </c>
      <c r="C1775" s="20" t="s">
        <v>5592</v>
      </c>
    </row>
    <row r="1776" spans="1:3" x14ac:dyDescent="0.2">
      <c r="A1776" s="18" t="s">
        <v>1938</v>
      </c>
      <c r="B1776" s="19">
        <v>1569</v>
      </c>
      <c r="C1776" s="20" t="s">
        <v>5593</v>
      </c>
    </row>
    <row r="1777" spans="1:3" x14ac:dyDescent="0.2">
      <c r="A1777" s="18" t="s">
        <v>1858</v>
      </c>
      <c r="B1777" s="19">
        <v>1476</v>
      </c>
      <c r="C1777" s="20" t="s">
        <v>5593</v>
      </c>
    </row>
    <row r="1778" spans="1:3" x14ac:dyDescent="0.2">
      <c r="A1778" s="18" t="s">
        <v>1905</v>
      </c>
      <c r="B1778" s="19">
        <v>1532</v>
      </c>
      <c r="C1778" s="20" t="s">
        <v>5593</v>
      </c>
    </row>
    <row r="1779" spans="1:3" x14ac:dyDescent="0.2">
      <c r="A1779" s="18" t="s">
        <v>1934</v>
      </c>
      <c r="B1779" s="19">
        <v>1565</v>
      </c>
      <c r="C1779" s="20" t="s">
        <v>5593</v>
      </c>
    </row>
    <row r="1780" spans="1:3" x14ac:dyDescent="0.2">
      <c r="A1780" s="18" t="s">
        <v>1857</v>
      </c>
      <c r="B1780" s="19">
        <v>1475</v>
      </c>
      <c r="C1780" s="20" t="s">
        <v>5593</v>
      </c>
    </row>
    <row r="1781" spans="1:3" x14ac:dyDescent="0.2">
      <c r="A1781" s="18" t="s">
        <v>1903</v>
      </c>
      <c r="B1781" s="19">
        <v>1530</v>
      </c>
      <c r="C1781" s="20" t="s">
        <v>5593</v>
      </c>
    </row>
    <row r="1782" spans="1:3" x14ac:dyDescent="0.2">
      <c r="A1782" s="18" t="s">
        <v>1933</v>
      </c>
      <c r="B1782" s="19">
        <v>1564</v>
      </c>
      <c r="C1782" s="20" t="s">
        <v>5593</v>
      </c>
    </row>
    <row r="1783" spans="1:3" x14ac:dyDescent="0.2">
      <c r="A1783" s="18" t="s">
        <v>1932</v>
      </c>
      <c r="B1783" s="19">
        <v>1563</v>
      </c>
      <c r="C1783" s="20" t="s">
        <v>5593</v>
      </c>
    </row>
    <row r="1784" spans="1:3" x14ac:dyDescent="0.2">
      <c r="A1784" s="18" t="s">
        <v>1904</v>
      </c>
      <c r="B1784" s="19">
        <v>1531</v>
      </c>
      <c r="C1784" s="20" t="s">
        <v>5593</v>
      </c>
    </row>
    <row r="1785" spans="1:3" x14ac:dyDescent="0.2">
      <c r="A1785" s="18" t="s">
        <v>1931</v>
      </c>
      <c r="B1785" s="19">
        <v>1562</v>
      </c>
      <c r="C1785" s="20" t="s">
        <v>5593</v>
      </c>
    </row>
    <row r="1786" spans="1:3" x14ac:dyDescent="0.2">
      <c r="A1786" s="18" t="s">
        <v>1856</v>
      </c>
      <c r="B1786" s="19">
        <v>1474</v>
      </c>
      <c r="C1786" s="20" t="s">
        <v>5593</v>
      </c>
    </row>
    <row r="1787" spans="1:3" x14ac:dyDescent="0.2">
      <c r="A1787" s="18" t="s">
        <v>1960</v>
      </c>
      <c r="B1787" s="19">
        <v>1591</v>
      </c>
      <c r="C1787" s="20" t="s">
        <v>5593</v>
      </c>
    </row>
    <row r="1788" spans="1:3" x14ac:dyDescent="0.2">
      <c r="A1788" s="18" t="s">
        <v>1855</v>
      </c>
      <c r="B1788" s="19">
        <v>1473</v>
      </c>
      <c r="C1788" s="20" t="s">
        <v>5593</v>
      </c>
    </row>
    <row r="1789" spans="1:3" x14ac:dyDescent="0.2">
      <c r="A1789" s="18" t="s">
        <v>1862</v>
      </c>
      <c r="B1789" s="19">
        <v>1480</v>
      </c>
      <c r="C1789" s="20" t="s">
        <v>5593</v>
      </c>
    </row>
    <row r="1790" spans="1:3" x14ac:dyDescent="0.2">
      <c r="A1790" s="18" t="s">
        <v>1952</v>
      </c>
      <c r="B1790" s="19">
        <v>1583</v>
      </c>
      <c r="C1790" s="20" t="s">
        <v>5593</v>
      </c>
    </row>
    <row r="1791" spans="1:3" x14ac:dyDescent="0.2">
      <c r="A1791" s="18" t="s">
        <v>1912</v>
      </c>
      <c r="B1791" s="19">
        <v>1540</v>
      </c>
      <c r="C1791" s="20" t="s">
        <v>5593</v>
      </c>
    </row>
    <row r="1792" spans="1:3" x14ac:dyDescent="0.2">
      <c r="A1792" s="18" t="s">
        <v>1910</v>
      </c>
      <c r="B1792" s="19">
        <v>1538</v>
      </c>
      <c r="C1792" s="20" t="s">
        <v>5593</v>
      </c>
    </row>
    <row r="1793" spans="1:3" x14ac:dyDescent="0.2">
      <c r="A1793" s="18" t="s">
        <v>1911</v>
      </c>
      <c r="B1793" s="19">
        <v>1539</v>
      </c>
      <c r="C1793" s="20" t="s">
        <v>5593</v>
      </c>
    </row>
    <row r="1794" spans="1:3" x14ac:dyDescent="0.2">
      <c r="A1794" s="18" t="s">
        <v>1951</v>
      </c>
      <c r="B1794" s="19">
        <v>1582</v>
      </c>
      <c r="C1794" s="20" t="s">
        <v>5593</v>
      </c>
    </row>
    <row r="1795" spans="1:3" x14ac:dyDescent="0.2">
      <c r="A1795" s="18" t="s">
        <v>1950</v>
      </c>
      <c r="B1795" s="19">
        <v>1581</v>
      </c>
      <c r="C1795" s="20" t="s">
        <v>5593</v>
      </c>
    </row>
    <row r="1796" spans="1:3" x14ac:dyDescent="0.2">
      <c r="A1796" s="18" t="s">
        <v>1909</v>
      </c>
      <c r="B1796" s="19">
        <v>1537</v>
      </c>
      <c r="C1796" s="20" t="s">
        <v>5593</v>
      </c>
    </row>
    <row r="1797" spans="1:3" x14ac:dyDescent="0.2">
      <c r="A1797" s="18" t="s">
        <v>1854</v>
      </c>
      <c r="B1797" s="19">
        <v>1472</v>
      </c>
      <c r="C1797" s="20" t="s">
        <v>5593</v>
      </c>
    </row>
    <row r="1798" spans="1:3" x14ac:dyDescent="0.2">
      <c r="A1798" s="18" t="s">
        <v>1894</v>
      </c>
      <c r="B1798" s="19">
        <v>1517</v>
      </c>
      <c r="C1798" s="20" t="s">
        <v>5593</v>
      </c>
    </row>
    <row r="1799" spans="1:3" x14ac:dyDescent="0.2">
      <c r="A1799" s="18" t="s">
        <v>1949</v>
      </c>
      <c r="B1799" s="19">
        <v>1580</v>
      </c>
      <c r="C1799" s="20" t="s">
        <v>5593</v>
      </c>
    </row>
    <row r="1800" spans="1:3" x14ac:dyDescent="0.2">
      <c r="A1800" s="18" t="s">
        <v>1948</v>
      </c>
      <c r="B1800" s="19">
        <v>1579</v>
      </c>
      <c r="C1800" s="20" t="s">
        <v>5593</v>
      </c>
    </row>
    <row r="1801" spans="1:3" x14ac:dyDescent="0.2">
      <c r="A1801" s="18" t="s">
        <v>1930</v>
      </c>
      <c r="B1801" s="19">
        <v>1561</v>
      </c>
      <c r="C1801" s="20" t="s">
        <v>5593</v>
      </c>
    </row>
    <row r="1802" spans="1:3" x14ac:dyDescent="0.2">
      <c r="A1802" s="18" t="s">
        <v>1853</v>
      </c>
      <c r="B1802" s="19">
        <v>1471</v>
      </c>
      <c r="C1802" s="20" t="s">
        <v>5593</v>
      </c>
    </row>
    <row r="1803" spans="1:3" x14ac:dyDescent="0.2">
      <c r="A1803" s="18" t="s">
        <v>1852</v>
      </c>
      <c r="B1803" s="19">
        <v>1470</v>
      </c>
      <c r="C1803" s="20" t="s">
        <v>5593</v>
      </c>
    </row>
    <row r="1804" spans="1:3" x14ac:dyDescent="0.2">
      <c r="A1804" s="18" t="s">
        <v>1972</v>
      </c>
      <c r="B1804" s="19">
        <v>1605</v>
      </c>
      <c r="C1804" s="20" t="s">
        <v>5593</v>
      </c>
    </row>
    <row r="1805" spans="1:3" x14ac:dyDescent="0.2">
      <c r="A1805" s="18" t="s">
        <v>1908</v>
      </c>
      <c r="B1805" s="19">
        <v>1536</v>
      </c>
      <c r="C1805" s="20" t="s">
        <v>5593</v>
      </c>
    </row>
    <row r="1806" spans="1:3" x14ac:dyDescent="0.2">
      <c r="A1806" s="18" t="s">
        <v>1861</v>
      </c>
      <c r="B1806" s="19">
        <v>1479</v>
      </c>
      <c r="C1806" s="20" t="s">
        <v>5593</v>
      </c>
    </row>
    <row r="1807" spans="1:3" x14ac:dyDescent="0.2">
      <c r="A1807" s="18" t="s">
        <v>1851</v>
      </c>
      <c r="B1807" s="19">
        <v>1469</v>
      </c>
      <c r="C1807" s="20" t="s">
        <v>5593</v>
      </c>
    </row>
    <row r="1808" spans="1:3" x14ac:dyDescent="0.2">
      <c r="A1808" s="18" t="s">
        <v>1850</v>
      </c>
      <c r="B1808" s="19">
        <v>1468</v>
      </c>
      <c r="C1808" s="20" t="s">
        <v>5593</v>
      </c>
    </row>
    <row r="1809" spans="1:3" x14ac:dyDescent="0.2">
      <c r="A1809" s="18" t="s">
        <v>1929</v>
      </c>
      <c r="B1809" s="19">
        <v>1560</v>
      </c>
      <c r="C1809" s="20" t="s">
        <v>5593</v>
      </c>
    </row>
    <row r="1810" spans="1:3" x14ac:dyDescent="0.2">
      <c r="A1810" s="18" t="s">
        <v>1860</v>
      </c>
      <c r="B1810" s="19">
        <v>1478</v>
      </c>
      <c r="C1810" s="20" t="s">
        <v>5593</v>
      </c>
    </row>
    <row r="1811" spans="1:3" x14ac:dyDescent="0.2">
      <c r="A1811" s="18" t="s">
        <v>1859</v>
      </c>
      <c r="B1811" s="19">
        <v>1477</v>
      </c>
      <c r="C1811" s="20" t="s">
        <v>5593</v>
      </c>
    </row>
    <row r="1812" spans="1:3" x14ac:dyDescent="0.2">
      <c r="A1812" s="18" t="s">
        <v>1907</v>
      </c>
      <c r="B1812" s="19">
        <v>1535</v>
      </c>
      <c r="C1812" s="20" t="s">
        <v>5593</v>
      </c>
    </row>
    <row r="1813" spans="1:3" x14ac:dyDescent="0.2">
      <c r="A1813" s="18" t="s">
        <v>1893</v>
      </c>
      <c r="B1813" s="19">
        <v>1514</v>
      </c>
      <c r="C1813" s="20" t="s">
        <v>5593</v>
      </c>
    </row>
    <row r="1814" spans="1:3" x14ac:dyDescent="0.2">
      <c r="A1814" s="18" t="s">
        <v>1707</v>
      </c>
      <c r="B1814" s="19">
        <v>1502</v>
      </c>
      <c r="C1814" s="20" t="s">
        <v>5593</v>
      </c>
    </row>
    <row r="1815" spans="1:3" x14ac:dyDescent="0.2">
      <c r="A1815" s="18" t="s">
        <v>478</v>
      </c>
      <c r="B1815" s="19">
        <v>1518</v>
      </c>
      <c r="C1815" s="20" t="s">
        <v>5593</v>
      </c>
    </row>
    <row r="1816" spans="1:3" x14ac:dyDescent="0.2">
      <c r="A1816" s="18" t="s">
        <v>1881</v>
      </c>
      <c r="B1816" s="19">
        <v>1501</v>
      </c>
      <c r="C1816" s="20" t="s">
        <v>5593</v>
      </c>
    </row>
    <row r="1817" spans="1:3" x14ac:dyDescent="0.2">
      <c r="A1817" s="18" t="s">
        <v>1906</v>
      </c>
      <c r="B1817" s="19">
        <v>1533</v>
      </c>
      <c r="C1817" s="20" t="s">
        <v>5593</v>
      </c>
    </row>
    <row r="1818" spans="1:3" x14ac:dyDescent="0.2">
      <c r="A1818" s="18" t="s">
        <v>1967</v>
      </c>
      <c r="B1818" s="19">
        <v>1599</v>
      </c>
      <c r="C1818" s="20" t="s">
        <v>5593</v>
      </c>
    </row>
    <row r="1819" spans="1:3" x14ac:dyDescent="0.2">
      <c r="A1819" s="18" t="s">
        <v>1959</v>
      </c>
      <c r="B1819" s="19">
        <v>1590</v>
      </c>
      <c r="C1819" s="20" t="s">
        <v>5593</v>
      </c>
    </row>
    <row r="1820" spans="1:3" x14ac:dyDescent="0.2">
      <c r="A1820" s="18" t="s">
        <v>1848</v>
      </c>
      <c r="B1820" s="19">
        <v>1466</v>
      </c>
      <c r="C1820" s="20" t="s">
        <v>5593</v>
      </c>
    </row>
    <row r="1821" spans="1:3" x14ac:dyDescent="0.2">
      <c r="A1821" s="18" t="s">
        <v>1874</v>
      </c>
      <c r="B1821" s="19">
        <v>1494</v>
      </c>
      <c r="C1821" s="20" t="s">
        <v>5593</v>
      </c>
    </row>
    <row r="1822" spans="1:3" x14ac:dyDescent="0.2">
      <c r="A1822" s="18" t="s">
        <v>1919</v>
      </c>
      <c r="B1822" s="19">
        <v>1550</v>
      </c>
      <c r="C1822" s="20" t="s">
        <v>5593</v>
      </c>
    </row>
    <row r="1823" spans="1:3" x14ac:dyDescent="0.2">
      <c r="A1823" s="18" t="s">
        <v>1902</v>
      </c>
      <c r="B1823" s="19">
        <v>1528</v>
      </c>
      <c r="C1823" s="20" t="s">
        <v>5593</v>
      </c>
    </row>
    <row r="1824" spans="1:3" x14ac:dyDescent="0.2">
      <c r="A1824" s="18" t="s">
        <v>1119</v>
      </c>
      <c r="B1824" s="19">
        <v>1549</v>
      </c>
      <c r="C1824" s="20" t="s">
        <v>5593</v>
      </c>
    </row>
    <row r="1825" spans="1:3" x14ac:dyDescent="0.2">
      <c r="A1825" s="18" t="s">
        <v>1901</v>
      </c>
      <c r="B1825" s="19">
        <v>1527</v>
      </c>
      <c r="C1825" s="20" t="s">
        <v>5593</v>
      </c>
    </row>
    <row r="1826" spans="1:3" x14ac:dyDescent="0.2">
      <c r="A1826" s="18" t="s">
        <v>636</v>
      </c>
      <c r="B1826" s="19">
        <v>1521</v>
      </c>
      <c r="C1826" s="20" t="s">
        <v>5593</v>
      </c>
    </row>
    <row r="1827" spans="1:3" x14ac:dyDescent="0.2">
      <c r="A1827" s="18" t="s">
        <v>1947</v>
      </c>
      <c r="B1827" s="19">
        <v>1578</v>
      </c>
      <c r="C1827" s="20" t="s">
        <v>5593</v>
      </c>
    </row>
    <row r="1828" spans="1:3" x14ac:dyDescent="0.2">
      <c r="A1828" s="18" t="s">
        <v>1900</v>
      </c>
      <c r="B1828" s="19">
        <v>1526</v>
      </c>
      <c r="C1828" s="20" t="s">
        <v>5593</v>
      </c>
    </row>
    <row r="1829" spans="1:3" x14ac:dyDescent="0.2">
      <c r="A1829" s="18" t="s">
        <v>1958</v>
      </c>
      <c r="B1829" s="19">
        <v>1589</v>
      </c>
      <c r="C1829" s="20" t="s">
        <v>5593</v>
      </c>
    </row>
    <row r="1830" spans="1:3" x14ac:dyDescent="0.2">
      <c r="A1830" s="18" t="s">
        <v>1880</v>
      </c>
      <c r="B1830" s="19">
        <v>1500</v>
      </c>
      <c r="C1830" s="20" t="s">
        <v>5593</v>
      </c>
    </row>
    <row r="1831" spans="1:3" x14ac:dyDescent="0.2">
      <c r="A1831" s="18" t="s">
        <v>1918</v>
      </c>
      <c r="B1831" s="19">
        <v>1548</v>
      </c>
      <c r="C1831" s="20" t="s">
        <v>5593</v>
      </c>
    </row>
    <row r="1832" spans="1:3" x14ac:dyDescent="0.2">
      <c r="A1832" s="18" t="s">
        <v>1899</v>
      </c>
      <c r="B1832" s="19">
        <v>1525</v>
      </c>
      <c r="C1832" s="20" t="s">
        <v>5593</v>
      </c>
    </row>
    <row r="1833" spans="1:3" x14ac:dyDescent="0.2">
      <c r="A1833" s="18" t="s">
        <v>1898</v>
      </c>
      <c r="B1833" s="19">
        <v>1524</v>
      </c>
      <c r="C1833" s="20" t="s">
        <v>5593</v>
      </c>
    </row>
    <row r="1834" spans="1:3" x14ac:dyDescent="0.2">
      <c r="A1834" s="18" t="s">
        <v>1920</v>
      </c>
      <c r="B1834" s="19">
        <v>1551</v>
      </c>
      <c r="C1834" s="20" t="s">
        <v>5593</v>
      </c>
    </row>
    <row r="1835" spans="1:3" x14ac:dyDescent="0.2">
      <c r="A1835" s="18" t="s">
        <v>1879</v>
      </c>
      <c r="B1835" s="19">
        <v>1499</v>
      </c>
      <c r="C1835" s="20" t="s">
        <v>5593</v>
      </c>
    </row>
    <row r="1836" spans="1:3" x14ac:dyDescent="0.2">
      <c r="A1836" s="18" t="s">
        <v>1873</v>
      </c>
      <c r="B1836" s="19">
        <v>1493</v>
      </c>
      <c r="C1836" s="20" t="s">
        <v>5593</v>
      </c>
    </row>
    <row r="1837" spans="1:3" x14ac:dyDescent="0.2">
      <c r="A1837" s="18" t="s">
        <v>1966</v>
      </c>
      <c r="B1837" s="19">
        <v>1598</v>
      </c>
      <c r="C1837" s="20" t="s">
        <v>5593</v>
      </c>
    </row>
    <row r="1838" spans="1:3" x14ac:dyDescent="0.2">
      <c r="A1838" s="18" t="s">
        <v>1928</v>
      </c>
      <c r="B1838" s="19">
        <v>1559</v>
      </c>
      <c r="C1838" s="20" t="s">
        <v>5593</v>
      </c>
    </row>
    <row r="1839" spans="1:3" x14ac:dyDescent="0.2">
      <c r="A1839" s="18" t="s">
        <v>1965</v>
      </c>
      <c r="B1839" s="19">
        <v>1597</v>
      </c>
      <c r="C1839" s="20" t="s">
        <v>5593</v>
      </c>
    </row>
    <row r="1840" spans="1:3" x14ac:dyDescent="0.2">
      <c r="A1840" s="18" t="s">
        <v>1878</v>
      </c>
      <c r="B1840" s="19">
        <v>1498</v>
      </c>
      <c r="C1840" s="20" t="s">
        <v>5593</v>
      </c>
    </row>
    <row r="1841" spans="1:3" x14ac:dyDescent="0.2">
      <c r="A1841" s="18" t="s">
        <v>1872</v>
      </c>
      <c r="B1841" s="19">
        <v>1492</v>
      </c>
      <c r="C1841" s="20" t="s">
        <v>5593</v>
      </c>
    </row>
    <row r="1842" spans="1:3" x14ac:dyDescent="0.2">
      <c r="A1842" s="18" t="s">
        <v>1927</v>
      </c>
      <c r="B1842" s="19">
        <v>1558</v>
      </c>
      <c r="C1842" s="20" t="s">
        <v>5593</v>
      </c>
    </row>
    <row r="1843" spans="1:3" x14ac:dyDescent="0.2">
      <c r="A1843" s="18" t="s">
        <v>1897</v>
      </c>
      <c r="B1843" s="19">
        <v>1522</v>
      </c>
      <c r="C1843" s="20" t="s">
        <v>5593</v>
      </c>
    </row>
    <row r="1844" spans="1:3" x14ac:dyDescent="0.2">
      <c r="A1844" s="18" t="s">
        <v>1892</v>
      </c>
      <c r="B1844" s="19">
        <v>1513</v>
      </c>
      <c r="C1844" s="20" t="s">
        <v>5593</v>
      </c>
    </row>
    <row r="1845" spans="1:3" x14ac:dyDescent="0.2">
      <c r="A1845" s="18" t="s">
        <v>1964</v>
      </c>
      <c r="B1845" s="19">
        <v>1596</v>
      </c>
      <c r="C1845" s="20" t="s">
        <v>5593</v>
      </c>
    </row>
    <row r="1846" spans="1:3" x14ac:dyDescent="0.2">
      <c r="A1846" s="18" t="s">
        <v>1971</v>
      </c>
      <c r="B1846" s="19">
        <v>1604</v>
      </c>
      <c r="C1846" s="20" t="s">
        <v>5593</v>
      </c>
    </row>
    <row r="1847" spans="1:3" x14ac:dyDescent="0.2">
      <c r="A1847" s="18" t="s">
        <v>1877</v>
      </c>
      <c r="B1847" s="19">
        <v>1497</v>
      </c>
      <c r="C1847" s="20" t="s">
        <v>5593</v>
      </c>
    </row>
    <row r="1848" spans="1:3" x14ac:dyDescent="0.2">
      <c r="A1848" s="18" t="s">
        <v>586</v>
      </c>
      <c r="B1848" s="19">
        <v>1595</v>
      </c>
      <c r="C1848" s="20" t="s">
        <v>5593</v>
      </c>
    </row>
    <row r="1849" spans="1:3" x14ac:dyDescent="0.2">
      <c r="A1849" s="18" t="s">
        <v>1876</v>
      </c>
      <c r="B1849" s="19">
        <v>1496</v>
      </c>
      <c r="C1849" s="20" t="s">
        <v>5593</v>
      </c>
    </row>
    <row r="1850" spans="1:3" x14ac:dyDescent="0.2">
      <c r="A1850" s="18" t="s">
        <v>1849</v>
      </c>
      <c r="B1850" s="19">
        <v>1467</v>
      </c>
      <c r="C1850" s="20" t="s">
        <v>5593</v>
      </c>
    </row>
    <row r="1851" spans="1:3" x14ac:dyDescent="0.2">
      <c r="A1851" s="18" t="s">
        <v>1875</v>
      </c>
      <c r="B1851" s="19">
        <v>1495</v>
      </c>
      <c r="C1851" s="20" t="s">
        <v>5593</v>
      </c>
    </row>
    <row r="1852" spans="1:3" x14ac:dyDescent="0.2">
      <c r="A1852" s="18" t="s">
        <v>1866</v>
      </c>
      <c r="B1852" s="19">
        <v>1485</v>
      </c>
      <c r="C1852" s="20" t="s">
        <v>5593</v>
      </c>
    </row>
    <row r="1853" spans="1:3" x14ac:dyDescent="0.2">
      <c r="A1853" s="18" t="s">
        <v>1871</v>
      </c>
      <c r="B1853" s="19">
        <v>1491</v>
      </c>
      <c r="C1853" s="20" t="s">
        <v>5593</v>
      </c>
    </row>
    <row r="1854" spans="1:3" x14ac:dyDescent="0.2">
      <c r="A1854" s="18" t="s">
        <v>1870</v>
      </c>
      <c r="B1854" s="19">
        <v>1490</v>
      </c>
      <c r="C1854" s="20" t="s">
        <v>5593</v>
      </c>
    </row>
    <row r="1855" spans="1:3" x14ac:dyDescent="0.2">
      <c r="A1855" s="18" t="s">
        <v>1926</v>
      </c>
      <c r="B1855" s="19">
        <v>1557</v>
      </c>
      <c r="C1855" s="20" t="s">
        <v>5593</v>
      </c>
    </row>
    <row r="1856" spans="1:3" x14ac:dyDescent="0.2">
      <c r="A1856" s="18" t="s">
        <v>1891</v>
      </c>
      <c r="B1856" s="19">
        <v>1512</v>
      </c>
      <c r="C1856" s="20" t="s">
        <v>5593</v>
      </c>
    </row>
    <row r="1857" spans="1:3" x14ac:dyDescent="0.2">
      <c r="A1857" s="18" t="s">
        <v>1937</v>
      </c>
      <c r="B1857" s="19">
        <v>1568</v>
      </c>
      <c r="C1857" s="20" t="s">
        <v>5593</v>
      </c>
    </row>
    <row r="1858" spans="1:3" x14ac:dyDescent="0.2">
      <c r="A1858" s="18" t="s">
        <v>1869</v>
      </c>
      <c r="B1858" s="19">
        <v>1489</v>
      </c>
      <c r="C1858" s="20" t="s">
        <v>5593</v>
      </c>
    </row>
    <row r="1859" spans="1:3" x14ac:dyDescent="0.2">
      <c r="A1859" s="18" t="s">
        <v>1963</v>
      </c>
      <c r="B1859" s="19">
        <v>1594</v>
      </c>
      <c r="C1859" s="20" t="s">
        <v>5593</v>
      </c>
    </row>
    <row r="1860" spans="1:3" x14ac:dyDescent="0.2">
      <c r="A1860" s="18" t="s">
        <v>1890</v>
      </c>
      <c r="B1860" s="19">
        <v>1511</v>
      </c>
      <c r="C1860" s="20" t="s">
        <v>5593</v>
      </c>
    </row>
    <row r="1861" spans="1:3" x14ac:dyDescent="0.2">
      <c r="A1861" s="18" t="s">
        <v>1037</v>
      </c>
      <c r="B1861" s="19">
        <v>1547</v>
      </c>
      <c r="C1861" s="20" t="s">
        <v>5593</v>
      </c>
    </row>
    <row r="1862" spans="1:3" x14ac:dyDescent="0.2">
      <c r="A1862" s="18" t="s">
        <v>1913</v>
      </c>
      <c r="B1862" s="19">
        <v>1541</v>
      </c>
      <c r="C1862" s="20" t="s">
        <v>5593</v>
      </c>
    </row>
    <row r="1863" spans="1:3" x14ac:dyDescent="0.2">
      <c r="A1863" s="18" t="s">
        <v>1962</v>
      </c>
      <c r="B1863" s="19">
        <v>1593</v>
      </c>
      <c r="C1863" s="20" t="s">
        <v>5593</v>
      </c>
    </row>
    <row r="1864" spans="1:3" x14ac:dyDescent="0.2">
      <c r="A1864" s="18" t="s">
        <v>1957</v>
      </c>
      <c r="B1864" s="19">
        <v>1588</v>
      </c>
      <c r="C1864" s="20" t="s">
        <v>5593</v>
      </c>
    </row>
    <row r="1865" spans="1:3" x14ac:dyDescent="0.2">
      <c r="A1865" s="18" t="s">
        <v>1961</v>
      </c>
      <c r="B1865" s="19">
        <v>1592</v>
      </c>
      <c r="C1865" s="20" t="s">
        <v>5593</v>
      </c>
    </row>
    <row r="1866" spans="1:3" x14ac:dyDescent="0.2">
      <c r="A1866" s="18" t="s">
        <v>1895</v>
      </c>
      <c r="B1866" s="19">
        <v>1519</v>
      </c>
      <c r="C1866" s="20" t="s">
        <v>5593</v>
      </c>
    </row>
    <row r="1867" spans="1:3" x14ac:dyDescent="0.2">
      <c r="A1867" s="18" t="s">
        <v>1889</v>
      </c>
      <c r="B1867" s="19">
        <v>1510</v>
      </c>
      <c r="C1867" s="20" t="s">
        <v>5593</v>
      </c>
    </row>
    <row r="1868" spans="1:3" x14ac:dyDescent="0.2">
      <c r="A1868" s="18" t="s">
        <v>1936</v>
      </c>
      <c r="B1868" s="19">
        <v>1567</v>
      </c>
      <c r="C1868" s="20" t="s">
        <v>5593</v>
      </c>
    </row>
    <row r="1869" spans="1:3" x14ac:dyDescent="0.2">
      <c r="A1869" s="18" t="s">
        <v>1970</v>
      </c>
      <c r="B1869" s="19">
        <v>1603</v>
      </c>
      <c r="C1869" s="20" t="s">
        <v>5593</v>
      </c>
    </row>
    <row r="1870" spans="1:3" x14ac:dyDescent="0.2">
      <c r="A1870" s="18" t="s">
        <v>1868</v>
      </c>
      <c r="B1870" s="19">
        <v>1488</v>
      </c>
      <c r="C1870" s="20" t="s">
        <v>5593</v>
      </c>
    </row>
    <row r="1871" spans="1:3" x14ac:dyDescent="0.2">
      <c r="A1871" s="18" t="s">
        <v>1946</v>
      </c>
      <c r="B1871" s="19">
        <v>1577</v>
      </c>
      <c r="C1871" s="20" t="s">
        <v>5593</v>
      </c>
    </row>
    <row r="1872" spans="1:3" x14ac:dyDescent="0.2">
      <c r="A1872" s="18" t="s">
        <v>1956</v>
      </c>
      <c r="B1872" s="19">
        <v>1587</v>
      </c>
      <c r="C1872" s="20" t="s">
        <v>5593</v>
      </c>
    </row>
    <row r="1873" spans="1:3" x14ac:dyDescent="0.2">
      <c r="A1873" s="18" t="s">
        <v>1896</v>
      </c>
      <c r="B1873" s="19">
        <v>1520</v>
      </c>
      <c r="C1873" s="20" t="s">
        <v>5593</v>
      </c>
    </row>
    <row r="1874" spans="1:3" x14ac:dyDescent="0.2">
      <c r="A1874" s="18" t="s">
        <v>1935</v>
      </c>
      <c r="B1874" s="19">
        <v>1566</v>
      </c>
      <c r="C1874" s="20" t="s">
        <v>5593</v>
      </c>
    </row>
    <row r="1875" spans="1:3" x14ac:dyDescent="0.2">
      <c r="A1875" s="18" t="s">
        <v>1969</v>
      </c>
      <c r="B1875" s="19">
        <v>1602</v>
      </c>
      <c r="C1875" s="20" t="s">
        <v>5593</v>
      </c>
    </row>
    <row r="1876" spans="1:3" x14ac:dyDescent="0.2">
      <c r="A1876" s="18" t="s">
        <v>1925</v>
      </c>
      <c r="B1876" s="19">
        <v>1556</v>
      </c>
      <c r="C1876" s="20" t="s">
        <v>5593</v>
      </c>
    </row>
    <row r="1877" spans="1:3" x14ac:dyDescent="0.2">
      <c r="A1877" s="18" t="s">
        <v>1945</v>
      </c>
      <c r="B1877" s="19">
        <v>1576</v>
      </c>
      <c r="C1877" s="20" t="s">
        <v>5593</v>
      </c>
    </row>
    <row r="1878" spans="1:3" x14ac:dyDescent="0.2">
      <c r="A1878" s="18" t="s">
        <v>1968</v>
      </c>
      <c r="B1878" s="19">
        <v>1600</v>
      </c>
      <c r="C1878" s="20" t="s">
        <v>5593</v>
      </c>
    </row>
    <row r="1879" spans="1:3" x14ac:dyDescent="0.2">
      <c r="A1879" s="18" t="s">
        <v>1867</v>
      </c>
      <c r="B1879" s="19">
        <v>1487</v>
      </c>
      <c r="C1879" s="20" t="s">
        <v>5593</v>
      </c>
    </row>
    <row r="1880" spans="1:3" x14ac:dyDescent="0.2">
      <c r="A1880" s="18" t="s">
        <v>1924</v>
      </c>
      <c r="B1880" s="19">
        <v>1555</v>
      </c>
      <c r="C1880" s="20" t="s">
        <v>5593</v>
      </c>
    </row>
    <row r="1881" spans="1:3" x14ac:dyDescent="0.2">
      <c r="A1881" s="18" t="s">
        <v>647</v>
      </c>
      <c r="B1881" s="19">
        <v>1486</v>
      </c>
      <c r="C1881" s="20" t="s">
        <v>5593</v>
      </c>
    </row>
    <row r="1882" spans="1:3" x14ac:dyDescent="0.2">
      <c r="A1882" s="18" t="s">
        <v>1917</v>
      </c>
      <c r="B1882" s="19">
        <v>1546</v>
      </c>
      <c r="C1882" s="20" t="s">
        <v>5593</v>
      </c>
    </row>
    <row r="1883" spans="1:3" x14ac:dyDescent="0.2">
      <c r="A1883" s="18" t="s">
        <v>1944</v>
      </c>
      <c r="B1883" s="19">
        <v>1575</v>
      </c>
      <c r="C1883" s="20" t="s">
        <v>5593</v>
      </c>
    </row>
    <row r="1884" spans="1:3" x14ac:dyDescent="0.2">
      <c r="A1884" s="18" t="s">
        <v>966</v>
      </c>
      <c r="B1884" s="19">
        <v>1545</v>
      </c>
      <c r="C1884" s="20" t="s">
        <v>5593</v>
      </c>
    </row>
    <row r="1885" spans="1:3" x14ac:dyDescent="0.2">
      <c r="A1885" s="18" t="s">
        <v>1923</v>
      </c>
      <c r="B1885" s="19">
        <v>1554</v>
      </c>
      <c r="C1885" s="20" t="s">
        <v>5593</v>
      </c>
    </row>
    <row r="1886" spans="1:3" x14ac:dyDescent="0.2">
      <c r="A1886" s="18" t="s">
        <v>852</v>
      </c>
      <c r="B1886" s="19">
        <v>1523</v>
      </c>
      <c r="C1886" s="20" t="s">
        <v>5593</v>
      </c>
    </row>
    <row r="1887" spans="1:3" x14ac:dyDescent="0.2">
      <c r="A1887" s="18" t="s">
        <v>1865</v>
      </c>
      <c r="B1887" s="19">
        <v>1484</v>
      </c>
      <c r="C1887" s="20" t="s">
        <v>5593</v>
      </c>
    </row>
    <row r="1888" spans="1:3" x14ac:dyDescent="0.2">
      <c r="A1888" s="18" t="s">
        <v>1943</v>
      </c>
      <c r="B1888" s="19">
        <v>1574</v>
      </c>
      <c r="C1888" s="20" t="s">
        <v>5593</v>
      </c>
    </row>
    <row r="1889" spans="1:3" x14ac:dyDescent="0.2">
      <c r="A1889" s="18" t="s">
        <v>1916</v>
      </c>
      <c r="B1889" s="19">
        <v>1544</v>
      </c>
      <c r="C1889" s="20" t="s">
        <v>5593</v>
      </c>
    </row>
    <row r="1890" spans="1:3" x14ac:dyDescent="0.2">
      <c r="A1890" s="18" t="s">
        <v>1955</v>
      </c>
      <c r="B1890" s="19">
        <v>1586</v>
      </c>
      <c r="C1890" s="20" t="s">
        <v>5593</v>
      </c>
    </row>
    <row r="1891" spans="1:3" x14ac:dyDescent="0.2">
      <c r="A1891" s="18" t="s">
        <v>1915</v>
      </c>
      <c r="B1891" s="19">
        <v>1543</v>
      </c>
      <c r="C1891" s="20" t="s">
        <v>5593</v>
      </c>
    </row>
    <row r="1892" spans="1:3" x14ac:dyDescent="0.2">
      <c r="A1892" s="18" t="s">
        <v>1914</v>
      </c>
      <c r="B1892" s="19">
        <v>1542</v>
      </c>
      <c r="C1892" s="20" t="s">
        <v>5593</v>
      </c>
    </row>
    <row r="1893" spans="1:3" x14ac:dyDescent="0.2">
      <c r="A1893" s="18" t="s">
        <v>1942</v>
      </c>
      <c r="B1893" s="19">
        <v>1573</v>
      </c>
      <c r="C1893" s="20" t="s">
        <v>5593</v>
      </c>
    </row>
    <row r="1894" spans="1:3" x14ac:dyDescent="0.2">
      <c r="A1894" s="18" t="s">
        <v>1886</v>
      </c>
      <c r="B1894" s="19">
        <v>1507</v>
      </c>
      <c r="C1894" s="20" t="s">
        <v>5593</v>
      </c>
    </row>
    <row r="1895" spans="1:3" x14ac:dyDescent="0.2">
      <c r="A1895" s="18" t="s">
        <v>1888</v>
      </c>
      <c r="B1895" s="19">
        <v>1509</v>
      </c>
      <c r="C1895" s="20" t="s">
        <v>5593</v>
      </c>
    </row>
    <row r="1896" spans="1:3" x14ac:dyDescent="0.2">
      <c r="A1896" s="18" t="s">
        <v>1885</v>
      </c>
      <c r="B1896" s="19">
        <v>1506</v>
      </c>
      <c r="C1896" s="20" t="s">
        <v>5593</v>
      </c>
    </row>
    <row r="1897" spans="1:3" x14ac:dyDescent="0.2">
      <c r="A1897" s="18" t="s">
        <v>1887</v>
      </c>
      <c r="B1897" s="19">
        <v>1508</v>
      </c>
      <c r="C1897" s="20" t="s">
        <v>5593</v>
      </c>
    </row>
    <row r="1898" spans="1:3" x14ac:dyDescent="0.2">
      <c r="A1898" s="18" t="s">
        <v>1847</v>
      </c>
      <c r="B1898" s="19">
        <v>1465</v>
      </c>
      <c r="C1898" s="20" t="s">
        <v>5593</v>
      </c>
    </row>
    <row r="1899" spans="1:3" x14ac:dyDescent="0.2">
      <c r="A1899" s="18" t="s">
        <v>1941</v>
      </c>
      <c r="B1899" s="19">
        <v>1572</v>
      </c>
      <c r="C1899" s="20" t="s">
        <v>5593</v>
      </c>
    </row>
    <row r="1900" spans="1:3" x14ac:dyDescent="0.2">
      <c r="A1900" s="18" t="s">
        <v>1884</v>
      </c>
      <c r="B1900" s="19">
        <v>1505</v>
      </c>
      <c r="C1900" s="20" t="s">
        <v>5593</v>
      </c>
    </row>
    <row r="1901" spans="1:3" x14ac:dyDescent="0.2">
      <c r="A1901" s="18" t="s">
        <v>1845</v>
      </c>
      <c r="B1901" s="19">
        <v>1462</v>
      </c>
      <c r="C1901" s="20" t="s">
        <v>5593</v>
      </c>
    </row>
    <row r="1902" spans="1:3" x14ac:dyDescent="0.2">
      <c r="A1902" s="18" t="s">
        <v>1940</v>
      </c>
      <c r="B1902" s="19">
        <v>1571</v>
      </c>
      <c r="C1902" s="20" t="s">
        <v>5593</v>
      </c>
    </row>
    <row r="1903" spans="1:3" x14ac:dyDescent="0.2">
      <c r="A1903" s="18" t="s">
        <v>1939</v>
      </c>
      <c r="B1903" s="19">
        <v>1570</v>
      </c>
      <c r="C1903" s="20" t="s">
        <v>5593</v>
      </c>
    </row>
    <row r="1904" spans="1:3" x14ac:dyDescent="0.2">
      <c r="A1904" s="18" t="s">
        <v>1954</v>
      </c>
      <c r="B1904" s="19">
        <v>1585</v>
      </c>
      <c r="C1904" s="20" t="s">
        <v>5593</v>
      </c>
    </row>
    <row r="1905" spans="1:3" x14ac:dyDescent="0.2">
      <c r="A1905" s="18" t="s">
        <v>1953</v>
      </c>
      <c r="B1905" s="19">
        <v>1584</v>
      </c>
      <c r="C1905" s="20" t="s">
        <v>5593</v>
      </c>
    </row>
    <row r="1906" spans="1:3" x14ac:dyDescent="0.2">
      <c r="A1906" s="18" t="s">
        <v>1883</v>
      </c>
      <c r="B1906" s="19">
        <v>1504</v>
      </c>
      <c r="C1906" s="20" t="s">
        <v>5593</v>
      </c>
    </row>
    <row r="1907" spans="1:3" x14ac:dyDescent="0.2">
      <c r="A1907" s="18" t="s">
        <v>1922</v>
      </c>
      <c r="B1907" s="19">
        <v>1553</v>
      </c>
      <c r="C1907" s="20" t="s">
        <v>5593</v>
      </c>
    </row>
    <row r="1908" spans="1:3" x14ac:dyDescent="0.2">
      <c r="A1908" s="18" t="s">
        <v>720</v>
      </c>
      <c r="B1908" s="19">
        <v>1463</v>
      </c>
      <c r="C1908" s="20" t="s">
        <v>5593</v>
      </c>
    </row>
    <row r="1909" spans="1:3" x14ac:dyDescent="0.2">
      <c r="A1909" s="18" t="s">
        <v>1864</v>
      </c>
      <c r="B1909" s="19">
        <v>1482</v>
      </c>
      <c r="C1909" s="20" t="s">
        <v>5593</v>
      </c>
    </row>
    <row r="1910" spans="1:3" x14ac:dyDescent="0.2">
      <c r="A1910" s="18" t="s">
        <v>1921</v>
      </c>
      <c r="B1910" s="19">
        <v>1552</v>
      </c>
      <c r="C1910" s="20" t="s">
        <v>5593</v>
      </c>
    </row>
    <row r="1911" spans="1:3" x14ac:dyDescent="0.2">
      <c r="A1911" s="18" t="s">
        <v>1882</v>
      </c>
      <c r="B1911" s="19">
        <v>1503</v>
      </c>
      <c r="C1911" s="20" t="s">
        <v>5593</v>
      </c>
    </row>
    <row r="1912" spans="1:3" x14ac:dyDescent="0.2">
      <c r="A1912" s="18" t="s">
        <v>1846</v>
      </c>
      <c r="B1912" s="19">
        <v>1464</v>
      </c>
      <c r="C1912" s="20" t="s">
        <v>5593</v>
      </c>
    </row>
    <row r="1913" spans="1:3" x14ac:dyDescent="0.2">
      <c r="A1913" s="18" t="s">
        <v>1568</v>
      </c>
      <c r="B1913" s="19">
        <v>1515</v>
      </c>
      <c r="C1913" s="20" t="s">
        <v>5593</v>
      </c>
    </row>
    <row r="1914" spans="1:3" x14ac:dyDescent="0.2">
      <c r="A1914" s="18" t="s">
        <v>1863</v>
      </c>
      <c r="B1914" s="19">
        <v>1481</v>
      </c>
      <c r="C1914" s="20" t="s">
        <v>5593</v>
      </c>
    </row>
    <row r="1915" spans="1:3" x14ac:dyDescent="0.2">
      <c r="A1915" s="18" t="s">
        <v>1992</v>
      </c>
      <c r="B1915" s="19">
        <v>1629</v>
      </c>
      <c r="C1915" s="20" t="s">
        <v>5594</v>
      </c>
    </row>
    <row r="1916" spans="1:3" x14ac:dyDescent="0.2">
      <c r="A1916" s="18" t="s">
        <v>2004</v>
      </c>
      <c r="B1916" s="19">
        <v>1646</v>
      </c>
      <c r="C1916" s="20" t="s">
        <v>5594</v>
      </c>
    </row>
    <row r="1917" spans="1:3" x14ac:dyDescent="0.2">
      <c r="A1917" s="18" t="s">
        <v>1998</v>
      </c>
      <c r="B1917" s="19">
        <v>1638</v>
      </c>
      <c r="C1917" s="20" t="s">
        <v>5594</v>
      </c>
    </row>
    <row r="1918" spans="1:3" x14ac:dyDescent="0.2">
      <c r="A1918" s="18" t="s">
        <v>2003</v>
      </c>
      <c r="B1918" s="19">
        <v>1645</v>
      </c>
      <c r="C1918" s="20" t="s">
        <v>5594</v>
      </c>
    </row>
    <row r="1919" spans="1:3" x14ac:dyDescent="0.2">
      <c r="A1919" s="18" t="s">
        <v>1978</v>
      </c>
      <c r="B1919" s="19">
        <v>1612</v>
      </c>
      <c r="C1919" s="20" t="s">
        <v>5594</v>
      </c>
    </row>
    <row r="1920" spans="1:3" x14ac:dyDescent="0.2">
      <c r="A1920" s="18" t="s">
        <v>1985</v>
      </c>
      <c r="B1920" s="19">
        <v>1621</v>
      </c>
      <c r="C1920" s="20" t="s">
        <v>5594</v>
      </c>
    </row>
    <row r="1921" spans="1:3" x14ac:dyDescent="0.2">
      <c r="A1921" s="18" t="s">
        <v>2008</v>
      </c>
      <c r="B1921" s="19">
        <v>1651</v>
      </c>
      <c r="C1921" s="20" t="s">
        <v>5594</v>
      </c>
    </row>
    <row r="1922" spans="1:3" x14ac:dyDescent="0.2">
      <c r="A1922" s="18" t="s">
        <v>2013</v>
      </c>
      <c r="B1922" s="19">
        <v>1657</v>
      </c>
      <c r="C1922" s="20" t="s">
        <v>5594</v>
      </c>
    </row>
    <row r="1923" spans="1:3" x14ac:dyDescent="0.2">
      <c r="A1923" s="18" t="s">
        <v>2007</v>
      </c>
      <c r="B1923" s="19">
        <v>1650</v>
      </c>
      <c r="C1923" s="20" t="s">
        <v>5594</v>
      </c>
    </row>
    <row r="1924" spans="1:3" x14ac:dyDescent="0.2">
      <c r="A1924" s="18" t="s">
        <v>479</v>
      </c>
      <c r="B1924" s="19">
        <v>1649</v>
      </c>
      <c r="C1924" s="20" t="s">
        <v>5594</v>
      </c>
    </row>
    <row r="1925" spans="1:3" x14ac:dyDescent="0.2">
      <c r="A1925" s="18" t="s">
        <v>952</v>
      </c>
      <c r="B1925" s="19">
        <v>1637</v>
      </c>
      <c r="C1925" s="20" t="s">
        <v>5594</v>
      </c>
    </row>
    <row r="1926" spans="1:3" x14ac:dyDescent="0.2">
      <c r="A1926" s="18" t="s">
        <v>2002</v>
      </c>
      <c r="B1926" s="19">
        <v>1644</v>
      </c>
      <c r="C1926" s="20" t="s">
        <v>5594</v>
      </c>
    </row>
    <row r="1927" spans="1:3" x14ac:dyDescent="0.2">
      <c r="A1927" s="18" t="s">
        <v>1988</v>
      </c>
      <c r="B1927" s="19">
        <v>1625</v>
      </c>
      <c r="C1927" s="20" t="s">
        <v>5594</v>
      </c>
    </row>
    <row r="1928" spans="1:3" x14ac:dyDescent="0.2">
      <c r="A1928" s="18" t="s">
        <v>2014</v>
      </c>
      <c r="B1928" s="19">
        <v>1658</v>
      </c>
      <c r="C1928" s="20" t="s">
        <v>5594</v>
      </c>
    </row>
    <row r="1929" spans="1:3" x14ac:dyDescent="0.2">
      <c r="A1929" s="18" t="s">
        <v>1977</v>
      </c>
      <c r="B1929" s="19">
        <v>1611</v>
      </c>
      <c r="C1929" s="20" t="s">
        <v>5594</v>
      </c>
    </row>
    <row r="1930" spans="1:3" x14ac:dyDescent="0.2">
      <c r="A1930" s="18" t="s">
        <v>2006</v>
      </c>
      <c r="B1930" s="19">
        <v>1648</v>
      </c>
      <c r="C1930" s="20" t="s">
        <v>5594</v>
      </c>
    </row>
    <row r="1931" spans="1:3" x14ac:dyDescent="0.2">
      <c r="A1931" s="18" t="s">
        <v>1366</v>
      </c>
      <c r="B1931" s="19">
        <v>1642</v>
      </c>
      <c r="C1931" s="20" t="s">
        <v>5594</v>
      </c>
    </row>
    <row r="1932" spans="1:3" x14ac:dyDescent="0.2">
      <c r="A1932" s="18" t="s">
        <v>2001</v>
      </c>
      <c r="B1932" s="19">
        <v>1641</v>
      </c>
      <c r="C1932" s="20" t="s">
        <v>5594</v>
      </c>
    </row>
    <row r="1933" spans="1:3" x14ac:dyDescent="0.2">
      <c r="A1933" s="18" t="s">
        <v>1920</v>
      </c>
      <c r="B1933" s="19">
        <v>1660</v>
      </c>
      <c r="C1933" s="20" t="s">
        <v>5594</v>
      </c>
    </row>
    <row r="1934" spans="1:3" x14ac:dyDescent="0.2">
      <c r="A1934" s="18" t="s">
        <v>1973</v>
      </c>
      <c r="B1934" s="19">
        <v>1606</v>
      </c>
      <c r="C1934" s="20" t="s">
        <v>5594</v>
      </c>
    </row>
    <row r="1935" spans="1:3" x14ac:dyDescent="0.2">
      <c r="A1935" s="18" t="s">
        <v>1997</v>
      </c>
      <c r="B1935" s="19">
        <v>1636</v>
      </c>
      <c r="C1935" s="20" t="s">
        <v>5594</v>
      </c>
    </row>
    <row r="1936" spans="1:3" x14ac:dyDescent="0.2">
      <c r="A1936" s="18" t="s">
        <v>2012</v>
      </c>
      <c r="B1936" s="19">
        <v>1656</v>
      </c>
      <c r="C1936" s="20" t="s">
        <v>5594</v>
      </c>
    </row>
    <row r="1937" spans="1:3" x14ac:dyDescent="0.2">
      <c r="A1937" s="18" t="s">
        <v>2011</v>
      </c>
      <c r="B1937" s="19">
        <v>1655</v>
      </c>
      <c r="C1937" s="20" t="s">
        <v>5594</v>
      </c>
    </row>
    <row r="1938" spans="1:3" x14ac:dyDescent="0.2">
      <c r="A1938" s="18" t="s">
        <v>2005</v>
      </c>
      <c r="B1938" s="19">
        <v>1647</v>
      </c>
      <c r="C1938" s="20" t="s">
        <v>5594</v>
      </c>
    </row>
    <row r="1939" spans="1:3" x14ac:dyDescent="0.2">
      <c r="A1939" s="18" t="s">
        <v>2000</v>
      </c>
      <c r="B1939" s="19">
        <v>1640</v>
      </c>
      <c r="C1939" s="20" t="s">
        <v>5594</v>
      </c>
    </row>
    <row r="1940" spans="1:3" x14ac:dyDescent="0.2">
      <c r="A1940" s="18" t="s">
        <v>1133</v>
      </c>
      <c r="B1940" s="19">
        <v>1635</v>
      </c>
      <c r="C1940" s="20" t="s">
        <v>5594</v>
      </c>
    </row>
    <row r="1941" spans="1:3" x14ac:dyDescent="0.2">
      <c r="A1941" s="18" t="s">
        <v>1990</v>
      </c>
      <c r="B1941" s="19">
        <v>1627</v>
      </c>
      <c r="C1941" s="20" t="s">
        <v>5594</v>
      </c>
    </row>
    <row r="1942" spans="1:3" x14ac:dyDescent="0.2">
      <c r="A1942" s="18" t="s">
        <v>1996</v>
      </c>
      <c r="B1942" s="19">
        <v>1634</v>
      </c>
      <c r="C1942" s="20" t="s">
        <v>5594</v>
      </c>
    </row>
    <row r="1943" spans="1:3" x14ac:dyDescent="0.2">
      <c r="A1943" s="18" t="s">
        <v>1974</v>
      </c>
      <c r="B1943" s="19">
        <v>1607</v>
      </c>
      <c r="C1943" s="20" t="s">
        <v>5594</v>
      </c>
    </row>
    <row r="1944" spans="1:3" x14ac:dyDescent="0.2">
      <c r="A1944" s="18" t="s">
        <v>1986</v>
      </c>
      <c r="B1944" s="19">
        <v>1622</v>
      </c>
      <c r="C1944" s="20" t="s">
        <v>5594</v>
      </c>
    </row>
    <row r="1945" spans="1:3" x14ac:dyDescent="0.2">
      <c r="A1945" s="18" t="s">
        <v>1976</v>
      </c>
      <c r="B1945" s="19">
        <v>1610</v>
      </c>
      <c r="C1945" s="20" t="s">
        <v>5594</v>
      </c>
    </row>
    <row r="1946" spans="1:3" x14ac:dyDescent="0.2">
      <c r="A1946" s="18" t="s">
        <v>1606</v>
      </c>
      <c r="B1946" s="19">
        <v>1616</v>
      </c>
      <c r="C1946" s="20" t="s">
        <v>5594</v>
      </c>
    </row>
    <row r="1947" spans="1:3" x14ac:dyDescent="0.2">
      <c r="A1947" s="18" t="s">
        <v>1989</v>
      </c>
      <c r="B1947" s="19">
        <v>1626</v>
      </c>
      <c r="C1947" s="20" t="s">
        <v>5594</v>
      </c>
    </row>
    <row r="1948" spans="1:3" x14ac:dyDescent="0.2">
      <c r="A1948" s="18" t="s">
        <v>1987</v>
      </c>
      <c r="B1948" s="19">
        <v>1623</v>
      </c>
      <c r="C1948" s="20" t="s">
        <v>5594</v>
      </c>
    </row>
    <row r="1949" spans="1:3" x14ac:dyDescent="0.2">
      <c r="A1949" s="18" t="s">
        <v>1165</v>
      </c>
      <c r="B1949" s="19">
        <v>1609</v>
      </c>
      <c r="C1949" s="20" t="s">
        <v>5594</v>
      </c>
    </row>
    <row r="1950" spans="1:3" x14ac:dyDescent="0.2">
      <c r="A1950" s="18" t="s">
        <v>1975</v>
      </c>
      <c r="B1950" s="19">
        <v>1608</v>
      </c>
      <c r="C1950" s="20" t="s">
        <v>5594</v>
      </c>
    </row>
    <row r="1951" spans="1:3" x14ac:dyDescent="0.2">
      <c r="A1951" s="18" t="s">
        <v>966</v>
      </c>
      <c r="B1951" s="19">
        <v>1654</v>
      </c>
      <c r="C1951" s="20" t="s">
        <v>5594</v>
      </c>
    </row>
    <row r="1952" spans="1:3" x14ac:dyDescent="0.2">
      <c r="A1952" s="18" t="s">
        <v>1021</v>
      </c>
      <c r="B1952" s="19">
        <v>1633</v>
      </c>
      <c r="C1952" s="20" t="s">
        <v>5594</v>
      </c>
    </row>
    <row r="1953" spans="1:3" x14ac:dyDescent="0.2">
      <c r="A1953" s="18" t="s">
        <v>1995</v>
      </c>
      <c r="B1953" s="19">
        <v>1632</v>
      </c>
      <c r="C1953" s="20" t="s">
        <v>5594</v>
      </c>
    </row>
    <row r="1954" spans="1:3" x14ac:dyDescent="0.2">
      <c r="A1954" s="18" t="s">
        <v>1981</v>
      </c>
      <c r="B1954" s="19">
        <v>1615</v>
      </c>
      <c r="C1954" s="20" t="s">
        <v>5594</v>
      </c>
    </row>
    <row r="1955" spans="1:3" x14ac:dyDescent="0.2">
      <c r="A1955" s="18" t="s">
        <v>2010</v>
      </c>
      <c r="B1955" s="19">
        <v>1653</v>
      </c>
      <c r="C1955" s="20" t="s">
        <v>5594</v>
      </c>
    </row>
    <row r="1956" spans="1:3" x14ac:dyDescent="0.2">
      <c r="A1956" s="18" t="s">
        <v>1984</v>
      </c>
      <c r="B1956" s="19">
        <v>1620</v>
      </c>
      <c r="C1956" s="20" t="s">
        <v>5594</v>
      </c>
    </row>
    <row r="1957" spans="1:3" x14ac:dyDescent="0.2">
      <c r="A1957" s="18" t="s">
        <v>553</v>
      </c>
      <c r="B1957" s="19">
        <v>1619</v>
      </c>
      <c r="C1957" s="20" t="s">
        <v>5594</v>
      </c>
    </row>
    <row r="1958" spans="1:3" x14ac:dyDescent="0.2">
      <c r="A1958" s="18" t="s">
        <v>1999</v>
      </c>
      <c r="B1958" s="19">
        <v>1639</v>
      </c>
      <c r="C1958" s="20" t="s">
        <v>5594</v>
      </c>
    </row>
    <row r="1959" spans="1:3" x14ac:dyDescent="0.2">
      <c r="A1959" s="18" t="s">
        <v>1980</v>
      </c>
      <c r="B1959" s="19">
        <v>1614</v>
      </c>
      <c r="C1959" s="20" t="s">
        <v>5594</v>
      </c>
    </row>
    <row r="1960" spans="1:3" x14ac:dyDescent="0.2">
      <c r="A1960" s="18" t="s">
        <v>1994</v>
      </c>
      <c r="B1960" s="19">
        <v>1631</v>
      </c>
      <c r="C1960" s="20" t="s">
        <v>5594</v>
      </c>
    </row>
    <row r="1961" spans="1:3" x14ac:dyDescent="0.2">
      <c r="A1961" s="18" t="s">
        <v>1991</v>
      </c>
      <c r="B1961" s="19">
        <v>1628</v>
      </c>
      <c r="C1961" s="20" t="s">
        <v>5594</v>
      </c>
    </row>
    <row r="1962" spans="1:3" x14ac:dyDescent="0.2">
      <c r="A1962" s="18" t="s">
        <v>1983</v>
      </c>
      <c r="B1962" s="19">
        <v>1618</v>
      </c>
      <c r="C1962" s="20" t="s">
        <v>5594</v>
      </c>
    </row>
    <row r="1963" spans="1:3" x14ac:dyDescent="0.2">
      <c r="A1963" s="18" t="s">
        <v>2009</v>
      </c>
      <c r="B1963" s="19">
        <v>1652</v>
      </c>
      <c r="C1963" s="20" t="s">
        <v>5594</v>
      </c>
    </row>
    <row r="1964" spans="1:3" x14ac:dyDescent="0.2">
      <c r="A1964" s="18" t="s">
        <v>720</v>
      </c>
      <c r="B1964" s="19">
        <v>1659</v>
      </c>
      <c r="C1964" s="20" t="s">
        <v>5594</v>
      </c>
    </row>
    <row r="1965" spans="1:3" x14ac:dyDescent="0.2">
      <c r="A1965" s="18" t="s">
        <v>1993</v>
      </c>
      <c r="B1965" s="19">
        <v>1630</v>
      </c>
      <c r="C1965" s="20" t="s">
        <v>5594</v>
      </c>
    </row>
    <row r="1966" spans="1:3" x14ac:dyDescent="0.2">
      <c r="A1966" s="18" t="s">
        <v>1982</v>
      </c>
      <c r="B1966" s="19">
        <v>1617</v>
      </c>
      <c r="C1966" s="20" t="s">
        <v>5594</v>
      </c>
    </row>
    <row r="1967" spans="1:3" x14ac:dyDescent="0.2">
      <c r="A1967" s="18" t="s">
        <v>1195</v>
      </c>
      <c r="B1967" s="19">
        <v>1624</v>
      </c>
      <c r="C1967" s="20" t="s">
        <v>5594</v>
      </c>
    </row>
    <row r="1968" spans="1:3" x14ac:dyDescent="0.2">
      <c r="A1968" s="18" t="s">
        <v>1979</v>
      </c>
      <c r="B1968" s="19">
        <v>1613</v>
      </c>
      <c r="C1968" s="20" t="s">
        <v>5594</v>
      </c>
    </row>
    <row r="1969" spans="1:3" x14ac:dyDescent="0.2">
      <c r="A1969" s="18" t="s">
        <v>2022</v>
      </c>
      <c r="B1969" s="19">
        <v>1669</v>
      </c>
      <c r="C1969" s="20" t="s">
        <v>5595</v>
      </c>
    </row>
    <row r="1970" spans="1:3" x14ac:dyDescent="0.2">
      <c r="A1970" s="18" t="s">
        <v>2032</v>
      </c>
      <c r="B1970" s="19">
        <v>1680</v>
      </c>
      <c r="C1970" s="20" t="s">
        <v>5595</v>
      </c>
    </row>
    <row r="1971" spans="1:3" x14ac:dyDescent="0.2">
      <c r="A1971" s="18" t="s">
        <v>2015</v>
      </c>
      <c r="B1971" s="19">
        <v>1661</v>
      </c>
      <c r="C1971" s="20" t="s">
        <v>5595</v>
      </c>
    </row>
    <row r="1972" spans="1:3" x14ac:dyDescent="0.2">
      <c r="A1972" s="18" t="s">
        <v>2027</v>
      </c>
      <c r="B1972" s="19">
        <v>1675</v>
      </c>
      <c r="C1972" s="20" t="s">
        <v>5595</v>
      </c>
    </row>
    <row r="1973" spans="1:3" x14ac:dyDescent="0.2">
      <c r="A1973" s="18" t="s">
        <v>2034</v>
      </c>
      <c r="B1973" s="19">
        <v>1682</v>
      </c>
      <c r="C1973" s="20" t="s">
        <v>5595</v>
      </c>
    </row>
    <row r="1974" spans="1:3" x14ac:dyDescent="0.2">
      <c r="A1974" s="18" t="s">
        <v>480</v>
      </c>
      <c r="B1974" s="19">
        <v>1687</v>
      </c>
      <c r="C1974" s="20" t="s">
        <v>5595</v>
      </c>
    </row>
    <row r="1975" spans="1:3" x14ac:dyDescent="0.2">
      <c r="A1975" s="18" t="s">
        <v>2021</v>
      </c>
      <c r="B1975" s="19">
        <v>1668</v>
      </c>
      <c r="C1975" s="20" t="s">
        <v>5595</v>
      </c>
    </row>
    <row r="1976" spans="1:3" x14ac:dyDescent="0.2">
      <c r="A1976" s="18" t="s">
        <v>2031</v>
      </c>
      <c r="B1976" s="19">
        <v>1679</v>
      </c>
      <c r="C1976" s="20" t="s">
        <v>5595</v>
      </c>
    </row>
    <row r="1977" spans="1:3" x14ac:dyDescent="0.2">
      <c r="A1977" s="18" t="s">
        <v>2030</v>
      </c>
      <c r="B1977" s="19">
        <v>1678</v>
      </c>
      <c r="C1977" s="20" t="s">
        <v>5595</v>
      </c>
    </row>
    <row r="1978" spans="1:3" x14ac:dyDescent="0.2">
      <c r="A1978" s="18" t="s">
        <v>2035</v>
      </c>
      <c r="B1978" s="19">
        <v>1683</v>
      </c>
      <c r="C1978" s="20" t="s">
        <v>5595</v>
      </c>
    </row>
    <row r="1979" spans="1:3" x14ac:dyDescent="0.2">
      <c r="A1979" s="18" t="s">
        <v>2025</v>
      </c>
      <c r="B1979" s="19">
        <v>1673</v>
      </c>
      <c r="C1979" s="20" t="s">
        <v>5595</v>
      </c>
    </row>
    <row r="1980" spans="1:3" x14ac:dyDescent="0.2">
      <c r="A1980" s="18" t="s">
        <v>2038</v>
      </c>
      <c r="B1980" s="19">
        <v>1686</v>
      </c>
      <c r="C1980" s="20" t="s">
        <v>5595</v>
      </c>
    </row>
    <row r="1981" spans="1:3" x14ac:dyDescent="0.2">
      <c r="A1981" s="18" t="s">
        <v>2037</v>
      </c>
      <c r="B1981" s="19">
        <v>1685</v>
      </c>
      <c r="C1981" s="20" t="s">
        <v>5595</v>
      </c>
    </row>
    <row r="1982" spans="1:3" x14ac:dyDescent="0.2">
      <c r="A1982" s="18" t="s">
        <v>2029</v>
      </c>
      <c r="B1982" s="19">
        <v>1677</v>
      </c>
      <c r="C1982" s="20" t="s">
        <v>5595</v>
      </c>
    </row>
    <row r="1983" spans="1:3" x14ac:dyDescent="0.2">
      <c r="A1983" s="18" t="s">
        <v>1052</v>
      </c>
      <c r="B1983" s="19">
        <v>1670</v>
      </c>
      <c r="C1983" s="20" t="s">
        <v>5595</v>
      </c>
    </row>
    <row r="1984" spans="1:3" x14ac:dyDescent="0.2">
      <c r="A1984" s="18" t="s">
        <v>2036</v>
      </c>
      <c r="B1984" s="19">
        <v>1684</v>
      </c>
      <c r="C1984" s="20" t="s">
        <v>5595</v>
      </c>
    </row>
    <row r="1985" spans="1:3" x14ac:dyDescent="0.2">
      <c r="A1985" s="18" t="s">
        <v>2033</v>
      </c>
      <c r="B1985" s="19">
        <v>1681</v>
      </c>
      <c r="C1985" s="20" t="s">
        <v>5595</v>
      </c>
    </row>
    <row r="1986" spans="1:3" x14ac:dyDescent="0.2">
      <c r="A1986" s="18" t="s">
        <v>2026</v>
      </c>
      <c r="B1986" s="19">
        <v>1674</v>
      </c>
      <c r="C1986" s="20" t="s">
        <v>5595</v>
      </c>
    </row>
    <row r="1987" spans="1:3" x14ac:dyDescent="0.2">
      <c r="A1987" s="18" t="s">
        <v>2020</v>
      </c>
      <c r="B1987" s="19">
        <v>1667</v>
      </c>
      <c r="C1987" s="20" t="s">
        <v>5595</v>
      </c>
    </row>
    <row r="1988" spans="1:3" x14ac:dyDescent="0.2">
      <c r="A1988" s="18" t="s">
        <v>2017</v>
      </c>
      <c r="B1988" s="19">
        <v>1664</v>
      </c>
      <c r="C1988" s="20" t="s">
        <v>5595</v>
      </c>
    </row>
    <row r="1989" spans="1:3" x14ac:dyDescent="0.2">
      <c r="A1989" s="18" t="s">
        <v>2018</v>
      </c>
      <c r="B1989" s="19">
        <v>1665</v>
      </c>
      <c r="C1989" s="20" t="s">
        <v>5595</v>
      </c>
    </row>
    <row r="1990" spans="1:3" x14ac:dyDescent="0.2">
      <c r="A1990" s="18" t="s">
        <v>2028</v>
      </c>
      <c r="B1990" s="19">
        <v>1676</v>
      </c>
      <c r="C1990" s="20" t="s">
        <v>5595</v>
      </c>
    </row>
    <row r="1991" spans="1:3" x14ac:dyDescent="0.2">
      <c r="A1991" s="18" t="s">
        <v>1594</v>
      </c>
      <c r="B1991" s="19">
        <v>1663</v>
      </c>
      <c r="C1991" s="20" t="s">
        <v>5595</v>
      </c>
    </row>
    <row r="1992" spans="1:3" x14ac:dyDescent="0.2">
      <c r="A1992" s="18" t="s">
        <v>2016</v>
      </c>
      <c r="B1992" s="19">
        <v>1662</v>
      </c>
      <c r="C1992" s="20" t="s">
        <v>5595</v>
      </c>
    </row>
    <row r="1993" spans="1:3" x14ac:dyDescent="0.2">
      <c r="A1993" s="18" t="s">
        <v>2024</v>
      </c>
      <c r="B1993" s="19">
        <v>1672</v>
      </c>
      <c r="C1993" s="20" t="s">
        <v>5595</v>
      </c>
    </row>
    <row r="1994" spans="1:3" x14ac:dyDescent="0.2">
      <c r="A1994" s="18" t="s">
        <v>2023</v>
      </c>
      <c r="B1994" s="19">
        <v>1671</v>
      </c>
      <c r="C1994" s="20" t="s">
        <v>5595</v>
      </c>
    </row>
    <row r="1995" spans="1:3" x14ac:dyDescent="0.2">
      <c r="A1995" s="18" t="s">
        <v>2019</v>
      </c>
      <c r="B1995" s="19">
        <v>1666</v>
      </c>
      <c r="C1995" s="20" t="s">
        <v>5595</v>
      </c>
    </row>
    <row r="1996" spans="1:3" x14ac:dyDescent="0.2">
      <c r="A1996" s="18" t="s">
        <v>2111</v>
      </c>
      <c r="B1996" s="19">
        <v>1786</v>
      </c>
      <c r="C1996" s="20" t="s">
        <v>5596</v>
      </c>
    </row>
    <row r="1997" spans="1:3" x14ac:dyDescent="0.2">
      <c r="A1997" s="18" t="s">
        <v>2112</v>
      </c>
      <c r="B1997" s="19">
        <v>1787</v>
      </c>
      <c r="C1997" s="20" t="s">
        <v>5596</v>
      </c>
    </row>
    <row r="1998" spans="1:3" x14ac:dyDescent="0.2">
      <c r="A1998" s="18" t="s">
        <v>1023</v>
      </c>
      <c r="B1998" s="19">
        <v>1762</v>
      </c>
      <c r="C1998" s="20" t="s">
        <v>5596</v>
      </c>
    </row>
    <row r="1999" spans="1:3" x14ac:dyDescent="0.2">
      <c r="A1999" s="18" t="s">
        <v>2108</v>
      </c>
      <c r="B1999" s="19">
        <v>1783</v>
      </c>
      <c r="C1999" s="20" t="s">
        <v>5596</v>
      </c>
    </row>
    <row r="2000" spans="1:3" x14ac:dyDescent="0.2">
      <c r="A2000" s="18" t="s">
        <v>2093</v>
      </c>
      <c r="B2000" s="19">
        <v>1761</v>
      </c>
      <c r="C2000" s="20" t="s">
        <v>5596</v>
      </c>
    </row>
    <row r="2001" spans="1:3" x14ac:dyDescent="0.2">
      <c r="A2001" s="18" t="s">
        <v>2040</v>
      </c>
      <c r="B2001" s="19">
        <v>1689</v>
      </c>
      <c r="C2001" s="20" t="s">
        <v>5596</v>
      </c>
    </row>
    <row r="2002" spans="1:3" x14ac:dyDescent="0.2">
      <c r="A2002" s="18" t="s">
        <v>2107</v>
      </c>
      <c r="B2002" s="19">
        <v>1782</v>
      </c>
      <c r="C2002" s="20" t="s">
        <v>5596</v>
      </c>
    </row>
    <row r="2003" spans="1:3" x14ac:dyDescent="0.2">
      <c r="A2003" s="18" t="s">
        <v>934</v>
      </c>
      <c r="B2003" s="19">
        <v>1695</v>
      </c>
      <c r="C2003" s="20" t="s">
        <v>5596</v>
      </c>
    </row>
    <row r="2004" spans="1:3" x14ac:dyDescent="0.2">
      <c r="A2004" s="18" t="s">
        <v>2082</v>
      </c>
      <c r="B2004" s="19">
        <v>1749</v>
      </c>
      <c r="C2004" s="20" t="s">
        <v>5596</v>
      </c>
    </row>
    <row r="2005" spans="1:3" x14ac:dyDescent="0.2">
      <c r="A2005" s="18" t="s">
        <v>2059</v>
      </c>
      <c r="B2005" s="19">
        <v>1715</v>
      </c>
      <c r="C2005" s="20" t="s">
        <v>5596</v>
      </c>
    </row>
    <row r="2006" spans="1:3" x14ac:dyDescent="0.2">
      <c r="A2006" s="18" t="s">
        <v>1821</v>
      </c>
      <c r="B2006" s="19">
        <v>1781</v>
      </c>
      <c r="C2006" s="20" t="s">
        <v>5596</v>
      </c>
    </row>
    <row r="2007" spans="1:3" x14ac:dyDescent="0.2">
      <c r="A2007" s="18" t="s">
        <v>2106</v>
      </c>
      <c r="B2007" s="19">
        <v>1780</v>
      </c>
      <c r="C2007" s="20" t="s">
        <v>5596</v>
      </c>
    </row>
    <row r="2008" spans="1:3" x14ac:dyDescent="0.2">
      <c r="A2008" s="18" t="s">
        <v>2092</v>
      </c>
      <c r="B2008" s="19">
        <v>1760</v>
      </c>
      <c r="C2008" s="20" t="s">
        <v>5596</v>
      </c>
    </row>
    <row r="2009" spans="1:3" x14ac:dyDescent="0.2">
      <c r="A2009" s="18" t="s">
        <v>2105</v>
      </c>
      <c r="B2009" s="19">
        <v>1779</v>
      </c>
      <c r="C2009" s="20" t="s">
        <v>5596</v>
      </c>
    </row>
    <row r="2010" spans="1:3" x14ac:dyDescent="0.2">
      <c r="A2010" s="18" t="s">
        <v>2091</v>
      </c>
      <c r="B2010" s="19">
        <v>1759</v>
      </c>
      <c r="C2010" s="20" t="s">
        <v>5596</v>
      </c>
    </row>
    <row r="2011" spans="1:3" x14ac:dyDescent="0.2">
      <c r="A2011" s="18" t="s">
        <v>2104</v>
      </c>
      <c r="B2011" s="19">
        <v>1778</v>
      </c>
      <c r="C2011" s="20" t="s">
        <v>5596</v>
      </c>
    </row>
    <row r="2012" spans="1:3" x14ac:dyDescent="0.2">
      <c r="A2012" s="18" t="s">
        <v>2039</v>
      </c>
      <c r="B2012" s="19">
        <v>1688</v>
      </c>
      <c r="C2012" s="20" t="s">
        <v>5596</v>
      </c>
    </row>
    <row r="2013" spans="1:3" x14ac:dyDescent="0.2">
      <c r="A2013" s="18" t="s">
        <v>2103</v>
      </c>
      <c r="B2013" s="19">
        <v>1777</v>
      </c>
      <c r="C2013" s="20" t="s">
        <v>5596</v>
      </c>
    </row>
    <row r="2014" spans="1:3" x14ac:dyDescent="0.2">
      <c r="A2014" s="18" t="s">
        <v>471</v>
      </c>
      <c r="B2014" s="19">
        <v>1694</v>
      </c>
      <c r="C2014" s="20" t="s">
        <v>5596</v>
      </c>
    </row>
    <row r="2015" spans="1:3" x14ac:dyDescent="0.2">
      <c r="A2015" s="18" t="s">
        <v>2081</v>
      </c>
      <c r="B2015" s="19">
        <v>1748</v>
      </c>
      <c r="C2015" s="20" t="s">
        <v>5596</v>
      </c>
    </row>
    <row r="2016" spans="1:3" x14ac:dyDescent="0.2">
      <c r="A2016" s="18" t="s">
        <v>2043</v>
      </c>
      <c r="B2016" s="19">
        <v>1693</v>
      </c>
      <c r="C2016" s="20" t="s">
        <v>5596</v>
      </c>
    </row>
    <row r="2017" spans="1:3" x14ac:dyDescent="0.2">
      <c r="A2017" s="18" t="s">
        <v>2089</v>
      </c>
      <c r="B2017" s="19">
        <v>1757</v>
      </c>
      <c r="C2017" s="20" t="s">
        <v>5596</v>
      </c>
    </row>
    <row r="2018" spans="1:3" x14ac:dyDescent="0.2">
      <c r="A2018" s="18" t="s">
        <v>749</v>
      </c>
      <c r="B2018" s="19">
        <v>1692</v>
      </c>
      <c r="C2018" s="20" t="s">
        <v>5596</v>
      </c>
    </row>
    <row r="2019" spans="1:3" x14ac:dyDescent="0.2">
      <c r="A2019" s="18" t="s">
        <v>2042</v>
      </c>
      <c r="B2019" s="19">
        <v>1691</v>
      </c>
      <c r="C2019" s="20" t="s">
        <v>5596</v>
      </c>
    </row>
    <row r="2020" spans="1:3" x14ac:dyDescent="0.2">
      <c r="A2020" s="18" t="s">
        <v>2065</v>
      </c>
      <c r="B2020" s="19">
        <v>1725</v>
      </c>
      <c r="C2020" s="20" t="s">
        <v>5596</v>
      </c>
    </row>
    <row r="2021" spans="1:3" x14ac:dyDescent="0.2">
      <c r="A2021" s="18" t="s">
        <v>901</v>
      </c>
      <c r="B2021" s="19">
        <v>1756</v>
      </c>
      <c r="C2021" s="20" t="s">
        <v>5596</v>
      </c>
    </row>
    <row r="2022" spans="1:3" x14ac:dyDescent="0.2">
      <c r="A2022" s="18" t="s">
        <v>2109</v>
      </c>
      <c r="B2022" s="19">
        <v>1784</v>
      </c>
      <c r="C2022" s="20" t="s">
        <v>5596</v>
      </c>
    </row>
    <row r="2023" spans="1:3" x14ac:dyDescent="0.2">
      <c r="A2023" s="18" t="s">
        <v>2041</v>
      </c>
      <c r="B2023" s="19">
        <v>1690</v>
      </c>
      <c r="C2023" s="20" t="s">
        <v>5596</v>
      </c>
    </row>
    <row r="2024" spans="1:3" x14ac:dyDescent="0.2">
      <c r="A2024" s="18" t="s">
        <v>2053</v>
      </c>
      <c r="B2024" s="19">
        <v>1707</v>
      </c>
      <c r="C2024" s="20" t="s">
        <v>5596</v>
      </c>
    </row>
    <row r="2025" spans="1:3" x14ac:dyDescent="0.2">
      <c r="A2025" s="18" t="s">
        <v>2052</v>
      </c>
      <c r="B2025" s="19">
        <v>1706</v>
      </c>
      <c r="C2025" s="20" t="s">
        <v>5596</v>
      </c>
    </row>
    <row r="2026" spans="1:3" x14ac:dyDescent="0.2">
      <c r="A2026" s="18" t="s">
        <v>2051</v>
      </c>
      <c r="B2026" s="19">
        <v>1705</v>
      </c>
      <c r="C2026" s="20" t="s">
        <v>5596</v>
      </c>
    </row>
    <row r="2027" spans="1:3" x14ac:dyDescent="0.2">
      <c r="A2027" s="18" t="s">
        <v>2050</v>
      </c>
      <c r="B2027" s="19">
        <v>1704</v>
      </c>
      <c r="C2027" s="20" t="s">
        <v>5596</v>
      </c>
    </row>
    <row r="2028" spans="1:3" x14ac:dyDescent="0.2">
      <c r="A2028" s="18" t="s">
        <v>726</v>
      </c>
      <c r="B2028" s="19">
        <v>1736</v>
      </c>
      <c r="C2028" s="20" t="s">
        <v>5596</v>
      </c>
    </row>
    <row r="2029" spans="1:3" x14ac:dyDescent="0.2">
      <c r="A2029" s="18" t="s">
        <v>2080</v>
      </c>
      <c r="B2029" s="19">
        <v>1747</v>
      </c>
      <c r="C2029" s="20" t="s">
        <v>5596</v>
      </c>
    </row>
    <row r="2030" spans="1:3" x14ac:dyDescent="0.2">
      <c r="A2030" s="18" t="s">
        <v>2088</v>
      </c>
      <c r="B2030" s="19">
        <v>1755</v>
      </c>
      <c r="C2030" s="20" t="s">
        <v>5596</v>
      </c>
    </row>
    <row r="2031" spans="1:3" x14ac:dyDescent="0.2">
      <c r="A2031" s="18" t="s">
        <v>2087</v>
      </c>
      <c r="B2031" s="19">
        <v>1754</v>
      </c>
      <c r="C2031" s="20" t="s">
        <v>5596</v>
      </c>
    </row>
    <row r="2032" spans="1:3" x14ac:dyDescent="0.2">
      <c r="A2032" s="18" t="s">
        <v>2102</v>
      </c>
      <c r="B2032" s="19">
        <v>1776</v>
      </c>
      <c r="C2032" s="20" t="s">
        <v>5596</v>
      </c>
    </row>
    <row r="2033" spans="1:3" x14ac:dyDescent="0.2">
      <c r="A2033" s="18" t="s">
        <v>2086</v>
      </c>
      <c r="B2033" s="19">
        <v>1753</v>
      </c>
      <c r="C2033" s="20" t="s">
        <v>5596</v>
      </c>
    </row>
    <row r="2034" spans="1:3" x14ac:dyDescent="0.2">
      <c r="A2034" s="18" t="s">
        <v>2049</v>
      </c>
      <c r="B2034" s="19">
        <v>1703</v>
      </c>
      <c r="C2034" s="20" t="s">
        <v>5596</v>
      </c>
    </row>
    <row r="2035" spans="1:3" x14ac:dyDescent="0.2">
      <c r="A2035" s="18" t="s">
        <v>2048</v>
      </c>
      <c r="B2035" s="19">
        <v>1702</v>
      </c>
      <c r="C2035" s="20" t="s">
        <v>5596</v>
      </c>
    </row>
    <row r="2036" spans="1:3" x14ac:dyDescent="0.2">
      <c r="A2036" s="18" t="s">
        <v>2085</v>
      </c>
      <c r="B2036" s="19">
        <v>1752</v>
      </c>
      <c r="C2036" s="20" t="s">
        <v>5596</v>
      </c>
    </row>
    <row r="2037" spans="1:3" x14ac:dyDescent="0.2">
      <c r="A2037" s="18" t="s">
        <v>2079</v>
      </c>
      <c r="B2037" s="19">
        <v>1746</v>
      </c>
      <c r="C2037" s="20" t="s">
        <v>5596</v>
      </c>
    </row>
    <row r="2038" spans="1:3" x14ac:dyDescent="0.2">
      <c r="A2038" s="18" t="s">
        <v>2047</v>
      </c>
      <c r="B2038" s="19">
        <v>1701</v>
      </c>
      <c r="C2038" s="20" t="s">
        <v>5596</v>
      </c>
    </row>
    <row r="2039" spans="1:3" x14ac:dyDescent="0.2">
      <c r="A2039" s="18" t="s">
        <v>1805</v>
      </c>
      <c r="B2039" s="19">
        <v>1700</v>
      </c>
      <c r="C2039" s="20" t="s">
        <v>5596</v>
      </c>
    </row>
    <row r="2040" spans="1:3" x14ac:dyDescent="0.2">
      <c r="A2040" s="18" t="s">
        <v>2046</v>
      </c>
      <c r="B2040" s="19">
        <v>1699</v>
      </c>
      <c r="C2040" s="20" t="s">
        <v>5596</v>
      </c>
    </row>
    <row r="2041" spans="1:3" x14ac:dyDescent="0.2">
      <c r="A2041" s="18" t="s">
        <v>1288</v>
      </c>
      <c r="B2041" s="19">
        <v>1744</v>
      </c>
      <c r="C2041" s="20" t="s">
        <v>5596</v>
      </c>
    </row>
    <row r="2042" spans="1:3" x14ac:dyDescent="0.2">
      <c r="A2042" s="18" t="s">
        <v>2060</v>
      </c>
      <c r="B2042" s="19">
        <v>1716</v>
      </c>
      <c r="C2042" s="20" t="s">
        <v>5596</v>
      </c>
    </row>
    <row r="2043" spans="1:3" x14ac:dyDescent="0.2">
      <c r="A2043" s="18" t="s">
        <v>1572</v>
      </c>
      <c r="B2043" s="19">
        <v>1724</v>
      </c>
      <c r="C2043" s="20" t="s">
        <v>5596</v>
      </c>
    </row>
    <row r="2044" spans="1:3" x14ac:dyDescent="0.2">
      <c r="A2044" s="18" t="s">
        <v>2078</v>
      </c>
      <c r="B2044" s="19">
        <v>1743</v>
      </c>
      <c r="C2044" s="20" t="s">
        <v>5596</v>
      </c>
    </row>
    <row r="2045" spans="1:3" x14ac:dyDescent="0.2">
      <c r="A2045" s="18" t="s">
        <v>2064</v>
      </c>
      <c r="B2045" s="19">
        <v>1723</v>
      </c>
      <c r="C2045" s="20" t="s">
        <v>5596</v>
      </c>
    </row>
    <row r="2046" spans="1:3" x14ac:dyDescent="0.2">
      <c r="A2046" s="18" t="s">
        <v>2084</v>
      </c>
      <c r="B2046" s="19">
        <v>1751</v>
      </c>
      <c r="C2046" s="20" t="s">
        <v>5596</v>
      </c>
    </row>
    <row r="2047" spans="1:3" x14ac:dyDescent="0.2">
      <c r="A2047" s="18" t="s">
        <v>2101</v>
      </c>
      <c r="B2047" s="19">
        <v>1775</v>
      </c>
      <c r="C2047" s="20" t="s">
        <v>5596</v>
      </c>
    </row>
    <row r="2048" spans="1:3" x14ac:dyDescent="0.2">
      <c r="A2048" s="18" t="s">
        <v>2073</v>
      </c>
      <c r="B2048" s="19">
        <v>1734</v>
      </c>
      <c r="C2048" s="20" t="s">
        <v>5596</v>
      </c>
    </row>
    <row r="2049" spans="1:3" x14ac:dyDescent="0.2">
      <c r="A2049" s="18" t="s">
        <v>2058</v>
      </c>
      <c r="B2049" s="19">
        <v>1714</v>
      </c>
      <c r="C2049" s="20" t="s">
        <v>5596</v>
      </c>
    </row>
    <row r="2050" spans="1:3" x14ac:dyDescent="0.2">
      <c r="A2050" s="18" t="s">
        <v>1686</v>
      </c>
      <c r="B2050" s="19">
        <v>1774</v>
      </c>
      <c r="C2050" s="20" t="s">
        <v>5596</v>
      </c>
    </row>
    <row r="2051" spans="1:3" x14ac:dyDescent="0.2">
      <c r="A2051" s="18" t="s">
        <v>2100</v>
      </c>
      <c r="B2051" s="19">
        <v>1773</v>
      </c>
      <c r="C2051" s="20" t="s">
        <v>5596</v>
      </c>
    </row>
    <row r="2052" spans="1:3" x14ac:dyDescent="0.2">
      <c r="A2052" s="18" t="s">
        <v>2099</v>
      </c>
      <c r="B2052" s="19">
        <v>1772</v>
      </c>
      <c r="C2052" s="20" t="s">
        <v>5596</v>
      </c>
    </row>
    <row r="2053" spans="1:3" x14ac:dyDescent="0.2">
      <c r="A2053" s="18" t="s">
        <v>2098</v>
      </c>
      <c r="B2053" s="19">
        <v>1771</v>
      </c>
      <c r="C2053" s="20" t="s">
        <v>5596</v>
      </c>
    </row>
    <row r="2054" spans="1:3" x14ac:dyDescent="0.2">
      <c r="A2054" s="18" t="s">
        <v>2097</v>
      </c>
      <c r="B2054" s="19">
        <v>1770</v>
      </c>
      <c r="C2054" s="20" t="s">
        <v>5596</v>
      </c>
    </row>
    <row r="2055" spans="1:3" x14ac:dyDescent="0.2">
      <c r="A2055" s="18" t="s">
        <v>2072</v>
      </c>
      <c r="B2055" s="19">
        <v>1733</v>
      </c>
      <c r="C2055" s="20" t="s">
        <v>5596</v>
      </c>
    </row>
    <row r="2056" spans="1:3" x14ac:dyDescent="0.2">
      <c r="A2056" s="18" t="s">
        <v>754</v>
      </c>
      <c r="B2056" s="19">
        <v>1732</v>
      </c>
      <c r="C2056" s="20" t="s">
        <v>5596</v>
      </c>
    </row>
    <row r="2057" spans="1:3" x14ac:dyDescent="0.2">
      <c r="A2057" s="18" t="s">
        <v>1692</v>
      </c>
      <c r="B2057" s="19">
        <v>1769</v>
      </c>
      <c r="C2057" s="20" t="s">
        <v>5596</v>
      </c>
    </row>
    <row r="2058" spans="1:3" x14ac:dyDescent="0.2">
      <c r="A2058" s="18" t="s">
        <v>2071</v>
      </c>
      <c r="B2058" s="19">
        <v>1731</v>
      </c>
      <c r="C2058" s="20" t="s">
        <v>5596</v>
      </c>
    </row>
    <row r="2059" spans="1:3" x14ac:dyDescent="0.2">
      <c r="A2059" s="18" t="s">
        <v>2057</v>
      </c>
      <c r="B2059" s="19">
        <v>1713</v>
      </c>
      <c r="C2059" s="20" t="s">
        <v>5596</v>
      </c>
    </row>
    <row r="2060" spans="1:3" x14ac:dyDescent="0.2">
      <c r="A2060" s="18" t="s">
        <v>2056</v>
      </c>
      <c r="B2060" s="19">
        <v>1712</v>
      </c>
      <c r="C2060" s="20" t="s">
        <v>5596</v>
      </c>
    </row>
    <row r="2061" spans="1:3" x14ac:dyDescent="0.2">
      <c r="A2061" s="18" t="s">
        <v>1334</v>
      </c>
      <c r="B2061" s="19">
        <v>1768</v>
      </c>
      <c r="C2061" s="20" t="s">
        <v>5596</v>
      </c>
    </row>
    <row r="2062" spans="1:3" x14ac:dyDescent="0.2">
      <c r="A2062" s="18" t="s">
        <v>2096</v>
      </c>
      <c r="B2062" s="19">
        <v>1767</v>
      </c>
      <c r="C2062" s="20" t="s">
        <v>5596</v>
      </c>
    </row>
    <row r="2063" spans="1:3" x14ac:dyDescent="0.2">
      <c r="A2063" s="18" t="s">
        <v>2055</v>
      </c>
      <c r="B2063" s="19">
        <v>1711</v>
      </c>
      <c r="C2063" s="20" t="s">
        <v>5596</v>
      </c>
    </row>
    <row r="2064" spans="1:3" x14ac:dyDescent="0.2">
      <c r="A2064" s="18" t="s">
        <v>763</v>
      </c>
      <c r="B2064" s="19">
        <v>1710</v>
      </c>
      <c r="C2064" s="20" t="s">
        <v>5596</v>
      </c>
    </row>
    <row r="2065" spans="1:3" x14ac:dyDescent="0.2">
      <c r="A2065" s="18" t="s">
        <v>1839</v>
      </c>
      <c r="B2065" s="19">
        <v>1722</v>
      </c>
      <c r="C2065" s="20" t="s">
        <v>5596</v>
      </c>
    </row>
    <row r="2066" spans="1:3" x14ac:dyDescent="0.2">
      <c r="A2066" s="18" t="s">
        <v>2045</v>
      </c>
      <c r="B2066" s="19">
        <v>1698</v>
      </c>
      <c r="C2066" s="20" t="s">
        <v>5596</v>
      </c>
    </row>
    <row r="2067" spans="1:3" x14ac:dyDescent="0.2">
      <c r="A2067" s="18" t="s">
        <v>2054</v>
      </c>
      <c r="B2067" s="19">
        <v>1709</v>
      </c>
      <c r="C2067" s="20" t="s">
        <v>5596</v>
      </c>
    </row>
    <row r="2068" spans="1:3" x14ac:dyDescent="0.2">
      <c r="A2068" s="18" t="s">
        <v>1211</v>
      </c>
      <c r="B2068" s="19">
        <v>1697</v>
      </c>
      <c r="C2068" s="20" t="s">
        <v>5596</v>
      </c>
    </row>
    <row r="2069" spans="1:3" x14ac:dyDescent="0.2">
      <c r="A2069" s="18" t="s">
        <v>1987</v>
      </c>
      <c r="B2069" s="19">
        <v>1708</v>
      </c>
      <c r="C2069" s="20" t="s">
        <v>5596</v>
      </c>
    </row>
    <row r="2070" spans="1:3" x14ac:dyDescent="0.2">
      <c r="A2070" s="18" t="s">
        <v>1754</v>
      </c>
      <c r="B2070" s="19">
        <v>1721</v>
      </c>
      <c r="C2070" s="20" t="s">
        <v>5596</v>
      </c>
    </row>
    <row r="2071" spans="1:3" x14ac:dyDescent="0.2">
      <c r="A2071" s="18" t="s">
        <v>2070</v>
      </c>
      <c r="B2071" s="19">
        <v>1730</v>
      </c>
      <c r="C2071" s="20" t="s">
        <v>5596</v>
      </c>
    </row>
    <row r="2072" spans="1:3" x14ac:dyDescent="0.2">
      <c r="A2072" s="18" t="s">
        <v>2113</v>
      </c>
      <c r="B2072" s="19">
        <v>1788</v>
      </c>
      <c r="C2072" s="20" t="s">
        <v>5596</v>
      </c>
    </row>
    <row r="2073" spans="1:3" x14ac:dyDescent="0.2">
      <c r="A2073" s="18" t="s">
        <v>2095</v>
      </c>
      <c r="B2073" s="19">
        <v>1766</v>
      </c>
      <c r="C2073" s="20" t="s">
        <v>5596</v>
      </c>
    </row>
    <row r="2074" spans="1:3" x14ac:dyDescent="0.2">
      <c r="A2074" s="18" t="s">
        <v>2063</v>
      </c>
      <c r="B2074" s="19">
        <v>1720</v>
      </c>
      <c r="C2074" s="20" t="s">
        <v>5596</v>
      </c>
    </row>
    <row r="2075" spans="1:3" x14ac:dyDescent="0.2">
      <c r="A2075" s="18" t="s">
        <v>2062</v>
      </c>
      <c r="B2075" s="19">
        <v>1719</v>
      </c>
      <c r="C2075" s="20" t="s">
        <v>5596</v>
      </c>
    </row>
    <row r="2076" spans="1:3" x14ac:dyDescent="0.2">
      <c r="A2076" s="18" t="s">
        <v>2069</v>
      </c>
      <c r="B2076" s="19">
        <v>1729</v>
      </c>
      <c r="C2076" s="20" t="s">
        <v>5596</v>
      </c>
    </row>
    <row r="2077" spans="1:3" x14ac:dyDescent="0.2">
      <c r="A2077" s="18" t="s">
        <v>2110</v>
      </c>
      <c r="B2077" s="19">
        <v>1785</v>
      </c>
      <c r="C2077" s="20" t="s">
        <v>5596</v>
      </c>
    </row>
    <row r="2078" spans="1:3" x14ac:dyDescent="0.2">
      <c r="A2078" s="18" t="s">
        <v>1013</v>
      </c>
      <c r="B2078" s="19">
        <v>1718</v>
      </c>
      <c r="C2078" s="20" t="s">
        <v>5596</v>
      </c>
    </row>
    <row r="2079" spans="1:3" x14ac:dyDescent="0.2">
      <c r="A2079" s="18" t="s">
        <v>740</v>
      </c>
      <c r="B2079" s="19">
        <v>1765</v>
      </c>
      <c r="C2079" s="20" t="s">
        <v>5596</v>
      </c>
    </row>
    <row r="2080" spans="1:3" x14ac:dyDescent="0.2">
      <c r="A2080" s="18" t="s">
        <v>2068</v>
      </c>
      <c r="B2080" s="19">
        <v>1728</v>
      </c>
      <c r="C2080" s="20" t="s">
        <v>5596</v>
      </c>
    </row>
    <row r="2081" spans="1:3" x14ac:dyDescent="0.2">
      <c r="A2081" s="18" t="s">
        <v>2061</v>
      </c>
      <c r="B2081" s="19">
        <v>1717</v>
      </c>
      <c r="C2081" s="20" t="s">
        <v>5596</v>
      </c>
    </row>
    <row r="2082" spans="1:3" x14ac:dyDescent="0.2">
      <c r="A2082" s="18" t="s">
        <v>2077</v>
      </c>
      <c r="B2082" s="19">
        <v>1741</v>
      </c>
      <c r="C2082" s="20" t="s">
        <v>5596</v>
      </c>
    </row>
    <row r="2083" spans="1:3" x14ac:dyDescent="0.2">
      <c r="A2083" s="18" t="s">
        <v>914</v>
      </c>
      <c r="B2083" s="19">
        <v>1740</v>
      </c>
      <c r="C2083" s="20" t="s">
        <v>5596</v>
      </c>
    </row>
    <row r="2084" spans="1:3" x14ac:dyDescent="0.2">
      <c r="A2084" s="18" t="s">
        <v>2090</v>
      </c>
      <c r="B2084" s="19">
        <v>1758</v>
      </c>
      <c r="C2084" s="20" t="s">
        <v>5596</v>
      </c>
    </row>
    <row r="2085" spans="1:3" x14ac:dyDescent="0.2">
      <c r="A2085" s="18" t="s">
        <v>2067</v>
      </c>
      <c r="B2085" s="19">
        <v>1727</v>
      </c>
      <c r="C2085" s="20" t="s">
        <v>5596</v>
      </c>
    </row>
    <row r="2086" spans="1:3" x14ac:dyDescent="0.2">
      <c r="A2086" s="18" t="s">
        <v>2044</v>
      </c>
      <c r="B2086" s="19">
        <v>1696</v>
      </c>
      <c r="C2086" s="20" t="s">
        <v>5596</v>
      </c>
    </row>
    <row r="2087" spans="1:3" x14ac:dyDescent="0.2">
      <c r="A2087" s="18" t="s">
        <v>2094</v>
      </c>
      <c r="B2087" s="19">
        <v>1764</v>
      </c>
      <c r="C2087" s="20" t="s">
        <v>5596</v>
      </c>
    </row>
    <row r="2088" spans="1:3" x14ac:dyDescent="0.2">
      <c r="A2088" s="18" t="s">
        <v>2114</v>
      </c>
      <c r="B2088" s="19">
        <v>1789</v>
      </c>
      <c r="C2088" s="20" t="s">
        <v>5596</v>
      </c>
    </row>
    <row r="2089" spans="1:3" x14ac:dyDescent="0.2">
      <c r="A2089" s="18" t="s">
        <v>2066</v>
      </c>
      <c r="B2089" s="19">
        <v>1726</v>
      </c>
      <c r="C2089" s="20" t="s">
        <v>5596</v>
      </c>
    </row>
    <row r="2090" spans="1:3" x14ac:dyDescent="0.2">
      <c r="A2090" s="18" t="s">
        <v>5573</v>
      </c>
      <c r="B2090" s="19">
        <v>6908</v>
      </c>
      <c r="C2090" s="20" t="s">
        <v>5596</v>
      </c>
    </row>
    <row r="2091" spans="1:3" x14ac:dyDescent="0.2">
      <c r="A2091" s="18" t="s">
        <v>2076</v>
      </c>
      <c r="B2091" s="19">
        <v>1739</v>
      </c>
      <c r="C2091" s="20" t="s">
        <v>5596</v>
      </c>
    </row>
    <row r="2092" spans="1:3" x14ac:dyDescent="0.2">
      <c r="A2092" s="18" t="s">
        <v>2083</v>
      </c>
      <c r="B2092" s="19">
        <v>1750</v>
      </c>
      <c r="C2092" s="20" t="s">
        <v>5596</v>
      </c>
    </row>
    <row r="2093" spans="1:3" x14ac:dyDescent="0.2">
      <c r="A2093" s="18" t="s">
        <v>2075</v>
      </c>
      <c r="B2093" s="19">
        <v>1738</v>
      </c>
      <c r="C2093" s="20" t="s">
        <v>5596</v>
      </c>
    </row>
    <row r="2094" spans="1:3" x14ac:dyDescent="0.2">
      <c r="A2094" s="18" t="s">
        <v>2074</v>
      </c>
      <c r="B2094" s="19">
        <v>1735</v>
      </c>
      <c r="C2094" s="20" t="s">
        <v>5596</v>
      </c>
    </row>
    <row r="2095" spans="1:3" x14ac:dyDescent="0.2">
      <c r="A2095" s="18" t="s">
        <v>1229</v>
      </c>
      <c r="B2095" s="19">
        <v>1737</v>
      </c>
      <c r="C2095" s="20" t="s">
        <v>5596</v>
      </c>
    </row>
    <row r="2096" spans="1:3" x14ac:dyDescent="0.2">
      <c r="A2096" s="18" t="s">
        <v>622</v>
      </c>
      <c r="B2096" s="19">
        <v>1763</v>
      </c>
      <c r="C2096" s="20" t="s">
        <v>5596</v>
      </c>
    </row>
    <row r="2097" spans="1:3" x14ac:dyDescent="0.2">
      <c r="A2097" s="18" t="s">
        <v>2138</v>
      </c>
      <c r="B2097" s="19">
        <v>1818</v>
      </c>
      <c r="C2097" s="20" t="s">
        <v>5597</v>
      </c>
    </row>
    <row r="2098" spans="1:3" x14ac:dyDescent="0.2">
      <c r="A2098" s="18" t="s">
        <v>2119</v>
      </c>
      <c r="B2098" s="19">
        <v>1794</v>
      </c>
      <c r="C2098" s="20" t="s">
        <v>5597</v>
      </c>
    </row>
    <row r="2099" spans="1:3" x14ac:dyDescent="0.2">
      <c r="A2099" s="18" t="s">
        <v>2146</v>
      </c>
      <c r="B2099" s="19">
        <v>1829</v>
      </c>
      <c r="C2099" s="20" t="s">
        <v>5597</v>
      </c>
    </row>
    <row r="2100" spans="1:3" x14ac:dyDescent="0.2">
      <c r="A2100" s="18" t="s">
        <v>2145</v>
      </c>
      <c r="B2100" s="19">
        <v>1828</v>
      </c>
      <c r="C2100" s="20" t="s">
        <v>5597</v>
      </c>
    </row>
    <row r="2101" spans="1:3" x14ac:dyDescent="0.2">
      <c r="A2101" s="18" t="s">
        <v>2127</v>
      </c>
      <c r="B2101" s="19">
        <v>1803</v>
      </c>
      <c r="C2101" s="20" t="s">
        <v>5597</v>
      </c>
    </row>
    <row r="2102" spans="1:3" x14ac:dyDescent="0.2">
      <c r="A2102" s="18" t="s">
        <v>2156</v>
      </c>
      <c r="B2102" s="19">
        <v>1839</v>
      </c>
      <c r="C2102" s="20" t="s">
        <v>5597</v>
      </c>
    </row>
    <row r="2103" spans="1:3" x14ac:dyDescent="0.2">
      <c r="A2103" s="18" t="s">
        <v>913</v>
      </c>
      <c r="B2103" s="19">
        <v>1807</v>
      </c>
      <c r="C2103" s="20" t="s">
        <v>5597</v>
      </c>
    </row>
    <row r="2104" spans="1:3" x14ac:dyDescent="0.2">
      <c r="A2104" s="18" t="s">
        <v>2116</v>
      </c>
      <c r="B2104" s="19">
        <v>1791</v>
      </c>
      <c r="C2104" s="20" t="s">
        <v>5597</v>
      </c>
    </row>
    <row r="2105" spans="1:3" x14ac:dyDescent="0.2">
      <c r="A2105" s="18" t="s">
        <v>2155</v>
      </c>
      <c r="B2105" s="19">
        <v>1838</v>
      </c>
      <c r="C2105" s="20" t="s">
        <v>5597</v>
      </c>
    </row>
    <row r="2106" spans="1:3" x14ac:dyDescent="0.2">
      <c r="A2106" s="18" t="s">
        <v>2126</v>
      </c>
      <c r="B2106" s="19">
        <v>1802</v>
      </c>
      <c r="C2106" s="20" t="s">
        <v>5597</v>
      </c>
    </row>
    <row r="2107" spans="1:3" x14ac:dyDescent="0.2">
      <c r="A2107" s="18" t="s">
        <v>2154</v>
      </c>
      <c r="B2107" s="19">
        <v>1837</v>
      </c>
      <c r="C2107" s="20" t="s">
        <v>5597</v>
      </c>
    </row>
    <row r="2108" spans="1:3" x14ac:dyDescent="0.2">
      <c r="A2108" s="18" t="s">
        <v>2153</v>
      </c>
      <c r="B2108" s="19">
        <v>1836</v>
      </c>
      <c r="C2108" s="20" t="s">
        <v>5597</v>
      </c>
    </row>
    <row r="2109" spans="1:3" x14ac:dyDescent="0.2">
      <c r="A2109" s="18" t="s">
        <v>2152</v>
      </c>
      <c r="B2109" s="19">
        <v>1835</v>
      </c>
      <c r="C2109" s="20" t="s">
        <v>5597</v>
      </c>
    </row>
    <row r="2110" spans="1:3" x14ac:dyDescent="0.2">
      <c r="A2110" s="18" t="s">
        <v>1450</v>
      </c>
      <c r="B2110" s="19">
        <v>1827</v>
      </c>
      <c r="C2110" s="20" t="s">
        <v>5597</v>
      </c>
    </row>
    <row r="2111" spans="1:3" x14ac:dyDescent="0.2">
      <c r="A2111" s="18" t="s">
        <v>680</v>
      </c>
      <c r="B2111" s="19">
        <v>1801</v>
      </c>
      <c r="C2111" s="20" t="s">
        <v>5597</v>
      </c>
    </row>
    <row r="2112" spans="1:3" x14ac:dyDescent="0.2">
      <c r="A2112" s="18" t="s">
        <v>2118</v>
      </c>
      <c r="B2112" s="19">
        <v>1793</v>
      </c>
      <c r="C2112" s="20" t="s">
        <v>5597</v>
      </c>
    </row>
    <row r="2113" spans="1:3" x14ac:dyDescent="0.2">
      <c r="A2113" s="18" t="s">
        <v>2165</v>
      </c>
      <c r="B2113" s="19">
        <v>1851</v>
      </c>
      <c r="C2113" s="20" t="s">
        <v>5597</v>
      </c>
    </row>
    <row r="2114" spans="1:3" x14ac:dyDescent="0.2">
      <c r="A2114" s="18" t="s">
        <v>2144</v>
      </c>
      <c r="B2114" s="19">
        <v>1826</v>
      </c>
      <c r="C2114" s="20" t="s">
        <v>5597</v>
      </c>
    </row>
    <row r="2115" spans="1:3" x14ac:dyDescent="0.2">
      <c r="A2115" s="18" t="s">
        <v>2164</v>
      </c>
      <c r="B2115" s="19">
        <v>1850</v>
      </c>
      <c r="C2115" s="20" t="s">
        <v>5597</v>
      </c>
    </row>
    <row r="2116" spans="1:3" x14ac:dyDescent="0.2">
      <c r="A2116" s="18" t="s">
        <v>2168</v>
      </c>
      <c r="B2116" s="19">
        <v>1855</v>
      </c>
      <c r="C2116" s="20" t="s">
        <v>5597</v>
      </c>
    </row>
    <row r="2117" spans="1:3" x14ac:dyDescent="0.2">
      <c r="A2117" s="18" t="s">
        <v>482</v>
      </c>
      <c r="B2117" s="19">
        <v>1854</v>
      </c>
      <c r="C2117" s="20" t="s">
        <v>5597</v>
      </c>
    </row>
    <row r="2118" spans="1:3" x14ac:dyDescent="0.2">
      <c r="A2118" s="18" t="s">
        <v>2143</v>
      </c>
      <c r="B2118" s="19">
        <v>1825</v>
      </c>
      <c r="C2118" s="20" t="s">
        <v>5597</v>
      </c>
    </row>
    <row r="2119" spans="1:3" x14ac:dyDescent="0.2">
      <c r="A2119" s="18" t="s">
        <v>2130</v>
      </c>
      <c r="B2119" s="19">
        <v>1806</v>
      </c>
      <c r="C2119" s="20" t="s">
        <v>5597</v>
      </c>
    </row>
    <row r="2120" spans="1:3" x14ac:dyDescent="0.2">
      <c r="A2120" s="18" t="s">
        <v>2163</v>
      </c>
      <c r="B2120" s="19">
        <v>1849</v>
      </c>
      <c r="C2120" s="20" t="s">
        <v>5597</v>
      </c>
    </row>
    <row r="2121" spans="1:3" x14ac:dyDescent="0.2">
      <c r="A2121" s="18" t="s">
        <v>997</v>
      </c>
      <c r="B2121" s="19">
        <v>1856</v>
      </c>
      <c r="C2121" s="20" t="s">
        <v>5597</v>
      </c>
    </row>
    <row r="2122" spans="1:3" x14ac:dyDescent="0.2">
      <c r="A2122" s="18" t="s">
        <v>2166</v>
      </c>
      <c r="B2122" s="19">
        <v>1852</v>
      </c>
      <c r="C2122" s="20" t="s">
        <v>5597</v>
      </c>
    </row>
    <row r="2123" spans="1:3" x14ac:dyDescent="0.2">
      <c r="A2123" s="18" t="s">
        <v>1302</v>
      </c>
      <c r="B2123" s="19">
        <v>1848</v>
      </c>
      <c r="C2123" s="20" t="s">
        <v>5597</v>
      </c>
    </row>
    <row r="2124" spans="1:3" x14ac:dyDescent="0.2">
      <c r="A2124" s="18" t="s">
        <v>2162</v>
      </c>
      <c r="B2124" s="19">
        <v>1847</v>
      </c>
      <c r="C2124" s="20" t="s">
        <v>5597</v>
      </c>
    </row>
    <row r="2125" spans="1:3" x14ac:dyDescent="0.2">
      <c r="A2125" s="18" t="s">
        <v>2161</v>
      </c>
      <c r="B2125" s="19">
        <v>1846</v>
      </c>
      <c r="C2125" s="20" t="s">
        <v>5597</v>
      </c>
    </row>
    <row r="2126" spans="1:3" x14ac:dyDescent="0.2">
      <c r="A2126" s="18" t="s">
        <v>2160</v>
      </c>
      <c r="B2126" s="19">
        <v>1845</v>
      </c>
      <c r="C2126" s="20" t="s">
        <v>5597</v>
      </c>
    </row>
    <row r="2127" spans="1:3" x14ac:dyDescent="0.2">
      <c r="A2127" s="18" t="s">
        <v>2137</v>
      </c>
      <c r="B2127" s="19">
        <v>1817</v>
      </c>
      <c r="C2127" s="20" t="s">
        <v>5597</v>
      </c>
    </row>
    <row r="2128" spans="1:3" x14ac:dyDescent="0.2">
      <c r="A2128" s="18" t="s">
        <v>2159</v>
      </c>
      <c r="B2128" s="19">
        <v>1844</v>
      </c>
      <c r="C2128" s="20" t="s">
        <v>5597</v>
      </c>
    </row>
    <row r="2129" spans="1:3" x14ac:dyDescent="0.2">
      <c r="A2129" s="18" t="s">
        <v>2158</v>
      </c>
      <c r="B2129" s="19">
        <v>1843</v>
      </c>
      <c r="C2129" s="20" t="s">
        <v>5597</v>
      </c>
    </row>
    <row r="2130" spans="1:3" x14ac:dyDescent="0.2">
      <c r="A2130" s="18" t="s">
        <v>2142</v>
      </c>
      <c r="B2130" s="19">
        <v>1824</v>
      </c>
      <c r="C2130" s="20" t="s">
        <v>5597</v>
      </c>
    </row>
    <row r="2131" spans="1:3" x14ac:dyDescent="0.2">
      <c r="A2131" s="18" t="s">
        <v>2125</v>
      </c>
      <c r="B2131" s="19">
        <v>1800</v>
      </c>
      <c r="C2131" s="20" t="s">
        <v>5597</v>
      </c>
    </row>
    <row r="2132" spans="1:3" x14ac:dyDescent="0.2">
      <c r="A2132" s="18" t="s">
        <v>2151</v>
      </c>
      <c r="B2132" s="19">
        <v>1834</v>
      </c>
      <c r="C2132" s="20" t="s">
        <v>5597</v>
      </c>
    </row>
    <row r="2133" spans="1:3" x14ac:dyDescent="0.2">
      <c r="A2133" s="18" t="s">
        <v>2117</v>
      </c>
      <c r="B2133" s="19">
        <v>1792</v>
      </c>
      <c r="C2133" s="20" t="s">
        <v>5597</v>
      </c>
    </row>
    <row r="2134" spans="1:3" x14ac:dyDescent="0.2">
      <c r="A2134" s="18" t="s">
        <v>599</v>
      </c>
      <c r="B2134" s="19">
        <v>1823</v>
      </c>
      <c r="C2134" s="20" t="s">
        <v>5597</v>
      </c>
    </row>
    <row r="2135" spans="1:3" x14ac:dyDescent="0.2">
      <c r="A2135" s="18" t="s">
        <v>1179</v>
      </c>
      <c r="B2135" s="19">
        <v>1816</v>
      </c>
      <c r="C2135" s="20" t="s">
        <v>5597</v>
      </c>
    </row>
    <row r="2136" spans="1:3" x14ac:dyDescent="0.2">
      <c r="A2136" s="18" t="s">
        <v>2141</v>
      </c>
      <c r="B2136" s="19">
        <v>1822</v>
      </c>
      <c r="C2136" s="20" t="s">
        <v>5597</v>
      </c>
    </row>
    <row r="2137" spans="1:3" x14ac:dyDescent="0.2">
      <c r="A2137" s="18" t="s">
        <v>2132</v>
      </c>
      <c r="B2137" s="19">
        <v>1810</v>
      </c>
      <c r="C2137" s="20" t="s">
        <v>5597</v>
      </c>
    </row>
    <row r="2138" spans="1:3" x14ac:dyDescent="0.2">
      <c r="A2138" s="18" t="s">
        <v>1037</v>
      </c>
      <c r="B2138" s="19">
        <v>1809</v>
      </c>
      <c r="C2138" s="20" t="s">
        <v>5597</v>
      </c>
    </row>
    <row r="2139" spans="1:3" x14ac:dyDescent="0.2">
      <c r="A2139" s="18" t="s">
        <v>2131</v>
      </c>
      <c r="B2139" s="19">
        <v>1808</v>
      </c>
      <c r="C2139" s="20" t="s">
        <v>5597</v>
      </c>
    </row>
    <row r="2140" spans="1:3" x14ac:dyDescent="0.2">
      <c r="A2140" s="18" t="s">
        <v>2136</v>
      </c>
      <c r="B2140" s="19">
        <v>1815</v>
      </c>
      <c r="C2140" s="20" t="s">
        <v>5597</v>
      </c>
    </row>
    <row r="2141" spans="1:3" x14ac:dyDescent="0.2">
      <c r="A2141" s="18" t="s">
        <v>2124</v>
      </c>
      <c r="B2141" s="19">
        <v>1799</v>
      </c>
      <c r="C2141" s="20" t="s">
        <v>5597</v>
      </c>
    </row>
    <row r="2142" spans="1:3" x14ac:dyDescent="0.2">
      <c r="A2142" s="18" t="s">
        <v>2139</v>
      </c>
      <c r="B2142" s="19">
        <v>1819</v>
      </c>
      <c r="C2142" s="20" t="s">
        <v>5597</v>
      </c>
    </row>
    <row r="2143" spans="1:3" x14ac:dyDescent="0.2">
      <c r="A2143" s="18" t="s">
        <v>2167</v>
      </c>
      <c r="B2143" s="19">
        <v>1853</v>
      </c>
      <c r="C2143" s="20" t="s">
        <v>5597</v>
      </c>
    </row>
    <row r="2144" spans="1:3" x14ac:dyDescent="0.2">
      <c r="A2144" s="18" t="s">
        <v>2150</v>
      </c>
      <c r="B2144" s="19">
        <v>1833</v>
      </c>
      <c r="C2144" s="20" t="s">
        <v>5597</v>
      </c>
    </row>
    <row r="2145" spans="1:3" x14ac:dyDescent="0.2">
      <c r="A2145" s="18" t="s">
        <v>2149</v>
      </c>
      <c r="B2145" s="19">
        <v>1832</v>
      </c>
      <c r="C2145" s="20" t="s">
        <v>5597</v>
      </c>
    </row>
    <row r="2146" spans="1:3" x14ac:dyDescent="0.2">
      <c r="A2146" s="18" t="s">
        <v>2148</v>
      </c>
      <c r="B2146" s="19">
        <v>1831</v>
      </c>
      <c r="C2146" s="20" t="s">
        <v>5597</v>
      </c>
    </row>
    <row r="2147" spans="1:3" x14ac:dyDescent="0.2">
      <c r="A2147" s="18" t="s">
        <v>2123</v>
      </c>
      <c r="B2147" s="19">
        <v>1798</v>
      </c>
      <c r="C2147" s="20" t="s">
        <v>5597</v>
      </c>
    </row>
    <row r="2148" spans="1:3" x14ac:dyDescent="0.2">
      <c r="A2148" s="18" t="s">
        <v>2122</v>
      </c>
      <c r="B2148" s="19">
        <v>1797</v>
      </c>
      <c r="C2148" s="20" t="s">
        <v>5597</v>
      </c>
    </row>
    <row r="2149" spans="1:3" x14ac:dyDescent="0.2">
      <c r="A2149" s="18" t="s">
        <v>2121</v>
      </c>
      <c r="B2149" s="19">
        <v>1796</v>
      </c>
      <c r="C2149" s="20" t="s">
        <v>5597</v>
      </c>
    </row>
    <row r="2150" spans="1:3" x14ac:dyDescent="0.2">
      <c r="A2150" s="18" t="s">
        <v>966</v>
      </c>
      <c r="B2150" s="19">
        <v>1842</v>
      </c>
      <c r="C2150" s="20" t="s">
        <v>5597</v>
      </c>
    </row>
    <row r="2151" spans="1:3" x14ac:dyDescent="0.2">
      <c r="A2151" s="18" t="s">
        <v>1923</v>
      </c>
      <c r="B2151" s="19">
        <v>1821</v>
      </c>
      <c r="C2151" s="20" t="s">
        <v>5597</v>
      </c>
    </row>
    <row r="2152" spans="1:3" x14ac:dyDescent="0.2">
      <c r="A2152" s="18" t="s">
        <v>2135</v>
      </c>
      <c r="B2152" s="19">
        <v>1814</v>
      </c>
      <c r="C2152" s="20" t="s">
        <v>5597</v>
      </c>
    </row>
    <row r="2153" spans="1:3" x14ac:dyDescent="0.2">
      <c r="A2153" s="18" t="s">
        <v>1013</v>
      </c>
      <c r="B2153" s="19">
        <v>1857</v>
      </c>
      <c r="C2153" s="20" t="s">
        <v>5597</v>
      </c>
    </row>
    <row r="2154" spans="1:3" x14ac:dyDescent="0.2">
      <c r="A2154" s="18" t="s">
        <v>2134</v>
      </c>
      <c r="B2154" s="19">
        <v>1813</v>
      </c>
      <c r="C2154" s="20" t="s">
        <v>5597</v>
      </c>
    </row>
    <row r="2155" spans="1:3" x14ac:dyDescent="0.2">
      <c r="A2155" s="18" t="s">
        <v>914</v>
      </c>
      <c r="B2155" s="19">
        <v>1841</v>
      </c>
      <c r="C2155" s="20" t="s">
        <v>5597</v>
      </c>
    </row>
    <row r="2156" spans="1:3" x14ac:dyDescent="0.2">
      <c r="A2156" s="18" t="s">
        <v>2120</v>
      </c>
      <c r="B2156" s="19">
        <v>1795</v>
      </c>
      <c r="C2156" s="20" t="s">
        <v>5597</v>
      </c>
    </row>
    <row r="2157" spans="1:3" x14ac:dyDescent="0.2">
      <c r="A2157" s="18" t="s">
        <v>2133</v>
      </c>
      <c r="B2157" s="19">
        <v>1812</v>
      </c>
      <c r="C2157" s="20" t="s">
        <v>5597</v>
      </c>
    </row>
    <row r="2158" spans="1:3" x14ac:dyDescent="0.2">
      <c r="A2158" s="18" t="s">
        <v>944</v>
      </c>
      <c r="B2158" s="19">
        <v>1811</v>
      </c>
      <c r="C2158" s="20" t="s">
        <v>5597</v>
      </c>
    </row>
    <row r="2159" spans="1:3" x14ac:dyDescent="0.2">
      <c r="A2159" s="18" t="s">
        <v>2129</v>
      </c>
      <c r="B2159" s="19">
        <v>1805</v>
      </c>
      <c r="C2159" s="20" t="s">
        <v>5597</v>
      </c>
    </row>
    <row r="2160" spans="1:3" x14ac:dyDescent="0.2">
      <c r="A2160" s="18" t="s">
        <v>2140</v>
      </c>
      <c r="B2160" s="19">
        <v>1820</v>
      </c>
      <c r="C2160" s="20" t="s">
        <v>5597</v>
      </c>
    </row>
    <row r="2161" spans="1:3" x14ac:dyDescent="0.2">
      <c r="A2161" s="18" t="s">
        <v>2128</v>
      </c>
      <c r="B2161" s="19">
        <v>1804</v>
      </c>
      <c r="C2161" s="20" t="s">
        <v>5597</v>
      </c>
    </row>
    <row r="2162" spans="1:3" x14ac:dyDescent="0.2">
      <c r="A2162" s="18" t="s">
        <v>2115</v>
      </c>
      <c r="B2162" s="19">
        <v>1790</v>
      </c>
      <c r="C2162" s="20" t="s">
        <v>5597</v>
      </c>
    </row>
    <row r="2163" spans="1:3" x14ac:dyDescent="0.2">
      <c r="A2163" s="18" t="s">
        <v>2157</v>
      </c>
      <c r="B2163" s="19">
        <v>1840</v>
      </c>
      <c r="C2163" s="20" t="s">
        <v>5597</v>
      </c>
    </row>
    <row r="2164" spans="1:3" x14ac:dyDescent="0.2">
      <c r="A2164" s="18" t="s">
        <v>2147</v>
      </c>
      <c r="B2164" s="19">
        <v>1830</v>
      </c>
      <c r="C2164" s="20" t="s">
        <v>5597</v>
      </c>
    </row>
    <row r="2165" spans="1:3" x14ac:dyDescent="0.2">
      <c r="A2165" s="18" t="s">
        <v>2169</v>
      </c>
      <c r="B2165" s="19">
        <v>1858</v>
      </c>
      <c r="C2165" s="20" t="s">
        <v>5598</v>
      </c>
    </row>
    <row r="2166" spans="1:3" x14ac:dyDescent="0.2">
      <c r="A2166" s="18" t="s">
        <v>483</v>
      </c>
      <c r="B2166" s="19">
        <v>1863</v>
      </c>
      <c r="C2166" s="20" t="s">
        <v>5598</v>
      </c>
    </row>
    <row r="2167" spans="1:3" x14ac:dyDescent="0.2">
      <c r="A2167" s="18" t="s">
        <v>2171</v>
      </c>
      <c r="B2167" s="19">
        <v>1860</v>
      </c>
      <c r="C2167" s="20" t="s">
        <v>5598</v>
      </c>
    </row>
    <row r="2168" spans="1:3" x14ac:dyDescent="0.2">
      <c r="A2168" s="18" t="s">
        <v>2170</v>
      </c>
      <c r="B2168" s="19">
        <v>1859</v>
      </c>
      <c r="C2168" s="20" t="s">
        <v>5598</v>
      </c>
    </row>
    <row r="2169" spans="1:3" x14ac:dyDescent="0.2">
      <c r="A2169" s="18" t="s">
        <v>2172</v>
      </c>
      <c r="B2169" s="19">
        <v>1861</v>
      </c>
      <c r="C2169" s="20" t="s">
        <v>5598</v>
      </c>
    </row>
    <row r="2170" spans="1:3" x14ac:dyDescent="0.2">
      <c r="A2170" s="18" t="s">
        <v>956</v>
      </c>
      <c r="B2170" s="19">
        <v>1862</v>
      </c>
      <c r="C2170" s="20" t="s">
        <v>5598</v>
      </c>
    </row>
    <row r="2171" spans="1:3" x14ac:dyDescent="0.2">
      <c r="A2171" s="18" t="s">
        <v>2183</v>
      </c>
      <c r="B2171" s="19">
        <v>1878</v>
      </c>
      <c r="C2171" s="20" t="s">
        <v>5599</v>
      </c>
    </row>
    <row r="2172" spans="1:3" x14ac:dyDescent="0.2">
      <c r="A2172" s="18" t="s">
        <v>2182</v>
      </c>
      <c r="B2172" s="19">
        <v>1877</v>
      </c>
      <c r="C2172" s="20" t="s">
        <v>5599</v>
      </c>
    </row>
    <row r="2173" spans="1:3" x14ac:dyDescent="0.2">
      <c r="A2173" s="18" t="s">
        <v>2196</v>
      </c>
      <c r="B2173" s="19">
        <v>1899</v>
      </c>
      <c r="C2173" s="20" t="s">
        <v>5599</v>
      </c>
    </row>
    <row r="2174" spans="1:3" x14ac:dyDescent="0.2">
      <c r="A2174" s="18" t="s">
        <v>2181</v>
      </c>
      <c r="B2174" s="19">
        <v>1876</v>
      </c>
      <c r="C2174" s="20" t="s">
        <v>5599</v>
      </c>
    </row>
    <row r="2175" spans="1:3" x14ac:dyDescent="0.2">
      <c r="A2175" s="18" t="s">
        <v>2177</v>
      </c>
      <c r="B2175" s="19">
        <v>1870</v>
      </c>
      <c r="C2175" s="20" t="s">
        <v>5599</v>
      </c>
    </row>
    <row r="2176" spans="1:3" x14ac:dyDescent="0.2">
      <c r="A2176" s="18" t="s">
        <v>1711</v>
      </c>
      <c r="B2176" s="19">
        <v>1875</v>
      </c>
      <c r="C2176" s="20" t="s">
        <v>5599</v>
      </c>
    </row>
    <row r="2177" spans="1:3" x14ac:dyDescent="0.2">
      <c r="A2177" s="18" t="s">
        <v>2193</v>
      </c>
      <c r="B2177" s="19">
        <v>1895</v>
      </c>
      <c r="C2177" s="20" t="s">
        <v>5599</v>
      </c>
    </row>
    <row r="2178" spans="1:3" x14ac:dyDescent="0.2">
      <c r="A2178" s="18" t="s">
        <v>2176</v>
      </c>
      <c r="B2178" s="19">
        <v>1869</v>
      </c>
      <c r="C2178" s="20" t="s">
        <v>5599</v>
      </c>
    </row>
    <row r="2179" spans="1:3" x14ac:dyDescent="0.2">
      <c r="A2179" s="18" t="s">
        <v>2195</v>
      </c>
      <c r="B2179" s="19">
        <v>1898</v>
      </c>
      <c r="C2179" s="20" t="s">
        <v>5599</v>
      </c>
    </row>
    <row r="2180" spans="1:3" x14ac:dyDescent="0.2">
      <c r="A2180" s="18" t="s">
        <v>2173</v>
      </c>
      <c r="B2180" s="19">
        <v>1864</v>
      </c>
      <c r="C2180" s="20" t="s">
        <v>5599</v>
      </c>
    </row>
    <row r="2181" spans="1:3" x14ac:dyDescent="0.2">
      <c r="A2181" s="18" t="s">
        <v>550</v>
      </c>
      <c r="B2181" s="19">
        <v>1893</v>
      </c>
      <c r="C2181" s="20" t="s">
        <v>5599</v>
      </c>
    </row>
    <row r="2182" spans="1:3" x14ac:dyDescent="0.2">
      <c r="A2182" s="18" t="s">
        <v>2169</v>
      </c>
      <c r="B2182" s="19">
        <v>1868</v>
      </c>
      <c r="C2182" s="20" t="s">
        <v>5599</v>
      </c>
    </row>
    <row r="2183" spans="1:3" x14ac:dyDescent="0.2">
      <c r="A2183" s="18" t="s">
        <v>2198</v>
      </c>
      <c r="B2183" s="19">
        <v>1901</v>
      </c>
      <c r="C2183" s="20" t="s">
        <v>5599</v>
      </c>
    </row>
    <row r="2184" spans="1:3" x14ac:dyDescent="0.2">
      <c r="A2184" s="18" t="s">
        <v>2186</v>
      </c>
      <c r="B2184" s="19">
        <v>1882</v>
      </c>
      <c r="C2184" s="20" t="s">
        <v>5599</v>
      </c>
    </row>
    <row r="2185" spans="1:3" x14ac:dyDescent="0.2">
      <c r="A2185" s="18" t="s">
        <v>2192</v>
      </c>
      <c r="B2185" s="19">
        <v>1892</v>
      </c>
      <c r="C2185" s="20" t="s">
        <v>5599</v>
      </c>
    </row>
    <row r="2186" spans="1:3" x14ac:dyDescent="0.2">
      <c r="A2186" s="18" t="s">
        <v>2202</v>
      </c>
      <c r="B2186" s="19">
        <v>1905</v>
      </c>
      <c r="C2186" s="20" t="s">
        <v>5599</v>
      </c>
    </row>
    <row r="2187" spans="1:3" x14ac:dyDescent="0.2">
      <c r="A2187" s="18" t="s">
        <v>2175</v>
      </c>
      <c r="B2187" s="19">
        <v>1867</v>
      </c>
      <c r="C2187" s="20" t="s">
        <v>5599</v>
      </c>
    </row>
    <row r="2188" spans="1:3" x14ac:dyDescent="0.2">
      <c r="A2188" s="18" t="s">
        <v>1973</v>
      </c>
      <c r="B2188" s="19">
        <v>1894</v>
      </c>
      <c r="C2188" s="20" t="s">
        <v>5599</v>
      </c>
    </row>
    <row r="2189" spans="1:3" x14ac:dyDescent="0.2">
      <c r="A2189" s="18" t="s">
        <v>2194</v>
      </c>
      <c r="B2189" s="19">
        <v>1897</v>
      </c>
      <c r="C2189" s="20" t="s">
        <v>5599</v>
      </c>
    </row>
    <row r="2190" spans="1:3" x14ac:dyDescent="0.2">
      <c r="A2190" s="18" t="s">
        <v>2187</v>
      </c>
      <c r="B2190" s="19">
        <v>1883</v>
      </c>
      <c r="C2190" s="20" t="s">
        <v>5599</v>
      </c>
    </row>
    <row r="2191" spans="1:3" x14ac:dyDescent="0.2">
      <c r="A2191" s="18" t="s">
        <v>2190</v>
      </c>
      <c r="B2191" s="19">
        <v>1889</v>
      </c>
      <c r="C2191" s="20" t="s">
        <v>5599</v>
      </c>
    </row>
    <row r="2192" spans="1:3" x14ac:dyDescent="0.2">
      <c r="A2192" s="18" t="s">
        <v>2199</v>
      </c>
      <c r="B2192" s="19">
        <v>1902</v>
      </c>
      <c r="C2192" s="20" t="s">
        <v>5599</v>
      </c>
    </row>
    <row r="2193" spans="1:3" x14ac:dyDescent="0.2">
      <c r="A2193" s="18" t="s">
        <v>2200</v>
      </c>
      <c r="B2193" s="19">
        <v>1903</v>
      </c>
      <c r="C2193" s="20" t="s">
        <v>5599</v>
      </c>
    </row>
    <row r="2194" spans="1:3" x14ac:dyDescent="0.2">
      <c r="A2194" s="18" t="s">
        <v>2185</v>
      </c>
      <c r="B2194" s="19">
        <v>1881</v>
      </c>
      <c r="C2194" s="20" t="s">
        <v>5599</v>
      </c>
    </row>
    <row r="2195" spans="1:3" x14ac:dyDescent="0.2">
      <c r="A2195" s="18" t="s">
        <v>2180</v>
      </c>
      <c r="B2195" s="19">
        <v>1874</v>
      </c>
      <c r="C2195" s="20" t="s">
        <v>5599</v>
      </c>
    </row>
    <row r="2196" spans="1:3" x14ac:dyDescent="0.2">
      <c r="A2196" s="18" t="s">
        <v>2179</v>
      </c>
      <c r="B2196" s="19">
        <v>1873</v>
      </c>
      <c r="C2196" s="20" t="s">
        <v>5599</v>
      </c>
    </row>
    <row r="2197" spans="1:3" x14ac:dyDescent="0.2">
      <c r="A2197" s="18" t="s">
        <v>2174</v>
      </c>
      <c r="B2197" s="19">
        <v>1866</v>
      </c>
      <c r="C2197" s="20" t="s">
        <v>5599</v>
      </c>
    </row>
    <row r="2198" spans="1:3" x14ac:dyDescent="0.2">
      <c r="A2198" s="18" t="s">
        <v>2201</v>
      </c>
      <c r="B2198" s="19">
        <v>1904</v>
      </c>
      <c r="C2198" s="20" t="s">
        <v>5599</v>
      </c>
    </row>
    <row r="2199" spans="1:3" x14ac:dyDescent="0.2">
      <c r="A2199" s="18" t="s">
        <v>2184</v>
      </c>
      <c r="B2199" s="19">
        <v>1880</v>
      </c>
      <c r="C2199" s="20" t="s">
        <v>5599</v>
      </c>
    </row>
    <row r="2200" spans="1:3" x14ac:dyDescent="0.2">
      <c r="A2200" s="18" t="s">
        <v>2189</v>
      </c>
      <c r="B2200" s="19">
        <v>1887</v>
      </c>
      <c r="C2200" s="20" t="s">
        <v>5599</v>
      </c>
    </row>
    <row r="2201" spans="1:3" x14ac:dyDescent="0.2">
      <c r="A2201" s="18" t="s">
        <v>1211</v>
      </c>
      <c r="B2201" s="19">
        <v>1886</v>
      </c>
      <c r="C2201" s="20" t="s">
        <v>5599</v>
      </c>
    </row>
    <row r="2202" spans="1:3" x14ac:dyDescent="0.2">
      <c r="A2202" s="18" t="s">
        <v>2197</v>
      </c>
      <c r="B2202" s="19">
        <v>1900</v>
      </c>
      <c r="C2202" s="20" t="s">
        <v>5599</v>
      </c>
    </row>
    <row r="2203" spans="1:3" x14ac:dyDescent="0.2">
      <c r="A2203" s="18" t="s">
        <v>1165</v>
      </c>
      <c r="B2203" s="19">
        <v>1879</v>
      </c>
      <c r="C2203" s="20" t="s">
        <v>5599</v>
      </c>
    </row>
    <row r="2204" spans="1:3" x14ac:dyDescent="0.2">
      <c r="A2204" s="18" t="s">
        <v>1923</v>
      </c>
      <c r="B2204" s="19">
        <v>1885</v>
      </c>
      <c r="C2204" s="20" t="s">
        <v>5599</v>
      </c>
    </row>
    <row r="2205" spans="1:3" x14ac:dyDescent="0.2">
      <c r="A2205" s="18" t="s">
        <v>1061</v>
      </c>
      <c r="B2205" s="19">
        <v>1888</v>
      </c>
      <c r="C2205" s="20" t="s">
        <v>5599</v>
      </c>
    </row>
    <row r="2206" spans="1:3" x14ac:dyDescent="0.2">
      <c r="A2206" s="18" t="s">
        <v>2069</v>
      </c>
      <c r="B2206" s="19">
        <v>1891</v>
      </c>
      <c r="C2206" s="20" t="s">
        <v>5599</v>
      </c>
    </row>
    <row r="2207" spans="1:3" x14ac:dyDescent="0.2">
      <c r="A2207" s="18" t="s">
        <v>2188</v>
      </c>
      <c r="B2207" s="19">
        <v>1884</v>
      </c>
      <c r="C2207" s="20" t="s">
        <v>5599</v>
      </c>
    </row>
    <row r="2208" spans="1:3" x14ac:dyDescent="0.2">
      <c r="A2208" s="18" t="s">
        <v>2203</v>
      </c>
      <c r="B2208" s="19">
        <v>1906</v>
      </c>
      <c r="C2208" s="20" t="s">
        <v>5599</v>
      </c>
    </row>
    <row r="2209" spans="1:3" x14ac:dyDescent="0.2">
      <c r="A2209" s="18" t="s">
        <v>2178</v>
      </c>
      <c r="B2209" s="19">
        <v>1872</v>
      </c>
      <c r="C2209" s="20" t="s">
        <v>5599</v>
      </c>
    </row>
    <row r="2210" spans="1:3" x14ac:dyDescent="0.2">
      <c r="A2210" s="18" t="s">
        <v>2191</v>
      </c>
      <c r="B2210" s="19">
        <v>1890</v>
      </c>
      <c r="C2210" s="20" t="s">
        <v>5599</v>
      </c>
    </row>
    <row r="2211" spans="1:3" x14ac:dyDescent="0.2">
      <c r="A2211" s="18" t="s">
        <v>2204</v>
      </c>
      <c r="B2211" s="19">
        <v>1907</v>
      </c>
      <c r="C2211" s="20" t="s">
        <v>5599</v>
      </c>
    </row>
    <row r="2212" spans="1:3" x14ac:dyDescent="0.2">
      <c r="A2212" s="18" t="s">
        <v>720</v>
      </c>
      <c r="B2212" s="19">
        <v>1871</v>
      </c>
      <c r="C2212" s="20" t="s">
        <v>5599</v>
      </c>
    </row>
    <row r="2213" spans="1:3" x14ac:dyDescent="0.2">
      <c r="A2213" s="18" t="s">
        <v>1864</v>
      </c>
      <c r="B2213" s="19">
        <v>1865</v>
      </c>
      <c r="C2213" s="20" t="s">
        <v>5599</v>
      </c>
    </row>
    <row r="2214" spans="1:3" x14ac:dyDescent="0.2">
      <c r="A2214" s="18" t="s">
        <v>2212</v>
      </c>
      <c r="B2214" s="19">
        <v>1917</v>
      </c>
      <c r="C2214" s="20" t="s">
        <v>5600</v>
      </c>
    </row>
    <row r="2215" spans="1:3" x14ac:dyDescent="0.2">
      <c r="A2215" s="18" t="s">
        <v>2255</v>
      </c>
      <c r="B2215" s="19">
        <v>1983</v>
      </c>
      <c r="C2215" s="20" t="s">
        <v>5600</v>
      </c>
    </row>
    <row r="2216" spans="1:3" x14ac:dyDescent="0.2">
      <c r="A2216" s="18" t="s">
        <v>2237</v>
      </c>
      <c r="B2216" s="19">
        <v>1961</v>
      </c>
      <c r="C2216" s="20" t="s">
        <v>5600</v>
      </c>
    </row>
    <row r="2217" spans="1:3" x14ac:dyDescent="0.2">
      <c r="A2217" s="18" t="s">
        <v>2254</v>
      </c>
      <c r="B2217" s="19">
        <v>1980</v>
      </c>
      <c r="C2217" s="20" t="s">
        <v>5600</v>
      </c>
    </row>
    <row r="2218" spans="1:3" x14ac:dyDescent="0.2">
      <c r="A2218" s="18" t="s">
        <v>2272</v>
      </c>
      <c r="B2218" s="19">
        <v>2010</v>
      </c>
      <c r="C2218" s="20" t="s">
        <v>5600</v>
      </c>
    </row>
    <row r="2219" spans="1:3" x14ac:dyDescent="0.2">
      <c r="A2219" s="18" t="s">
        <v>2211</v>
      </c>
      <c r="B2219" s="19">
        <v>1916</v>
      </c>
      <c r="C2219" s="20" t="s">
        <v>5600</v>
      </c>
    </row>
    <row r="2220" spans="1:3" x14ac:dyDescent="0.2">
      <c r="A2220" s="18" t="s">
        <v>2210</v>
      </c>
      <c r="B2220" s="19">
        <v>1915</v>
      </c>
      <c r="C2220" s="20" t="s">
        <v>5600</v>
      </c>
    </row>
    <row r="2221" spans="1:3" x14ac:dyDescent="0.2">
      <c r="A2221" s="18" t="s">
        <v>2273</v>
      </c>
      <c r="B2221" s="19">
        <v>2011</v>
      </c>
      <c r="C2221" s="20" t="s">
        <v>5600</v>
      </c>
    </row>
    <row r="2222" spans="1:3" x14ac:dyDescent="0.2">
      <c r="A2222" s="18" t="s">
        <v>2266</v>
      </c>
      <c r="B2222" s="19">
        <v>2003</v>
      </c>
      <c r="C2222" s="20" t="s">
        <v>5600</v>
      </c>
    </row>
    <row r="2223" spans="1:3" x14ac:dyDescent="0.2">
      <c r="A2223" s="18" t="s">
        <v>2269</v>
      </c>
      <c r="B2223" s="19">
        <v>2007</v>
      </c>
      <c r="C2223" s="20" t="s">
        <v>5600</v>
      </c>
    </row>
    <row r="2224" spans="1:3" x14ac:dyDescent="0.2">
      <c r="A2224" s="18" t="s">
        <v>2229</v>
      </c>
      <c r="B2224" s="19">
        <v>1949</v>
      </c>
      <c r="C2224" s="20" t="s">
        <v>5600</v>
      </c>
    </row>
    <row r="2225" spans="1:3" x14ac:dyDescent="0.2">
      <c r="A2225" s="18" t="s">
        <v>2253</v>
      </c>
      <c r="B2225" s="19">
        <v>1979</v>
      </c>
      <c r="C2225" s="20" t="s">
        <v>5600</v>
      </c>
    </row>
    <row r="2226" spans="1:3" x14ac:dyDescent="0.2">
      <c r="A2226" s="18" t="s">
        <v>2236</v>
      </c>
      <c r="B2226" s="19">
        <v>1960</v>
      </c>
      <c r="C2226" s="20" t="s">
        <v>5600</v>
      </c>
    </row>
    <row r="2227" spans="1:3" x14ac:dyDescent="0.2">
      <c r="A2227" s="18" t="s">
        <v>2252</v>
      </c>
      <c r="B2227" s="19">
        <v>1978</v>
      </c>
      <c r="C2227" s="20" t="s">
        <v>5600</v>
      </c>
    </row>
    <row r="2228" spans="1:3" x14ac:dyDescent="0.2">
      <c r="A2228" s="18" t="s">
        <v>2227</v>
      </c>
      <c r="B2228" s="19">
        <v>1947</v>
      </c>
      <c r="C2228" s="20" t="s">
        <v>5600</v>
      </c>
    </row>
    <row r="2229" spans="1:3" x14ac:dyDescent="0.2">
      <c r="A2229" s="18" t="s">
        <v>2209</v>
      </c>
      <c r="B2229" s="19">
        <v>1914</v>
      </c>
      <c r="C2229" s="20" t="s">
        <v>5600</v>
      </c>
    </row>
    <row r="2230" spans="1:3" x14ac:dyDescent="0.2">
      <c r="A2230" s="18" t="s">
        <v>2217</v>
      </c>
      <c r="B2230" s="19">
        <v>1929</v>
      </c>
      <c r="C2230" s="20" t="s">
        <v>5600</v>
      </c>
    </row>
    <row r="2231" spans="1:3" x14ac:dyDescent="0.2">
      <c r="A2231" s="18" t="s">
        <v>751</v>
      </c>
      <c r="B2231" s="19">
        <v>1989</v>
      </c>
      <c r="C2231" s="20" t="s">
        <v>5600</v>
      </c>
    </row>
    <row r="2232" spans="1:3" x14ac:dyDescent="0.2">
      <c r="A2232" s="18" t="s">
        <v>936</v>
      </c>
      <c r="B2232" s="19">
        <v>1938</v>
      </c>
      <c r="C2232" s="20" t="s">
        <v>5600</v>
      </c>
    </row>
    <row r="2233" spans="1:3" x14ac:dyDescent="0.2">
      <c r="A2233" s="18" t="s">
        <v>2208</v>
      </c>
      <c r="B2233" s="19">
        <v>1913</v>
      </c>
      <c r="C2233" s="20" t="s">
        <v>5600</v>
      </c>
    </row>
    <row r="2234" spans="1:3" x14ac:dyDescent="0.2">
      <c r="A2234" s="18" t="s">
        <v>2259</v>
      </c>
      <c r="B2234" s="19">
        <v>1988</v>
      </c>
      <c r="C2234" s="20" t="s">
        <v>5600</v>
      </c>
    </row>
    <row r="2235" spans="1:3" x14ac:dyDescent="0.2">
      <c r="A2235" s="18" t="s">
        <v>2258</v>
      </c>
      <c r="B2235" s="19">
        <v>1987</v>
      </c>
      <c r="C2235" s="20" t="s">
        <v>5600</v>
      </c>
    </row>
    <row r="2236" spans="1:3" x14ac:dyDescent="0.2">
      <c r="A2236" s="18" t="s">
        <v>593</v>
      </c>
      <c r="B2236" s="19">
        <v>1951</v>
      </c>
      <c r="C2236" s="20" t="s">
        <v>5600</v>
      </c>
    </row>
    <row r="2237" spans="1:3" x14ac:dyDescent="0.2">
      <c r="A2237" s="18" t="s">
        <v>2251</v>
      </c>
      <c r="B2237" s="19">
        <v>1977</v>
      </c>
      <c r="C2237" s="20" t="s">
        <v>5600</v>
      </c>
    </row>
    <row r="2238" spans="1:3" x14ac:dyDescent="0.2">
      <c r="A2238" s="18" t="s">
        <v>2216</v>
      </c>
      <c r="B2238" s="19">
        <v>1928</v>
      </c>
      <c r="C2238" s="20" t="s">
        <v>5600</v>
      </c>
    </row>
    <row r="2239" spans="1:3" x14ac:dyDescent="0.2">
      <c r="A2239" s="18" t="s">
        <v>921</v>
      </c>
      <c r="B2239" s="19">
        <v>1981</v>
      </c>
      <c r="C2239" s="20" t="s">
        <v>5600</v>
      </c>
    </row>
    <row r="2240" spans="1:3" x14ac:dyDescent="0.2">
      <c r="A2240" s="18" t="s">
        <v>2242</v>
      </c>
      <c r="B2240" s="19">
        <v>1967</v>
      </c>
      <c r="C2240" s="20" t="s">
        <v>5600</v>
      </c>
    </row>
    <row r="2241" spans="1:3" x14ac:dyDescent="0.2">
      <c r="A2241" s="18" t="s">
        <v>2030</v>
      </c>
      <c r="B2241" s="19">
        <v>1927</v>
      </c>
      <c r="C2241" s="20" t="s">
        <v>5600</v>
      </c>
    </row>
    <row r="2242" spans="1:3" x14ac:dyDescent="0.2">
      <c r="A2242" s="18" t="s">
        <v>2257</v>
      </c>
      <c r="B2242" s="19">
        <v>1985</v>
      </c>
      <c r="C2242" s="20" t="s">
        <v>5600</v>
      </c>
    </row>
    <row r="2243" spans="1:3" x14ac:dyDescent="0.2">
      <c r="A2243" s="18" t="s">
        <v>2222</v>
      </c>
      <c r="B2243" s="19">
        <v>1937</v>
      </c>
      <c r="C2243" s="20" t="s">
        <v>5600</v>
      </c>
    </row>
    <row r="2244" spans="1:3" x14ac:dyDescent="0.2">
      <c r="A2244" s="18" t="s">
        <v>2262</v>
      </c>
      <c r="B2244" s="19">
        <v>1995</v>
      </c>
      <c r="C2244" s="20" t="s">
        <v>5600</v>
      </c>
    </row>
    <row r="2245" spans="1:3" x14ac:dyDescent="0.2">
      <c r="A2245" s="18" t="s">
        <v>2250</v>
      </c>
      <c r="B2245" s="19">
        <v>1976</v>
      </c>
      <c r="C2245" s="20" t="s">
        <v>5600</v>
      </c>
    </row>
    <row r="2246" spans="1:3" x14ac:dyDescent="0.2">
      <c r="A2246" s="18" t="s">
        <v>1201</v>
      </c>
      <c r="B2246" s="19">
        <v>1925</v>
      </c>
      <c r="C2246" s="20" t="s">
        <v>5600</v>
      </c>
    </row>
    <row r="2247" spans="1:3" x14ac:dyDescent="0.2">
      <c r="A2247" s="18" t="s">
        <v>2249</v>
      </c>
      <c r="B2247" s="19">
        <v>1975</v>
      </c>
      <c r="C2247" s="20" t="s">
        <v>5600</v>
      </c>
    </row>
    <row r="2248" spans="1:3" x14ac:dyDescent="0.2">
      <c r="A2248" s="18" t="s">
        <v>2228</v>
      </c>
      <c r="B2248" s="19">
        <v>1948</v>
      </c>
      <c r="C2248" s="20" t="s">
        <v>5600</v>
      </c>
    </row>
    <row r="2249" spans="1:3" x14ac:dyDescent="0.2">
      <c r="A2249" s="18" t="s">
        <v>485</v>
      </c>
      <c r="B2249" s="19">
        <v>1923</v>
      </c>
      <c r="C2249" s="20" t="s">
        <v>5600</v>
      </c>
    </row>
    <row r="2250" spans="1:3" x14ac:dyDescent="0.2">
      <c r="A2250" s="18" t="s">
        <v>2271</v>
      </c>
      <c r="B2250" s="19">
        <v>2009</v>
      </c>
      <c r="C2250" s="20" t="s">
        <v>5600</v>
      </c>
    </row>
    <row r="2251" spans="1:3" x14ac:dyDescent="0.2">
      <c r="A2251" s="18" t="s">
        <v>2270</v>
      </c>
      <c r="B2251" s="19">
        <v>2008</v>
      </c>
      <c r="C2251" s="20" t="s">
        <v>5600</v>
      </c>
    </row>
    <row r="2252" spans="1:3" x14ac:dyDescent="0.2">
      <c r="A2252" s="18" t="s">
        <v>2235</v>
      </c>
      <c r="B2252" s="19">
        <v>1959</v>
      </c>
      <c r="C2252" s="20" t="s">
        <v>5600</v>
      </c>
    </row>
    <row r="2253" spans="1:3" x14ac:dyDescent="0.2">
      <c r="A2253" s="18" t="s">
        <v>2234</v>
      </c>
      <c r="B2253" s="19">
        <v>1958</v>
      </c>
      <c r="C2253" s="20" t="s">
        <v>5600</v>
      </c>
    </row>
    <row r="2254" spans="1:3" x14ac:dyDescent="0.2">
      <c r="A2254" s="18" t="s">
        <v>2046</v>
      </c>
      <c r="B2254" s="19">
        <v>2002</v>
      </c>
      <c r="C2254" s="20" t="s">
        <v>5600</v>
      </c>
    </row>
    <row r="2255" spans="1:3" x14ac:dyDescent="0.2">
      <c r="A2255" s="18" t="s">
        <v>2248</v>
      </c>
      <c r="B2255" s="19">
        <v>1974</v>
      </c>
      <c r="C2255" s="20" t="s">
        <v>5600</v>
      </c>
    </row>
    <row r="2256" spans="1:3" x14ac:dyDescent="0.2">
      <c r="A2256" s="18" t="s">
        <v>568</v>
      </c>
      <c r="B2256" s="19">
        <v>1922</v>
      </c>
      <c r="C2256" s="20" t="s">
        <v>5600</v>
      </c>
    </row>
    <row r="2257" spans="1:3" x14ac:dyDescent="0.2">
      <c r="A2257" s="18" t="s">
        <v>2264</v>
      </c>
      <c r="B2257" s="19">
        <v>1998</v>
      </c>
      <c r="C2257" s="20" t="s">
        <v>5600</v>
      </c>
    </row>
    <row r="2258" spans="1:3" x14ac:dyDescent="0.2">
      <c r="A2258" s="18" t="s">
        <v>2078</v>
      </c>
      <c r="B2258" s="19">
        <v>1936</v>
      </c>
      <c r="C2258" s="20" t="s">
        <v>5600</v>
      </c>
    </row>
    <row r="2259" spans="1:3" x14ac:dyDescent="0.2">
      <c r="A2259" s="18" t="s">
        <v>2263</v>
      </c>
      <c r="B2259" s="19">
        <v>1997</v>
      </c>
      <c r="C2259" s="20" t="s">
        <v>5600</v>
      </c>
    </row>
    <row r="2260" spans="1:3" x14ac:dyDescent="0.2">
      <c r="A2260" s="18" t="s">
        <v>2261</v>
      </c>
      <c r="B2260" s="19">
        <v>1994</v>
      </c>
      <c r="C2260" s="20" t="s">
        <v>5600</v>
      </c>
    </row>
    <row r="2261" spans="1:3" x14ac:dyDescent="0.2">
      <c r="A2261" s="18" t="s">
        <v>839</v>
      </c>
      <c r="B2261" s="19">
        <v>1912</v>
      </c>
      <c r="C2261" s="20" t="s">
        <v>5600</v>
      </c>
    </row>
    <row r="2262" spans="1:3" x14ac:dyDescent="0.2">
      <c r="A2262" s="18" t="s">
        <v>2240</v>
      </c>
      <c r="B2262" s="19">
        <v>1965</v>
      </c>
      <c r="C2262" s="20" t="s">
        <v>5600</v>
      </c>
    </row>
    <row r="2263" spans="1:3" x14ac:dyDescent="0.2">
      <c r="A2263" s="18" t="s">
        <v>2268</v>
      </c>
      <c r="B2263" s="19">
        <v>2006</v>
      </c>
      <c r="C2263" s="20" t="s">
        <v>5600</v>
      </c>
    </row>
    <row r="2264" spans="1:3" x14ac:dyDescent="0.2">
      <c r="A2264" s="18" t="s">
        <v>1686</v>
      </c>
      <c r="B2264" s="19">
        <v>2000</v>
      </c>
      <c r="C2264" s="20" t="s">
        <v>5600</v>
      </c>
    </row>
    <row r="2265" spans="1:3" x14ac:dyDescent="0.2">
      <c r="A2265" s="18" t="s">
        <v>2214</v>
      </c>
      <c r="B2265" s="19">
        <v>1924</v>
      </c>
      <c r="C2265" s="20" t="s">
        <v>5600</v>
      </c>
    </row>
    <row r="2266" spans="1:3" x14ac:dyDescent="0.2">
      <c r="A2266" s="18" t="s">
        <v>1685</v>
      </c>
      <c r="B2266" s="19">
        <v>1992</v>
      </c>
      <c r="C2266" s="20" t="s">
        <v>5600</v>
      </c>
    </row>
    <row r="2267" spans="1:3" x14ac:dyDescent="0.2">
      <c r="A2267" s="18" t="s">
        <v>2247</v>
      </c>
      <c r="B2267" s="19">
        <v>1973</v>
      </c>
      <c r="C2267" s="20" t="s">
        <v>5600</v>
      </c>
    </row>
    <row r="2268" spans="1:3" x14ac:dyDescent="0.2">
      <c r="A2268" s="18" t="s">
        <v>2221</v>
      </c>
      <c r="B2268" s="19">
        <v>1935</v>
      </c>
      <c r="C2268" s="20" t="s">
        <v>5600</v>
      </c>
    </row>
    <row r="2269" spans="1:3" x14ac:dyDescent="0.2">
      <c r="A2269" s="18" t="s">
        <v>2260</v>
      </c>
      <c r="B2269" s="19">
        <v>1991</v>
      </c>
      <c r="C2269" s="20" t="s">
        <v>5600</v>
      </c>
    </row>
    <row r="2270" spans="1:3" x14ac:dyDescent="0.2">
      <c r="A2270" s="18" t="s">
        <v>1692</v>
      </c>
      <c r="B2270" s="19">
        <v>1993</v>
      </c>
      <c r="C2270" s="20" t="s">
        <v>5600</v>
      </c>
    </row>
    <row r="2271" spans="1:3" x14ac:dyDescent="0.2">
      <c r="A2271" s="18" t="s">
        <v>2220</v>
      </c>
      <c r="B2271" s="19">
        <v>1934</v>
      </c>
      <c r="C2271" s="20" t="s">
        <v>5600</v>
      </c>
    </row>
    <row r="2272" spans="1:3" x14ac:dyDescent="0.2">
      <c r="A2272" s="18" t="s">
        <v>2226</v>
      </c>
      <c r="B2272" s="19">
        <v>1946</v>
      </c>
      <c r="C2272" s="20" t="s">
        <v>5600</v>
      </c>
    </row>
    <row r="2273" spans="1:3" x14ac:dyDescent="0.2">
      <c r="A2273" s="18" t="s">
        <v>2246</v>
      </c>
      <c r="B2273" s="19">
        <v>1972</v>
      </c>
      <c r="C2273" s="20" t="s">
        <v>5600</v>
      </c>
    </row>
    <row r="2274" spans="1:3" x14ac:dyDescent="0.2">
      <c r="A2274" s="18" t="s">
        <v>2225</v>
      </c>
      <c r="B2274" s="19">
        <v>1945</v>
      </c>
      <c r="C2274" s="20" t="s">
        <v>5600</v>
      </c>
    </row>
    <row r="2275" spans="1:3" x14ac:dyDescent="0.2">
      <c r="A2275" s="18" t="s">
        <v>1037</v>
      </c>
      <c r="B2275" s="19">
        <v>1944</v>
      </c>
      <c r="C2275" s="20" t="s">
        <v>5600</v>
      </c>
    </row>
    <row r="2276" spans="1:3" x14ac:dyDescent="0.2">
      <c r="A2276" s="18" t="s">
        <v>2241</v>
      </c>
      <c r="B2276" s="19">
        <v>1966</v>
      </c>
      <c r="C2276" s="20" t="s">
        <v>5600</v>
      </c>
    </row>
    <row r="2277" spans="1:3" x14ac:dyDescent="0.2">
      <c r="A2277" s="18" t="s">
        <v>2230</v>
      </c>
      <c r="B2277" s="19">
        <v>1950</v>
      </c>
      <c r="C2277" s="20" t="s">
        <v>5600</v>
      </c>
    </row>
    <row r="2278" spans="1:3" x14ac:dyDescent="0.2">
      <c r="A2278" s="18" t="s">
        <v>5569</v>
      </c>
      <c r="B2278" s="19">
        <v>6904</v>
      </c>
      <c r="C2278" s="20" t="s">
        <v>5600</v>
      </c>
    </row>
    <row r="2279" spans="1:3" x14ac:dyDescent="0.2">
      <c r="A2279" s="18" t="s">
        <v>985</v>
      </c>
      <c r="B2279" s="19">
        <v>1953</v>
      </c>
      <c r="C2279" s="20" t="s">
        <v>5600</v>
      </c>
    </row>
    <row r="2280" spans="1:3" x14ac:dyDescent="0.2">
      <c r="A2280" s="18" t="s">
        <v>1721</v>
      </c>
      <c r="B2280" s="19">
        <v>1943</v>
      </c>
      <c r="C2280" s="20" t="s">
        <v>5600</v>
      </c>
    </row>
    <row r="2281" spans="1:3" x14ac:dyDescent="0.2">
      <c r="A2281" s="18" t="s">
        <v>2239</v>
      </c>
      <c r="B2281" s="19">
        <v>1964</v>
      </c>
      <c r="C2281" s="20" t="s">
        <v>5600</v>
      </c>
    </row>
    <row r="2282" spans="1:3" x14ac:dyDescent="0.2">
      <c r="A2282" s="18" t="s">
        <v>2219</v>
      </c>
      <c r="B2282" s="19">
        <v>1933</v>
      </c>
      <c r="C2282" s="20" t="s">
        <v>5600</v>
      </c>
    </row>
    <row r="2283" spans="1:3" x14ac:dyDescent="0.2">
      <c r="A2283" s="18" t="s">
        <v>2224</v>
      </c>
      <c r="B2283" s="19">
        <v>1942</v>
      </c>
      <c r="C2283" s="20" t="s">
        <v>5600</v>
      </c>
    </row>
    <row r="2284" spans="1:3" x14ac:dyDescent="0.2">
      <c r="A2284" s="18" t="s">
        <v>745</v>
      </c>
      <c r="B2284" s="19">
        <v>1921</v>
      </c>
      <c r="C2284" s="20" t="s">
        <v>5600</v>
      </c>
    </row>
    <row r="2285" spans="1:3" x14ac:dyDescent="0.2">
      <c r="A2285" s="18" t="s">
        <v>649</v>
      </c>
      <c r="B2285" s="19">
        <v>1920</v>
      </c>
      <c r="C2285" s="20" t="s">
        <v>5600</v>
      </c>
    </row>
    <row r="2286" spans="1:3" x14ac:dyDescent="0.2">
      <c r="A2286" s="18" t="s">
        <v>2256</v>
      </c>
      <c r="B2286" s="19">
        <v>1984</v>
      </c>
      <c r="C2286" s="20" t="s">
        <v>5600</v>
      </c>
    </row>
    <row r="2287" spans="1:3" x14ac:dyDescent="0.2">
      <c r="A2287" s="18" t="s">
        <v>647</v>
      </c>
      <c r="B2287" s="19">
        <v>1941</v>
      </c>
      <c r="C2287" s="20" t="s">
        <v>5600</v>
      </c>
    </row>
    <row r="2288" spans="1:3" x14ac:dyDescent="0.2">
      <c r="A2288" s="18" t="s">
        <v>2231</v>
      </c>
      <c r="B2288" s="19">
        <v>1954</v>
      </c>
      <c r="C2288" s="20" t="s">
        <v>5600</v>
      </c>
    </row>
    <row r="2289" spans="1:3" x14ac:dyDescent="0.2">
      <c r="A2289" s="18" t="s">
        <v>2238</v>
      </c>
      <c r="B2289" s="19">
        <v>1963</v>
      </c>
      <c r="C2289" s="20" t="s">
        <v>5600</v>
      </c>
    </row>
    <row r="2290" spans="1:3" x14ac:dyDescent="0.2">
      <c r="A2290" s="18" t="s">
        <v>666</v>
      </c>
      <c r="B2290" s="19">
        <v>1931</v>
      </c>
      <c r="C2290" s="20" t="s">
        <v>5600</v>
      </c>
    </row>
    <row r="2291" spans="1:3" x14ac:dyDescent="0.2">
      <c r="A2291" s="18" t="s">
        <v>787</v>
      </c>
      <c r="B2291" s="19">
        <v>1952</v>
      </c>
      <c r="C2291" s="20" t="s">
        <v>5600</v>
      </c>
    </row>
    <row r="2292" spans="1:3" x14ac:dyDescent="0.2">
      <c r="A2292" s="18" t="s">
        <v>2069</v>
      </c>
      <c r="B2292" s="19">
        <v>1919</v>
      </c>
      <c r="C2292" s="20" t="s">
        <v>5600</v>
      </c>
    </row>
    <row r="2293" spans="1:3" x14ac:dyDescent="0.2">
      <c r="A2293" s="18" t="s">
        <v>2267</v>
      </c>
      <c r="B2293" s="19">
        <v>2005</v>
      </c>
      <c r="C2293" s="20" t="s">
        <v>5600</v>
      </c>
    </row>
    <row r="2294" spans="1:3" x14ac:dyDescent="0.2">
      <c r="A2294" s="18" t="s">
        <v>629</v>
      </c>
      <c r="B2294" s="19">
        <v>1955</v>
      </c>
      <c r="C2294" s="20" t="s">
        <v>5600</v>
      </c>
    </row>
    <row r="2295" spans="1:3" x14ac:dyDescent="0.2">
      <c r="A2295" s="18" t="s">
        <v>2245</v>
      </c>
      <c r="B2295" s="19">
        <v>1971</v>
      </c>
      <c r="C2295" s="20" t="s">
        <v>5600</v>
      </c>
    </row>
    <row r="2296" spans="1:3" x14ac:dyDescent="0.2">
      <c r="A2296" s="18" t="s">
        <v>2218</v>
      </c>
      <c r="B2296" s="19">
        <v>1930</v>
      </c>
      <c r="C2296" s="20" t="s">
        <v>5600</v>
      </c>
    </row>
    <row r="2297" spans="1:3" x14ac:dyDescent="0.2">
      <c r="A2297" s="18" t="s">
        <v>2244</v>
      </c>
      <c r="B2297" s="19">
        <v>1970</v>
      </c>
      <c r="C2297" s="20" t="s">
        <v>5600</v>
      </c>
    </row>
    <row r="2298" spans="1:3" x14ac:dyDescent="0.2">
      <c r="A2298" s="18" t="s">
        <v>1332</v>
      </c>
      <c r="B2298" s="19">
        <v>1940</v>
      </c>
      <c r="C2298" s="20" t="s">
        <v>5600</v>
      </c>
    </row>
    <row r="2299" spans="1:3" x14ac:dyDescent="0.2">
      <c r="A2299" s="18" t="s">
        <v>1775</v>
      </c>
      <c r="B2299" s="19">
        <v>1909</v>
      </c>
      <c r="C2299" s="20" t="s">
        <v>5600</v>
      </c>
    </row>
    <row r="2300" spans="1:3" x14ac:dyDescent="0.2">
      <c r="A2300" s="18" t="s">
        <v>2243</v>
      </c>
      <c r="B2300" s="19">
        <v>1969</v>
      </c>
      <c r="C2300" s="20" t="s">
        <v>5600</v>
      </c>
    </row>
    <row r="2301" spans="1:3" x14ac:dyDescent="0.2">
      <c r="A2301" s="18" t="s">
        <v>2223</v>
      </c>
      <c r="B2301" s="19">
        <v>1939</v>
      </c>
      <c r="C2301" s="20" t="s">
        <v>5600</v>
      </c>
    </row>
    <row r="2302" spans="1:3" x14ac:dyDescent="0.2">
      <c r="A2302" s="18" t="s">
        <v>2265</v>
      </c>
      <c r="B2302" s="19">
        <v>1999</v>
      </c>
      <c r="C2302" s="20" t="s">
        <v>5600</v>
      </c>
    </row>
    <row r="2303" spans="1:3" x14ac:dyDescent="0.2">
      <c r="A2303" s="18" t="s">
        <v>984</v>
      </c>
      <c r="B2303" s="19">
        <v>1968</v>
      </c>
      <c r="C2303" s="20" t="s">
        <v>5600</v>
      </c>
    </row>
    <row r="2304" spans="1:3" x14ac:dyDescent="0.2">
      <c r="A2304" s="18" t="s">
        <v>2207</v>
      </c>
      <c r="B2304" s="19">
        <v>1911</v>
      </c>
      <c r="C2304" s="20" t="s">
        <v>5600</v>
      </c>
    </row>
    <row r="2305" spans="1:3" x14ac:dyDescent="0.2">
      <c r="A2305" s="18" t="s">
        <v>2233</v>
      </c>
      <c r="B2305" s="19">
        <v>1957</v>
      </c>
      <c r="C2305" s="20" t="s">
        <v>5600</v>
      </c>
    </row>
    <row r="2306" spans="1:3" x14ac:dyDescent="0.2">
      <c r="A2306" s="18" t="s">
        <v>2232</v>
      </c>
      <c r="B2306" s="19">
        <v>1956</v>
      </c>
      <c r="C2306" s="20" t="s">
        <v>5600</v>
      </c>
    </row>
    <row r="2307" spans="1:3" x14ac:dyDescent="0.2">
      <c r="A2307" s="18" t="s">
        <v>720</v>
      </c>
      <c r="B2307" s="19">
        <v>1962</v>
      </c>
      <c r="C2307" s="20" t="s">
        <v>5600</v>
      </c>
    </row>
    <row r="2308" spans="1:3" x14ac:dyDescent="0.2">
      <c r="A2308" s="18" t="s">
        <v>2213</v>
      </c>
      <c r="B2308" s="19">
        <v>1918</v>
      </c>
      <c r="C2308" s="20" t="s">
        <v>5600</v>
      </c>
    </row>
    <row r="2309" spans="1:3" x14ac:dyDescent="0.2">
      <c r="A2309" s="18" t="s">
        <v>628</v>
      </c>
      <c r="B2309" s="19">
        <v>2004</v>
      </c>
      <c r="C2309" s="20" t="s">
        <v>5600</v>
      </c>
    </row>
    <row r="2310" spans="1:3" x14ac:dyDescent="0.2">
      <c r="A2310" s="18" t="s">
        <v>2206</v>
      </c>
      <c r="B2310" s="19">
        <v>1910</v>
      </c>
      <c r="C2310" s="20" t="s">
        <v>5600</v>
      </c>
    </row>
    <row r="2311" spans="1:3" x14ac:dyDescent="0.2">
      <c r="A2311" s="18" t="s">
        <v>2215</v>
      </c>
      <c r="B2311" s="19">
        <v>1926</v>
      </c>
      <c r="C2311" s="20" t="s">
        <v>5600</v>
      </c>
    </row>
    <row r="2312" spans="1:3" x14ac:dyDescent="0.2">
      <c r="A2312" s="18" t="s">
        <v>2205</v>
      </c>
      <c r="B2312" s="19">
        <v>1908</v>
      </c>
      <c r="C2312" s="20" t="s">
        <v>5600</v>
      </c>
    </row>
    <row r="2313" spans="1:3" x14ac:dyDescent="0.2">
      <c r="A2313" s="18" t="s">
        <v>2304</v>
      </c>
      <c r="B2313" s="19">
        <v>2057</v>
      </c>
      <c r="C2313" s="20" t="s">
        <v>5601</v>
      </c>
    </row>
    <row r="2314" spans="1:3" x14ac:dyDescent="0.2">
      <c r="A2314" s="18" t="s">
        <v>2282</v>
      </c>
      <c r="B2314" s="19">
        <v>2025</v>
      </c>
      <c r="C2314" s="20" t="s">
        <v>5601</v>
      </c>
    </row>
    <row r="2315" spans="1:3" x14ac:dyDescent="0.2">
      <c r="A2315" s="18" t="s">
        <v>2289</v>
      </c>
      <c r="B2315" s="19">
        <v>2035</v>
      </c>
      <c r="C2315" s="20" t="s">
        <v>5601</v>
      </c>
    </row>
    <row r="2316" spans="1:3" x14ac:dyDescent="0.2">
      <c r="A2316" s="18" t="s">
        <v>1008</v>
      </c>
      <c r="B2316" s="19">
        <v>2055</v>
      </c>
      <c r="C2316" s="20" t="s">
        <v>5601</v>
      </c>
    </row>
    <row r="2317" spans="1:3" x14ac:dyDescent="0.2">
      <c r="A2317" s="18" t="s">
        <v>2288</v>
      </c>
      <c r="B2317" s="19">
        <v>2034</v>
      </c>
      <c r="C2317" s="20" t="s">
        <v>5601</v>
      </c>
    </row>
    <row r="2318" spans="1:3" x14ac:dyDescent="0.2">
      <c r="A2318" s="18" t="s">
        <v>2274</v>
      </c>
      <c r="B2318" s="19">
        <v>2013</v>
      </c>
      <c r="C2318" s="20" t="s">
        <v>5601</v>
      </c>
    </row>
    <row r="2319" spans="1:3" x14ac:dyDescent="0.2">
      <c r="A2319" s="18" t="s">
        <v>2107</v>
      </c>
      <c r="B2319" s="19">
        <v>2014</v>
      </c>
      <c r="C2319" s="20" t="s">
        <v>5601</v>
      </c>
    </row>
    <row r="2320" spans="1:3" x14ac:dyDescent="0.2">
      <c r="A2320" s="18" t="s">
        <v>2302</v>
      </c>
      <c r="B2320" s="19">
        <v>2053</v>
      </c>
      <c r="C2320" s="20" t="s">
        <v>5601</v>
      </c>
    </row>
    <row r="2321" spans="1:3" x14ac:dyDescent="0.2">
      <c r="A2321" s="18" t="s">
        <v>2310</v>
      </c>
      <c r="B2321" s="19">
        <v>2065</v>
      </c>
      <c r="C2321" s="20" t="s">
        <v>5601</v>
      </c>
    </row>
    <row r="2322" spans="1:3" x14ac:dyDescent="0.2">
      <c r="A2322" s="18" t="s">
        <v>549</v>
      </c>
      <c r="B2322" s="19">
        <v>2045</v>
      </c>
      <c r="C2322" s="20" t="s">
        <v>5601</v>
      </c>
    </row>
    <row r="2323" spans="1:3" x14ac:dyDescent="0.2">
      <c r="A2323" s="18" t="s">
        <v>2294</v>
      </c>
      <c r="B2323" s="19">
        <v>2041</v>
      </c>
      <c r="C2323" s="20" t="s">
        <v>5601</v>
      </c>
    </row>
    <row r="2324" spans="1:3" x14ac:dyDescent="0.2">
      <c r="A2324" s="18" t="s">
        <v>2291</v>
      </c>
      <c r="B2324" s="19">
        <v>2038</v>
      </c>
      <c r="C2324" s="20" t="s">
        <v>5601</v>
      </c>
    </row>
    <row r="2325" spans="1:3" x14ac:dyDescent="0.2">
      <c r="A2325" s="18" t="s">
        <v>883</v>
      </c>
      <c r="B2325" s="19">
        <v>2061</v>
      </c>
      <c r="C2325" s="20" t="s">
        <v>5601</v>
      </c>
    </row>
    <row r="2326" spans="1:3" x14ac:dyDescent="0.2">
      <c r="A2326" s="18" t="s">
        <v>923</v>
      </c>
      <c r="B2326" s="19">
        <v>2050</v>
      </c>
      <c r="C2326" s="20" t="s">
        <v>5601</v>
      </c>
    </row>
    <row r="2327" spans="1:3" x14ac:dyDescent="0.2">
      <c r="A2327" s="18" t="s">
        <v>2297</v>
      </c>
      <c r="B2327" s="19">
        <v>2044</v>
      </c>
      <c r="C2327" s="20" t="s">
        <v>5601</v>
      </c>
    </row>
    <row r="2328" spans="1:3" x14ac:dyDescent="0.2">
      <c r="A2328" s="18" t="s">
        <v>2311</v>
      </c>
      <c r="B2328" s="19">
        <v>2066</v>
      </c>
      <c r="C2328" s="20" t="s">
        <v>5601</v>
      </c>
    </row>
    <row r="2329" spans="1:3" x14ac:dyDescent="0.2">
      <c r="A2329" s="18" t="s">
        <v>2281</v>
      </c>
      <c r="B2329" s="19">
        <v>2024</v>
      </c>
      <c r="C2329" s="20" t="s">
        <v>5601</v>
      </c>
    </row>
    <row r="2330" spans="1:3" x14ac:dyDescent="0.2">
      <c r="A2330" s="18" t="s">
        <v>2307</v>
      </c>
      <c r="B2330" s="19">
        <v>2060</v>
      </c>
      <c r="C2330" s="20" t="s">
        <v>5601</v>
      </c>
    </row>
    <row r="2331" spans="1:3" x14ac:dyDescent="0.2">
      <c r="A2331" s="18" t="s">
        <v>2279</v>
      </c>
      <c r="B2331" s="19">
        <v>2022</v>
      </c>
      <c r="C2331" s="20" t="s">
        <v>5601</v>
      </c>
    </row>
    <row r="2332" spans="1:3" x14ac:dyDescent="0.2">
      <c r="A2332" s="18" t="s">
        <v>2303</v>
      </c>
      <c r="B2332" s="19">
        <v>2056</v>
      </c>
      <c r="C2332" s="20" t="s">
        <v>5601</v>
      </c>
    </row>
    <row r="2333" spans="1:3" x14ac:dyDescent="0.2">
      <c r="A2333" s="18" t="s">
        <v>2293</v>
      </c>
      <c r="B2333" s="19">
        <v>2040</v>
      </c>
      <c r="C2333" s="20" t="s">
        <v>5601</v>
      </c>
    </row>
    <row r="2334" spans="1:3" x14ac:dyDescent="0.2">
      <c r="A2334" s="18" t="s">
        <v>2296</v>
      </c>
      <c r="B2334" s="19">
        <v>2043</v>
      </c>
      <c r="C2334" s="20" t="s">
        <v>5601</v>
      </c>
    </row>
    <row r="2335" spans="1:3" x14ac:dyDescent="0.2">
      <c r="A2335" s="18" t="s">
        <v>2309</v>
      </c>
      <c r="B2335" s="19">
        <v>2064</v>
      </c>
      <c r="C2335" s="20" t="s">
        <v>5601</v>
      </c>
    </row>
    <row r="2336" spans="1:3" x14ac:dyDescent="0.2">
      <c r="A2336" s="18" t="s">
        <v>2299</v>
      </c>
      <c r="B2336" s="19">
        <v>2049</v>
      </c>
      <c r="C2336" s="20" t="s">
        <v>5601</v>
      </c>
    </row>
    <row r="2337" spans="1:3" x14ac:dyDescent="0.2">
      <c r="A2337" s="18" t="s">
        <v>898</v>
      </c>
      <c r="B2337" s="19">
        <v>2048</v>
      </c>
      <c r="C2337" s="20" t="s">
        <v>5601</v>
      </c>
    </row>
    <row r="2338" spans="1:3" x14ac:dyDescent="0.2">
      <c r="A2338" s="18" t="s">
        <v>2308</v>
      </c>
      <c r="B2338" s="19">
        <v>2062</v>
      </c>
      <c r="C2338" s="20" t="s">
        <v>5601</v>
      </c>
    </row>
    <row r="2339" spans="1:3" x14ac:dyDescent="0.2">
      <c r="A2339" s="18" t="s">
        <v>2275</v>
      </c>
      <c r="B2339" s="19">
        <v>2015</v>
      </c>
      <c r="C2339" s="20" t="s">
        <v>5601</v>
      </c>
    </row>
    <row r="2340" spans="1:3" x14ac:dyDescent="0.2">
      <c r="A2340" s="18" t="s">
        <v>2287</v>
      </c>
      <c r="B2340" s="19">
        <v>2033</v>
      </c>
      <c r="C2340" s="20" t="s">
        <v>5601</v>
      </c>
    </row>
    <row r="2341" spans="1:3" x14ac:dyDescent="0.2">
      <c r="A2341" s="18" t="s">
        <v>2078</v>
      </c>
      <c r="B2341" s="19">
        <v>2047</v>
      </c>
      <c r="C2341" s="20" t="s">
        <v>5601</v>
      </c>
    </row>
    <row r="2342" spans="1:3" x14ac:dyDescent="0.2">
      <c r="A2342" s="18" t="s">
        <v>2286</v>
      </c>
      <c r="B2342" s="19">
        <v>2032</v>
      </c>
      <c r="C2342" s="20" t="s">
        <v>5601</v>
      </c>
    </row>
    <row r="2343" spans="1:3" x14ac:dyDescent="0.2">
      <c r="A2343" s="18" t="s">
        <v>2285</v>
      </c>
      <c r="B2343" s="19">
        <v>2031</v>
      </c>
      <c r="C2343" s="20" t="s">
        <v>5601</v>
      </c>
    </row>
    <row r="2344" spans="1:3" x14ac:dyDescent="0.2">
      <c r="A2344" s="18" t="s">
        <v>2284</v>
      </c>
      <c r="B2344" s="19">
        <v>2030</v>
      </c>
      <c r="C2344" s="20" t="s">
        <v>5601</v>
      </c>
    </row>
    <row r="2345" spans="1:3" x14ac:dyDescent="0.2">
      <c r="A2345" s="18" t="s">
        <v>1686</v>
      </c>
      <c r="B2345" s="19">
        <v>2018</v>
      </c>
      <c r="C2345" s="20" t="s">
        <v>5601</v>
      </c>
    </row>
    <row r="2346" spans="1:3" x14ac:dyDescent="0.2">
      <c r="A2346" s="18" t="s">
        <v>2298</v>
      </c>
      <c r="B2346" s="19">
        <v>2046</v>
      </c>
      <c r="C2346" s="20" t="s">
        <v>5601</v>
      </c>
    </row>
    <row r="2347" spans="1:3" x14ac:dyDescent="0.2">
      <c r="A2347" s="18" t="s">
        <v>2301</v>
      </c>
      <c r="B2347" s="19">
        <v>2052</v>
      </c>
      <c r="C2347" s="20" t="s">
        <v>5601</v>
      </c>
    </row>
    <row r="2348" spans="1:3" x14ac:dyDescent="0.2">
      <c r="A2348" s="18" t="s">
        <v>2306</v>
      </c>
      <c r="B2348" s="19">
        <v>2059</v>
      </c>
      <c r="C2348" s="20" t="s">
        <v>5601</v>
      </c>
    </row>
    <row r="2349" spans="1:3" x14ac:dyDescent="0.2">
      <c r="A2349" s="18" t="s">
        <v>2295</v>
      </c>
      <c r="B2349" s="19">
        <v>2042</v>
      </c>
      <c r="C2349" s="20" t="s">
        <v>5601</v>
      </c>
    </row>
    <row r="2350" spans="1:3" x14ac:dyDescent="0.2">
      <c r="A2350" s="18" t="s">
        <v>1692</v>
      </c>
      <c r="B2350" s="19">
        <v>2037</v>
      </c>
      <c r="C2350" s="20" t="s">
        <v>5601</v>
      </c>
    </row>
    <row r="2351" spans="1:3" x14ac:dyDescent="0.2">
      <c r="A2351" s="18" t="s">
        <v>2276</v>
      </c>
      <c r="B2351" s="19">
        <v>2016</v>
      </c>
      <c r="C2351" s="20" t="s">
        <v>5601</v>
      </c>
    </row>
    <row r="2352" spans="1:3" x14ac:dyDescent="0.2">
      <c r="A2352" s="18" t="s">
        <v>2283</v>
      </c>
      <c r="B2352" s="19">
        <v>2029</v>
      </c>
      <c r="C2352" s="20" t="s">
        <v>5601</v>
      </c>
    </row>
    <row r="2353" spans="1:3" x14ac:dyDescent="0.2">
      <c r="A2353" s="18" t="s">
        <v>2312</v>
      </c>
      <c r="B2353" s="19">
        <v>2067</v>
      </c>
      <c r="C2353" s="20" t="s">
        <v>5601</v>
      </c>
    </row>
    <row r="2354" spans="1:3" x14ac:dyDescent="0.2">
      <c r="A2354" s="18" t="s">
        <v>5568</v>
      </c>
      <c r="B2354" s="19">
        <v>6903</v>
      </c>
      <c r="C2354" s="20" t="s">
        <v>5601</v>
      </c>
    </row>
    <row r="2355" spans="1:3" x14ac:dyDescent="0.2">
      <c r="A2355" s="18" t="s">
        <v>743</v>
      </c>
      <c r="B2355" s="19">
        <v>2027</v>
      </c>
      <c r="C2355" s="20" t="s">
        <v>5601</v>
      </c>
    </row>
    <row r="2356" spans="1:3" x14ac:dyDescent="0.2">
      <c r="A2356" s="18" t="s">
        <v>585</v>
      </c>
      <c r="B2356" s="19">
        <v>2026</v>
      </c>
      <c r="C2356" s="20" t="s">
        <v>5601</v>
      </c>
    </row>
    <row r="2357" spans="1:3" x14ac:dyDescent="0.2">
      <c r="A2357" s="18" t="s">
        <v>2278</v>
      </c>
      <c r="B2357" s="19">
        <v>2021</v>
      </c>
      <c r="C2357" s="20" t="s">
        <v>5601</v>
      </c>
    </row>
    <row r="2358" spans="1:3" x14ac:dyDescent="0.2">
      <c r="A2358" s="18" t="s">
        <v>2277</v>
      </c>
      <c r="B2358" s="19">
        <v>2020</v>
      </c>
      <c r="C2358" s="20" t="s">
        <v>5601</v>
      </c>
    </row>
    <row r="2359" spans="1:3" x14ac:dyDescent="0.2">
      <c r="A2359" s="18" t="s">
        <v>2280</v>
      </c>
      <c r="B2359" s="19">
        <v>2023</v>
      </c>
      <c r="C2359" s="20" t="s">
        <v>5601</v>
      </c>
    </row>
    <row r="2360" spans="1:3" x14ac:dyDescent="0.2">
      <c r="A2360" s="18" t="s">
        <v>800</v>
      </c>
      <c r="B2360" s="19">
        <v>2028</v>
      </c>
      <c r="C2360" s="20" t="s">
        <v>5601</v>
      </c>
    </row>
    <row r="2361" spans="1:3" x14ac:dyDescent="0.2">
      <c r="A2361" s="18" t="s">
        <v>2300</v>
      </c>
      <c r="B2361" s="19">
        <v>2051</v>
      </c>
      <c r="C2361" s="20" t="s">
        <v>5601</v>
      </c>
    </row>
    <row r="2362" spans="1:3" x14ac:dyDescent="0.2">
      <c r="A2362" s="18" t="s">
        <v>544</v>
      </c>
      <c r="B2362" s="19">
        <v>2017</v>
      </c>
      <c r="C2362" s="20" t="s">
        <v>5601</v>
      </c>
    </row>
    <row r="2363" spans="1:3" x14ac:dyDescent="0.2">
      <c r="A2363" s="18" t="s">
        <v>622</v>
      </c>
      <c r="B2363" s="19">
        <v>2063</v>
      </c>
      <c r="C2363" s="20" t="s">
        <v>5601</v>
      </c>
    </row>
    <row r="2364" spans="1:3" x14ac:dyDescent="0.2">
      <c r="A2364" s="18" t="s">
        <v>2292</v>
      </c>
      <c r="B2364" s="19">
        <v>2039</v>
      </c>
      <c r="C2364" s="20" t="s">
        <v>5601</v>
      </c>
    </row>
    <row r="2365" spans="1:3" x14ac:dyDescent="0.2">
      <c r="A2365" s="18" t="s">
        <v>2290</v>
      </c>
      <c r="B2365" s="19">
        <v>2036</v>
      </c>
      <c r="C2365" s="20" t="s">
        <v>5601</v>
      </c>
    </row>
    <row r="2366" spans="1:3" x14ac:dyDescent="0.2">
      <c r="A2366" s="18" t="s">
        <v>1675</v>
      </c>
      <c r="B2366" s="19">
        <v>2019</v>
      </c>
      <c r="C2366" s="20" t="s">
        <v>5601</v>
      </c>
    </row>
    <row r="2367" spans="1:3" x14ac:dyDescent="0.2">
      <c r="A2367" s="18" t="s">
        <v>2305</v>
      </c>
      <c r="B2367" s="19">
        <v>2058</v>
      </c>
      <c r="C2367" s="20" t="s">
        <v>5601</v>
      </c>
    </row>
    <row r="2368" spans="1:3" x14ac:dyDescent="0.2">
      <c r="A2368" s="18" t="s">
        <v>681</v>
      </c>
      <c r="B2368" s="19">
        <v>2108</v>
      </c>
      <c r="C2368" s="20" t="s">
        <v>5602</v>
      </c>
    </row>
    <row r="2369" spans="1:3" x14ac:dyDescent="0.2">
      <c r="A2369" s="18" t="s">
        <v>1023</v>
      </c>
      <c r="B2369" s="19">
        <v>2187</v>
      </c>
      <c r="C2369" s="20" t="s">
        <v>5602</v>
      </c>
    </row>
    <row r="2370" spans="1:3" x14ac:dyDescent="0.2">
      <c r="A2370" s="18" t="s">
        <v>2316</v>
      </c>
      <c r="B2370" s="19">
        <v>2071</v>
      </c>
      <c r="C2370" s="20" t="s">
        <v>5602</v>
      </c>
    </row>
    <row r="2371" spans="1:3" x14ac:dyDescent="0.2">
      <c r="A2371" s="18" t="s">
        <v>2304</v>
      </c>
      <c r="B2371" s="19">
        <v>2173</v>
      </c>
      <c r="C2371" s="20" t="s">
        <v>5602</v>
      </c>
    </row>
    <row r="2372" spans="1:3" x14ac:dyDescent="0.2">
      <c r="A2372" s="18" t="s">
        <v>1641</v>
      </c>
      <c r="B2372" s="19">
        <v>2089</v>
      </c>
      <c r="C2372" s="20" t="s">
        <v>5602</v>
      </c>
    </row>
    <row r="2373" spans="1:3" x14ac:dyDescent="0.2">
      <c r="A2373" s="18" t="s">
        <v>2399</v>
      </c>
      <c r="B2373" s="19">
        <v>2191</v>
      </c>
      <c r="C2373" s="20" t="s">
        <v>5602</v>
      </c>
    </row>
    <row r="2374" spans="1:3" x14ac:dyDescent="0.2">
      <c r="A2374" s="18" t="s">
        <v>2374</v>
      </c>
      <c r="B2374" s="19">
        <v>2154</v>
      </c>
      <c r="C2374" s="20" t="s">
        <v>5602</v>
      </c>
    </row>
    <row r="2375" spans="1:3" x14ac:dyDescent="0.2">
      <c r="A2375" s="18" t="s">
        <v>2438</v>
      </c>
      <c r="B2375" s="19">
        <v>2235</v>
      </c>
      <c r="C2375" s="20" t="s">
        <v>5602</v>
      </c>
    </row>
    <row r="2376" spans="1:3" x14ac:dyDescent="0.2">
      <c r="A2376" s="18" t="s">
        <v>2430</v>
      </c>
      <c r="B2376" s="19">
        <v>2225</v>
      </c>
      <c r="C2376" s="20" t="s">
        <v>5602</v>
      </c>
    </row>
    <row r="2377" spans="1:3" x14ac:dyDescent="0.2">
      <c r="A2377" s="18" t="s">
        <v>2335</v>
      </c>
      <c r="B2377" s="19">
        <v>2097</v>
      </c>
      <c r="C2377" s="20" t="s">
        <v>5602</v>
      </c>
    </row>
    <row r="2378" spans="1:3" x14ac:dyDescent="0.2">
      <c r="A2378" s="18" t="s">
        <v>2342</v>
      </c>
      <c r="B2378" s="19">
        <v>2107</v>
      </c>
      <c r="C2378" s="20" t="s">
        <v>5602</v>
      </c>
    </row>
    <row r="2379" spans="1:3" x14ac:dyDescent="0.2">
      <c r="A2379" s="18" t="s">
        <v>2107</v>
      </c>
      <c r="B2379" s="19">
        <v>2092</v>
      </c>
      <c r="C2379" s="20" t="s">
        <v>5602</v>
      </c>
    </row>
    <row r="2380" spans="1:3" x14ac:dyDescent="0.2">
      <c r="A2380" s="18" t="s">
        <v>2395</v>
      </c>
      <c r="B2380" s="19">
        <v>2186</v>
      </c>
      <c r="C2380" s="20" t="s">
        <v>5602</v>
      </c>
    </row>
    <row r="2381" spans="1:3" x14ac:dyDescent="0.2">
      <c r="A2381" s="18" t="s">
        <v>2450</v>
      </c>
      <c r="B2381" s="19">
        <v>2250</v>
      </c>
      <c r="C2381" s="20" t="s">
        <v>5602</v>
      </c>
    </row>
    <row r="2382" spans="1:3" x14ac:dyDescent="0.2">
      <c r="A2382" s="18" t="s">
        <v>2363</v>
      </c>
      <c r="B2382" s="19">
        <v>2137</v>
      </c>
      <c r="C2382" s="20" t="s">
        <v>5602</v>
      </c>
    </row>
    <row r="2383" spans="1:3" x14ac:dyDescent="0.2">
      <c r="A2383" s="18" t="s">
        <v>2329</v>
      </c>
      <c r="B2383" s="19">
        <v>2086</v>
      </c>
      <c r="C2383" s="20" t="s">
        <v>5602</v>
      </c>
    </row>
    <row r="2384" spans="1:3" x14ac:dyDescent="0.2">
      <c r="A2384" s="18" t="s">
        <v>2437</v>
      </c>
      <c r="B2384" s="19">
        <v>2234</v>
      </c>
      <c r="C2384" s="20" t="s">
        <v>5602</v>
      </c>
    </row>
    <row r="2385" spans="1:3" x14ac:dyDescent="0.2">
      <c r="A2385" s="18" t="s">
        <v>2126</v>
      </c>
      <c r="B2385" s="19">
        <v>2085</v>
      </c>
      <c r="C2385" s="20" t="s">
        <v>5602</v>
      </c>
    </row>
    <row r="2386" spans="1:3" x14ac:dyDescent="0.2">
      <c r="A2386" s="18" t="s">
        <v>2427</v>
      </c>
      <c r="B2386" s="19">
        <v>2221</v>
      </c>
      <c r="C2386" s="20" t="s">
        <v>5602</v>
      </c>
    </row>
    <row r="2387" spans="1:3" x14ac:dyDescent="0.2">
      <c r="A2387" s="18" t="s">
        <v>2386</v>
      </c>
      <c r="B2387" s="19">
        <v>2172</v>
      </c>
      <c r="C2387" s="20" t="s">
        <v>5602</v>
      </c>
    </row>
    <row r="2388" spans="1:3" x14ac:dyDescent="0.2">
      <c r="A2388" s="18" t="s">
        <v>2334</v>
      </c>
      <c r="B2388" s="19">
        <v>2096</v>
      </c>
      <c r="C2388" s="20" t="s">
        <v>5602</v>
      </c>
    </row>
    <row r="2389" spans="1:3" x14ac:dyDescent="0.2">
      <c r="A2389" s="18" t="s">
        <v>2328</v>
      </c>
      <c r="B2389" s="19">
        <v>2084</v>
      </c>
      <c r="C2389" s="20" t="s">
        <v>5602</v>
      </c>
    </row>
    <row r="2390" spans="1:3" x14ac:dyDescent="0.2">
      <c r="A2390" s="18" t="s">
        <v>2433</v>
      </c>
      <c r="B2390" s="19">
        <v>2229</v>
      </c>
      <c r="C2390" s="20" t="s">
        <v>5602</v>
      </c>
    </row>
    <row r="2391" spans="1:3" x14ac:dyDescent="0.2">
      <c r="A2391" s="18" t="s">
        <v>1450</v>
      </c>
      <c r="B2391" s="19">
        <v>2249</v>
      </c>
      <c r="C2391" s="20" t="s">
        <v>5602</v>
      </c>
    </row>
    <row r="2392" spans="1:3" x14ac:dyDescent="0.2">
      <c r="A2392" s="18" t="s">
        <v>1821</v>
      </c>
      <c r="B2392" s="19">
        <v>2121</v>
      </c>
      <c r="C2392" s="20" t="s">
        <v>5602</v>
      </c>
    </row>
    <row r="2393" spans="1:3" x14ac:dyDescent="0.2">
      <c r="A2393" s="18" t="s">
        <v>2394</v>
      </c>
      <c r="B2393" s="19">
        <v>2185</v>
      </c>
      <c r="C2393" s="20" t="s">
        <v>5602</v>
      </c>
    </row>
    <row r="2394" spans="1:3" x14ac:dyDescent="0.2">
      <c r="A2394" s="18" t="s">
        <v>2393</v>
      </c>
      <c r="B2394" s="19">
        <v>2184</v>
      </c>
      <c r="C2394" s="20" t="s">
        <v>5602</v>
      </c>
    </row>
    <row r="2395" spans="1:3" x14ac:dyDescent="0.2">
      <c r="A2395" s="18" t="s">
        <v>2451</v>
      </c>
      <c r="B2395" s="19">
        <v>2251</v>
      </c>
      <c r="C2395" s="20" t="s">
        <v>5602</v>
      </c>
    </row>
    <row r="2396" spans="1:3" x14ac:dyDescent="0.2">
      <c r="A2396" s="18" t="s">
        <v>2434</v>
      </c>
      <c r="B2396" s="19">
        <v>2230</v>
      </c>
      <c r="C2396" s="20" t="s">
        <v>5602</v>
      </c>
    </row>
    <row r="2397" spans="1:3" x14ac:dyDescent="0.2">
      <c r="A2397" s="18" t="s">
        <v>2371</v>
      </c>
      <c r="B2397" s="19">
        <v>2149</v>
      </c>
      <c r="C2397" s="20" t="s">
        <v>5602</v>
      </c>
    </row>
    <row r="2398" spans="1:3" x14ac:dyDescent="0.2">
      <c r="A2398" s="18" t="s">
        <v>2431</v>
      </c>
      <c r="B2398" s="19">
        <v>2226</v>
      </c>
      <c r="C2398" s="20" t="s">
        <v>5602</v>
      </c>
    </row>
    <row r="2399" spans="1:3" x14ac:dyDescent="0.2">
      <c r="A2399" s="18" t="s">
        <v>2326</v>
      </c>
      <c r="B2399" s="19">
        <v>2082</v>
      </c>
      <c r="C2399" s="20" t="s">
        <v>5602</v>
      </c>
    </row>
    <row r="2400" spans="1:3" x14ac:dyDescent="0.2">
      <c r="A2400" s="18" t="s">
        <v>2392</v>
      </c>
      <c r="B2400" s="19">
        <v>2183</v>
      </c>
      <c r="C2400" s="20" t="s">
        <v>5602</v>
      </c>
    </row>
    <row r="2401" spans="1:3" x14ac:dyDescent="0.2">
      <c r="A2401" s="18" t="s">
        <v>1836</v>
      </c>
      <c r="B2401" s="19">
        <v>2136</v>
      </c>
      <c r="C2401" s="20" t="s">
        <v>5602</v>
      </c>
    </row>
    <row r="2402" spans="1:3" x14ac:dyDescent="0.2">
      <c r="A2402" s="18" t="s">
        <v>2449</v>
      </c>
      <c r="B2402" s="19">
        <v>2248</v>
      </c>
      <c r="C2402" s="20" t="s">
        <v>5602</v>
      </c>
    </row>
    <row r="2403" spans="1:3" x14ac:dyDescent="0.2">
      <c r="A2403" s="18" t="s">
        <v>2317</v>
      </c>
      <c r="B2403" s="19">
        <v>2072</v>
      </c>
      <c r="C2403" s="20" t="s">
        <v>5602</v>
      </c>
    </row>
    <row r="2404" spans="1:3" x14ac:dyDescent="0.2">
      <c r="A2404" s="18" t="s">
        <v>2344</v>
      </c>
      <c r="B2404" s="19">
        <v>2110</v>
      </c>
      <c r="C2404" s="20" t="s">
        <v>5602</v>
      </c>
    </row>
    <row r="2405" spans="1:3" x14ac:dyDescent="0.2">
      <c r="A2405" s="18" t="s">
        <v>2325</v>
      </c>
      <c r="B2405" s="19">
        <v>2081</v>
      </c>
      <c r="C2405" s="20" t="s">
        <v>5602</v>
      </c>
    </row>
    <row r="2406" spans="1:3" x14ac:dyDescent="0.2">
      <c r="A2406" s="18" t="s">
        <v>2343</v>
      </c>
      <c r="B2406" s="19">
        <v>2109</v>
      </c>
      <c r="C2406" s="20" t="s">
        <v>5602</v>
      </c>
    </row>
    <row r="2407" spans="1:3" x14ac:dyDescent="0.2">
      <c r="A2407" s="18" t="s">
        <v>2319</v>
      </c>
      <c r="B2407" s="19">
        <v>2074</v>
      </c>
      <c r="C2407" s="20" t="s">
        <v>5602</v>
      </c>
    </row>
    <row r="2408" spans="1:3" x14ac:dyDescent="0.2">
      <c r="A2408" s="18" t="s">
        <v>2424</v>
      </c>
      <c r="B2408" s="19">
        <v>2218</v>
      </c>
      <c r="C2408" s="20" t="s">
        <v>5602</v>
      </c>
    </row>
    <row r="2409" spans="1:3" x14ac:dyDescent="0.2">
      <c r="A2409" s="18" t="s">
        <v>2195</v>
      </c>
      <c r="B2409" s="19">
        <v>2171</v>
      </c>
      <c r="C2409" s="20" t="s">
        <v>5602</v>
      </c>
    </row>
    <row r="2410" spans="1:3" x14ac:dyDescent="0.2">
      <c r="A2410" s="18" t="s">
        <v>734</v>
      </c>
      <c r="B2410" s="19">
        <v>2231</v>
      </c>
      <c r="C2410" s="20" t="s">
        <v>5602</v>
      </c>
    </row>
    <row r="2411" spans="1:3" x14ac:dyDescent="0.2">
      <c r="A2411" s="18" t="s">
        <v>2389</v>
      </c>
      <c r="B2411" s="19">
        <v>2176</v>
      </c>
      <c r="C2411" s="20" t="s">
        <v>5602</v>
      </c>
    </row>
    <row r="2412" spans="1:3" x14ac:dyDescent="0.2">
      <c r="A2412" s="18" t="s">
        <v>2411</v>
      </c>
      <c r="B2412" s="19">
        <v>2204</v>
      </c>
      <c r="C2412" s="20" t="s">
        <v>5602</v>
      </c>
    </row>
    <row r="2413" spans="1:3" x14ac:dyDescent="0.2">
      <c r="A2413" s="18" t="s">
        <v>2383</v>
      </c>
      <c r="B2413" s="19">
        <v>2168</v>
      </c>
      <c r="C2413" s="20" t="s">
        <v>5602</v>
      </c>
    </row>
    <row r="2414" spans="1:3" x14ac:dyDescent="0.2">
      <c r="A2414" s="18" t="s">
        <v>2429</v>
      </c>
      <c r="B2414" s="19">
        <v>2224</v>
      </c>
      <c r="C2414" s="20" t="s">
        <v>5602</v>
      </c>
    </row>
    <row r="2415" spans="1:3" x14ac:dyDescent="0.2">
      <c r="A2415" s="18" t="s">
        <v>2425</v>
      </c>
      <c r="B2415" s="19">
        <v>2219</v>
      </c>
      <c r="C2415" s="20" t="s">
        <v>5602</v>
      </c>
    </row>
    <row r="2416" spans="1:3" x14ac:dyDescent="0.2">
      <c r="A2416" s="18" t="s">
        <v>2382</v>
      </c>
      <c r="B2416" s="19">
        <v>2167</v>
      </c>
      <c r="C2416" s="20" t="s">
        <v>5602</v>
      </c>
    </row>
    <row r="2417" spans="1:3" x14ac:dyDescent="0.2">
      <c r="A2417" s="18" t="s">
        <v>2436</v>
      </c>
      <c r="B2417" s="19">
        <v>2233</v>
      </c>
      <c r="C2417" s="20" t="s">
        <v>5602</v>
      </c>
    </row>
    <row r="2418" spans="1:3" x14ac:dyDescent="0.2">
      <c r="A2418" s="18" t="s">
        <v>2447</v>
      </c>
      <c r="B2418" s="19">
        <v>2246</v>
      </c>
      <c r="C2418" s="20" t="s">
        <v>5602</v>
      </c>
    </row>
    <row r="2419" spans="1:3" x14ac:dyDescent="0.2">
      <c r="A2419" s="18" t="s">
        <v>2373</v>
      </c>
      <c r="B2419" s="19">
        <v>2153</v>
      </c>
      <c r="C2419" s="20" t="s">
        <v>5602</v>
      </c>
    </row>
    <row r="2420" spans="1:3" x14ac:dyDescent="0.2">
      <c r="A2420" s="18" t="s">
        <v>2408</v>
      </c>
      <c r="B2420" s="19">
        <v>2201</v>
      </c>
      <c r="C2420" s="20" t="s">
        <v>5602</v>
      </c>
    </row>
    <row r="2421" spans="1:3" x14ac:dyDescent="0.2">
      <c r="A2421" s="18" t="s">
        <v>2318</v>
      </c>
      <c r="B2421" s="19">
        <v>2073</v>
      </c>
      <c r="C2421" s="20" t="s">
        <v>5602</v>
      </c>
    </row>
    <row r="2422" spans="1:3" x14ac:dyDescent="0.2">
      <c r="A2422" s="18" t="s">
        <v>1803</v>
      </c>
      <c r="B2422" s="19">
        <v>2144</v>
      </c>
      <c r="C2422" s="20" t="s">
        <v>5602</v>
      </c>
    </row>
    <row r="2423" spans="1:3" x14ac:dyDescent="0.2">
      <c r="A2423" s="18" t="s">
        <v>1262</v>
      </c>
      <c r="B2423" s="19">
        <v>2166</v>
      </c>
      <c r="C2423" s="20" t="s">
        <v>5602</v>
      </c>
    </row>
    <row r="2424" spans="1:3" x14ac:dyDescent="0.2">
      <c r="A2424" s="18" t="s">
        <v>2370</v>
      </c>
      <c r="B2424" s="19">
        <v>2148</v>
      </c>
      <c r="C2424" s="20" t="s">
        <v>5602</v>
      </c>
    </row>
    <row r="2425" spans="1:3" x14ac:dyDescent="0.2">
      <c r="A2425" s="18" t="s">
        <v>2356</v>
      </c>
      <c r="B2425" s="19">
        <v>2126</v>
      </c>
      <c r="C2425" s="20" t="s">
        <v>5602</v>
      </c>
    </row>
    <row r="2426" spans="1:3" x14ac:dyDescent="0.2">
      <c r="A2426" s="18" t="s">
        <v>2330</v>
      </c>
      <c r="B2426" s="19">
        <v>2088</v>
      </c>
      <c r="C2426" s="20" t="s">
        <v>5602</v>
      </c>
    </row>
    <row r="2427" spans="1:3" x14ac:dyDescent="0.2">
      <c r="A2427" s="18" t="s">
        <v>1703</v>
      </c>
      <c r="B2427" s="19">
        <v>2200</v>
      </c>
      <c r="C2427" s="20" t="s">
        <v>5602</v>
      </c>
    </row>
    <row r="2428" spans="1:3" x14ac:dyDescent="0.2">
      <c r="A2428" s="18" t="s">
        <v>2366</v>
      </c>
      <c r="B2428" s="19">
        <v>2143</v>
      </c>
      <c r="C2428" s="20" t="s">
        <v>5602</v>
      </c>
    </row>
    <row r="2429" spans="1:3" x14ac:dyDescent="0.2">
      <c r="A2429" s="18" t="s">
        <v>2367</v>
      </c>
      <c r="B2429" s="19">
        <v>2145</v>
      </c>
      <c r="C2429" s="20" t="s">
        <v>5602</v>
      </c>
    </row>
    <row r="2430" spans="1:3" x14ac:dyDescent="0.2">
      <c r="A2430" s="18" t="s">
        <v>2407</v>
      </c>
      <c r="B2430" s="19">
        <v>2199</v>
      </c>
      <c r="C2430" s="20" t="s">
        <v>5602</v>
      </c>
    </row>
    <row r="2431" spans="1:3" x14ac:dyDescent="0.2">
      <c r="A2431" s="18" t="s">
        <v>2406</v>
      </c>
      <c r="B2431" s="19">
        <v>2198</v>
      </c>
      <c r="C2431" s="20" t="s">
        <v>5602</v>
      </c>
    </row>
    <row r="2432" spans="1:3" x14ac:dyDescent="0.2">
      <c r="A2432" s="18" t="s">
        <v>2405</v>
      </c>
      <c r="B2432" s="19">
        <v>2197</v>
      </c>
      <c r="C2432" s="20" t="s">
        <v>5602</v>
      </c>
    </row>
    <row r="2433" spans="1:3" x14ac:dyDescent="0.2">
      <c r="A2433" s="18" t="s">
        <v>2404</v>
      </c>
      <c r="B2433" s="19">
        <v>2196</v>
      </c>
      <c r="C2433" s="20" t="s">
        <v>5602</v>
      </c>
    </row>
    <row r="2434" spans="1:3" x14ac:dyDescent="0.2">
      <c r="A2434" s="18" t="s">
        <v>2403</v>
      </c>
      <c r="B2434" s="19">
        <v>2195</v>
      </c>
      <c r="C2434" s="20" t="s">
        <v>5602</v>
      </c>
    </row>
    <row r="2435" spans="1:3" x14ac:dyDescent="0.2">
      <c r="A2435" s="18" t="s">
        <v>2402</v>
      </c>
      <c r="B2435" s="19">
        <v>2194</v>
      </c>
      <c r="C2435" s="20" t="s">
        <v>5602</v>
      </c>
    </row>
    <row r="2436" spans="1:3" x14ac:dyDescent="0.2">
      <c r="A2436" s="18" t="s">
        <v>2331</v>
      </c>
      <c r="B2436" s="19">
        <v>2090</v>
      </c>
      <c r="C2436" s="20" t="s">
        <v>5602</v>
      </c>
    </row>
    <row r="2437" spans="1:3" x14ac:dyDescent="0.2">
      <c r="A2437" s="18" t="s">
        <v>2448</v>
      </c>
      <c r="B2437" s="19">
        <v>2247</v>
      </c>
      <c r="C2437" s="20" t="s">
        <v>5602</v>
      </c>
    </row>
    <row r="2438" spans="1:3" x14ac:dyDescent="0.2">
      <c r="A2438" s="18" t="s">
        <v>2362</v>
      </c>
      <c r="B2438" s="19">
        <v>2135</v>
      </c>
      <c r="C2438" s="20" t="s">
        <v>5602</v>
      </c>
    </row>
    <row r="2439" spans="1:3" x14ac:dyDescent="0.2">
      <c r="A2439" s="18" t="s">
        <v>2385</v>
      </c>
      <c r="B2439" s="19">
        <v>2170</v>
      </c>
      <c r="C2439" s="20" t="s">
        <v>5602</v>
      </c>
    </row>
    <row r="2440" spans="1:3" x14ac:dyDescent="0.2">
      <c r="A2440" s="18" t="s">
        <v>2381</v>
      </c>
      <c r="B2440" s="19">
        <v>2165</v>
      </c>
      <c r="C2440" s="20" t="s">
        <v>5602</v>
      </c>
    </row>
    <row r="2441" spans="1:3" x14ac:dyDescent="0.2">
      <c r="A2441" s="18" t="s">
        <v>2384</v>
      </c>
      <c r="B2441" s="19">
        <v>2169</v>
      </c>
      <c r="C2441" s="20" t="s">
        <v>5602</v>
      </c>
    </row>
    <row r="2442" spans="1:3" x14ac:dyDescent="0.2">
      <c r="A2442" s="18" t="s">
        <v>2353</v>
      </c>
      <c r="B2442" s="19">
        <v>2120</v>
      </c>
      <c r="C2442" s="20" t="s">
        <v>5602</v>
      </c>
    </row>
    <row r="2443" spans="1:3" x14ac:dyDescent="0.2">
      <c r="A2443" s="18" t="s">
        <v>2327</v>
      </c>
      <c r="B2443" s="19">
        <v>2083</v>
      </c>
      <c r="C2443" s="20" t="s">
        <v>5602</v>
      </c>
    </row>
    <row r="2444" spans="1:3" x14ac:dyDescent="0.2">
      <c r="A2444" s="18" t="s">
        <v>2391</v>
      </c>
      <c r="B2444" s="19">
        <v>2181</v>
      </c>
      <c r="C2444" s="20" t="s">
        <v>5602</v>
      </c>
    </row>
    <row r="2445" spans="1:3" x14ac:dyDescent="0.2">
      <c r="A2445" s="18" t="s">
        <v>2352</v>
      </c>
      <c r="B2445" s="19">
        <v>2119</v>
      </c>
      <c r="C2445" s="20" t="s">
        <v>5602</v>
      </c>
    </row>
    <row r="2446" spans="1:3" x14ac:dyDescent="0.2">
      <c r="A2446" s="18" t="s">
        <v>487</v>
      </c>
      <c r="B2446" s="19">
        <v>2095</v>
      </c>
      <c r="C2446" s="20" t="s">
        <v>5602</v>
      </c>
    </row>
    <row r="2447" spans="1:3" x14ac:dyDescent="0.2">
      <c r="A2447" s="18" t="s">
        <v>2324</v>
      </c>
      <c r="B2447" s="19">
        <v>2080</v>
      </c>
      <c r="C2447" s="20" t="s">
        <v>5602</v>
      </c>
    </row>
    <row r="2448" spans="1:3" x14ac:dyDescent="0.2">
      <c r="A2448" s="18" t="s">
        <v>2452</v>
      </c>
      <c r="B2448" s="19">
        <v>2253</v>
      </c>
      <c r="C2448" s="20" t="s">
        <v>5602</v>
      </c>
    </row>
    <row r="2449" spans="1:3" x14ac:dyDescent="0.2">
      <c r="A2449" s="18" t="s">
        <v>2341</v>
      </c>
      <c r="B2449" s="19">
        <v>2106</v>
      </c>
      <c r="C2449" s="20" t="s">
        <v>5602</v>
      </c>
    </row>
    <row r="2450" spans="1:3" x14ac:dyDescent="0.2">
      <c r="A2450" s="18" t="s">
        <v>717</v>
      </c>
      <c r="B2450" s="19">
        <v>2134</v>
      </c>
      <c r="C2450" s="20" t="s">
        <v>5602</v>
      </c>
    </row>
    <row r="2451" spans="1:3" x14ac:dyDescent="0.2">
      <c r="A2451" s="18" t="s">
        <v>2340</v>
      </c>
      <c r="B2451" s="19">
        <v>2105</v>
      </c>
      <c r="C2451" s="20" t="s">
        <v>5602</v>
      </c>
    </row>
    <row r="2452" spans="1:3" x14ac:dyDescent="0.2">
      <c r="A2452" s="18" t="s">
        <v>2361</v>
      </c>
      <c r="B2452" s="19">
        <v>2133</v>
      </c>
      <c r="C2452" s="20" t="s">
        <v>5602</v>
      </c>
    </row>
    <row r="2453" spans="1:3" x14ac:dyDescent="0.2">
      <c r="A2453" s="18" t="s">
        <v>1265</v>
      </c>
      <c r="B2453" s="19">
        <v>2162</v>
      </c>
      <c r="C2453" s="20" t="s">
        <v>5602</v>
      </c>
    </row>
    <row r="2454" spans="1:3" x14ac:dyDescent="0.2">
      <c r="A2454" s="18" t="s">
        <v>2400</v>
      </c>
      <c r="B2454" s="19">
        <v>2192</v>
      </c>
      <c r="C2454" s="20" t="s">
        <v>5602</v>
      </c>
    </row>
    <row r="2455" spans="1:3" x14ac:dyDescent="0.2">
      <c r="A2455" s="18" t="s">
        <v>2333</v>
      </c>
      <c r="B2455" s="19">
        <v>2094</v>
      </c>
      <c r="C2455" s="20" t="s">
        <v>5602</v>
      </c>
    </row>
    <row r="2456" spans="1:3" x14ac:dyDescent="0.2">
      <c r="A2456" s="18" t="s">
        <v>2380</v>
      </c>
      <c r="B2456" s="19">
        <v>2164</v>
      </c>
      <c r="C2456" s="20" t="s">
        <v>5602</v>
      </c>
    </row>
    <row r="2457" spans="1:3" x14ac:dyDescent="0.2">
      <c r="A2457" s="18" t="s">
        <v>2323</v>
      </c>
      <c r="B2457" s="19">
        <v>2079</v>
      </c>
      <c r="C2457" s="20" t="s">
        <v>5602</v>
      </c>
    </row>
    <row r="2458" spans="1:3" x14ac:dyDescent="0.2">
      <c r="A2458" s="18" t="s">
        <v>2351</v>
      </c>
      <c r="B2458" s="19">
        <v>2118</v>
      </c>
      <c r="C2458" s="20" t="s">
        <v>5602</v>
      </c>
    </row>
    <row r="2459" spans="1:3" x14ac:dyDescent="0.2">
      <c r="A2459" s="18" t="s">
        <v>2446</v>
      </c>
      <c r="B2459" s="19">
        <v>2245</v>
      </c>
      <c r="C2459" s="20" t="s">
        <v>5602</v>
      </c>
    </row>
    <row r="2460" spans="1:3" x14ac:dyDescent="0.2">
      <c r="A2460" s="18" t="s">
        <v>2338</v>
      </c>
      <c r="B2460" s="19">
        <v>2100</v>
      </c>
      <c r="C2460" s="20" t="s">
        <v>5602</v>
      </c>
    </row>
    <row r="2461" spans="1:3" x14ac:dyDescent="0.2">
      <c r="A2461" s="18" t="s">
        <v>839</v>
      </c>
      <c r="B2461" s="19">
        <v>2142</v>
      </c>
      <c r="C2461" s="20" t="s">
        <v>5602</v>
      </c>
    </row>
    <row r="2462" spans="1:3" x14ac:dyDescent="0.2">
      <c r="A2462" s="18" t="s">
        <v>2435</v>
      </c>
      <c r="B2462" s="19">
        <v>2232</v>
      </c>
      <c r="C2462" s="20" t="s">
        <v>5602</v>
      </c>
    </row>
    <row r="2463" spans="1:3" x14ac:dyDescent="0.2">
      <c r="A2463" s="18" t="s">
        <v>2432</v>
      </c>
      <c r="B2463" s="19">
        <v>2227</v>
      </c>
      <c r="C2463" s="20" t="s">
        <v>5602</v>
      </c>
    </row>
    <row r="2464" spans="1:3" x14ac:dyDescent="0.2">
      <c r="A2464" s="18" t="s">
        <v>2410</v>
      </c>
      <c r="B2464" s="19">
        <v>2203</v>
      </c>
      <c r="C2464" s="20" t="s">
        <v>5602</v>
      </c>
    </row>
    <row r="2465" spans="1:3" x14ac:dyDescent="0.2">
      <c r="A2465" s="18" t="s">
        <v>2423</v>
      </c>
      <c r="B2465" s="19">
        <v>2217</v>
      </c>
      <c r="C2465" s="20" t="s">
        <v>5602</v>
      </c>
    </row>
    <row r="2466" spans="1:3" x14ac:dyDescent="0.2">
      <c r="A2466" s="18" t="s">
        <v>2443</v>
      </c>
      <c r="B2466" s="19">
        <v>2241</v>
      </c>
      <c r="C2466" s="20" t="s">
        <v>5602</v>
      </c>
    </row>
    <row r="2467" spans="1:3" x14ac:dyDescent="0.2">
      <c r="A2467" s="18" t="s">
        <v>2360</v>
      </c>
      <c r="B2467" s="19">
        <v>2132</v>
      </c>
      <c r="C2467" s="20" t="s">
        <v>5602</v>
      </c>
    </row>
    <row r="2468" spans="1:3" x14ac:dyDescent="0.2">
      <c r="A2468" s="18" t="s">
        <v>2442</v>
      </c>
      <c r="B2468" s="19">
        <v>2240</v>
      </c>
      <c r="C2468" s="20" t="s">
        <v>5602</v>
      </c>
    </row>
    <row r="2469" spans="1:3" x14ac:dyDescent="0.2">
      <c r="A2469" s="18" t="s">
        <v>2322</v>
      </c>
      <c r="B2469" s="19">
        <v>2078</v>
      </c>
      <c r="C2469" s="20" t="s">
        <v>5602</v>
      </c>
    </row>
    <row r="2470" spans="1:3" x14ac:dyDescent="0.2">
      <c r="A2470" s="18" t="s">
        <v>2445</v>
      </c>
      <c r="B2470" s="19">
        <v>2244</v>
      </c>
      <c r="C2470" s="20" t="s">
        <v>5602</v>
      </c>
    </row>
    <row r="2471" spans="1:3" x14ac:dyDescent="0.2">
      <c r="A2471" s="18" t="s">
        <v>2388</v>
      </c>
      <c r="B2471" s="19">
        <v>2175</v>
      </c>
      <c r="C2471" s="20" t="s">
        <v>5602</v>
      </c>
    </row>
    <row r="2472" spans="1:3" x14ac:dyDescent="0.2">
      <c r="A2472" s="18" t="s">
        <v>664</v>
      </c>
      <c r="B2472" s="19">
        <v>2102</v>
      </c>
      <c r="C2472" s="20" t="s">
        <v>5602</v>
      </c>
    </row>
    <row r="2473" spans="1:3" x14ac:dyDescent="0.2">
      <c r="A2473" s="18" t="s">
        <v>2387</v>
      </c>
      <c r="B2473" s="19">
        <v>2174</v>
      </c>
      <c r="C2473" s="20" t="s">
        <v>5602</v>
      </c>
    </row>
    <row r="2474" spans="1:3" x14ac:dyDescent="0.2">
      <c r="A2474" s="18" t="s">
        <v>2337</v>
      </c>
      <c r="B2474" s="19">
        <v>2099</v>
      </c>
      <c r="C2474" s="20" t="s">
        <v>5602</v>
      </c>
    </row>
    <row r="2475" spans="1:3" x14ac:dyDescent="0.2">
      <c r="A2475" s="18" t="s">
        <v>2315</v>
      </c>
      <c r="B2475" s="19">
        <v>2070</v>
      </c>
      <c r="C2475" s="20" t="s">
        <v>5602</v>
      </c>
    </row>
    <row r="2476" spans="1:3" x14ac:dyDescent="0.2">
      <c r="A2476" s="18" t="s">
        <v>1658</v>
      </c>
      <c r="B2476" s="19">
        <v>2141</v>
      </c>
      <c r="C2476" s="20" t="s">
        <v>5602</v>
      </c>
    </row>
    <row r="2477" spans="1:3" x14ac:dyDescent="0.2">
      <c r="A2477" s="18" t="s">
        <v>963</v>
      </c>
      <c r="B2477" s="19">
        <v>2161</v>
      </c>
      <c r="C2477" s="20" t="s">
        <v>5602</v>
      </c>
    </row>
    <row r="2478" spans="1:3" x14ac:dyDescent="0.2">
      <c r="A2478" s="18" t="s">
        <v>2444</v>
      </c>
      <c r="B2478" s="19">
        <v>2243</v>
      </c>
      <c r="C2478" s="20" t="s">
        <v>5602</v>
      </c>
    </row>
    <row r="2479" spans="1:3" x14ac:dyDescent="0.2">
      <c r="A2479" s="18" t="s">
        <v>2379</v>
      </c>
      <c r="B2479" s="19">
        <v>2160</v>
      </c>
      <c r="C2479" s="20" t="s">
        <v>5602</v>
      </c>
    </row>
    <row r="2480" spans="1:3" x14ac:dyDescent="0.2">
      <c r="A2480" s="18" t="s">
        <v>2441</v>
      </c>
      <c r="B2480" s="19">
        <v>2239</v>
      </c>
      <c r="C2480" s="20" t="s">
        <v>5602</v>
      </c>
    </row>
    <row r="2481" spans="1:3" x14ac:dyDescent="0.2">
      <c r="A2481" s="18" t="s">
        <v>2365</v>
      </c>
      <c r="B2481" s="19">
        <v>2140</v>
      </c>
      <c r="C2481" s="20" t="s">
        <v>5602</v>
      </c>
    </row>
    <row r="2482" spans="1:3" x14ac:dyDescent="0.2">
      <c r="A2482" s="18" t="s">
        <v>2398</v>
      </c>
      <c r="B2482" s="19">
        <v>2190</v>
      </c>
      <c r="C2482" s="20" t="s">
        <v>5602</v>
      </c>
    </row>
    <row r="2483" spans="1:3" x14ac:dyDescent="0.2">
      <c r="A2483" s="18" t="s">
        <v>766</v>
      </c>
      <c r="B2483" s="19">
        <v>2077</v>
      </c>
      <c r="C2483" s="20" t="s">
        <v>5602</v>
      </c>
    </row>
    <row r="2484" spans="1:3" x14ac:dyDescent="0.2">
      <c r="A2484" s="18" t="s">
        <v>2422</v>
      </c>
      <c r="B2484" s="19">
        <v>2216</v>
      </c>
      <c r="C2484" s="20" t="s">
        <v>5602</v>
      </c>
    </row>
    <row r="2485" spans="1:3" x14ac:dyDescent="0.2">
      <c r="A2485" s="18" t="s">
        <v>2440</v>
      </c>
      <c r="B2485" s="19">
        <v>2238</v>
      </c>
      <c r="C2485" s="20" t="s">
        <v>5602</v>
      </c>
    </row>
    <row r="2486" spans="1:3" x14ac:dyDescent="0.2">
      <c r="A2486" s="18" t="s">
        <v>1649</v>
      </c>
      <c r="B2486" s="19">
        <v>2163</v>
      </c>
      <c r="C2486" s="20" t="s">
        <v>5602</v>
      </c>
    </row>
    <row r="2487" spans="1:3" x14ac:dyDescent="0.2">
      <c r="A2487" s="18" t="s">
        <v>2332</v>
      </c>
      <c r="B2487" s="19">
        <v>2093</v>
      </c>
      <c r="C2487" s="20" t="s">
        <v>5602</v>
      </c>
    </row>
    <row r="2488" spans="1:3" x14ac:dyDescent="0.2">
      <c r="A2488" s="18" t="s">
        <v>2421</v>
      </c>
      <c r="B2488" s="19">
        <v>2215</v>
      </c>
      <c r="C2488" s="20" t="s">
        <v>5602</v>
      </c>
    </row>
    <row r="2489" spans="1:3" x14ac:dyDescent="0.2">
      <c r="A2489" s="18" t="s">
        <v>2420</v>
      </c>
      <c r="B2489" s="19">
        <v>2214</v>
      </c>
      <c r="C2489" s="20" t="s">
        <v>5602</v>
      </c>
    </row>
    <row r="2490" spans="1:3" x14ac:dyDescent="0.2">
      <c r="A2490" s="18" t="s">
        <v>2350</v>
      </c>
      <c r="B2490" s="19">
        <v>2117</v>
      </c>
      <c r="C2490" s="20" t="s">
        <v>5602</v>
      </c>
    </row>
    <row r="2491" spans="1:3" x14ac:dyDescent="0.2">
      <c r="A2491" s="18" t="s">
        <v>1606</v>
      </c>
      <c r="B2491" s="19">
        <v>2242</v>
      </c>
      <c r="C2491" s="20" t="s">
        <v>5602</v>
      </c>
    </row>
    <row r="2492" spans="1:3" x14ac:dyDescent="0.2">
      <c r="A2492" s="18" t="s">
        <v>585</v>
      </c>
      <c r="B2492" s="19">
        <v>2237</v>
      </c>
      <c r="C2492" s="20" t="s">
        <v>5602</v>
      </c>
    </row>
    <row r="2493" spans="1:3" x14ac:dyDescent="0.2">
      <c r="A2493" s="18" t="s">
        <v>2378</v>
      </c>
      <c r="B2493" s="19">
        <v>2159</v>
      </c>
      <c r="C2493" s="20" t="s">
        <v>5602</v>
      </c>
    </row>
    <row r="2494" spans="1:3" x14ac:dyDescent="0.2">
      <c r="A2494" s="18" t="s">
        <v>1132</v>
      </c>
      <c r="B2494" s="19">
        <v>2213</v>
      </c>
      <c r="C2494" s="20" t="s">
        <v>5602</v>
      </c>
    </row>
    <row r="2495" spans="1:3" x14ac:dyDescent="0.2">
      <c r="A2495" s="18" t="s">
        <v>1684</v>
      </c>
      <c r="B2495" s="19">
        <v>2180</v>
      </c>
      <c r="C2495" s="20" t="s">
        <v>5602</v>
      </c>
    </row>
    <row r="2496" spans="1:3" x14ac:dyDescent="0.2">
      <c r="A2496" s="18" t="s">
        <v>2369</v>
      </c>
      <c r="B2496" s="19">
        <v>2147</v>
      </c>
      <c r="C2496" s="20" t="s">
        <v>5602</v>
      </c>
    </row>
    <row r="2497" spans="1:3" x14ac:dyDescent="0.2">
      <c r="A2497" s="18" t="s">
        <v>2419</v>
      </c>
      <c r="B2497" s="19">
        <v>2212</v>
      </c>
      <c r="C2497" s="20" t="s">
        <v>5602</v>
      </c>
    </row>
    <row r="2498" spans="1:3" x14ac:dyDescent="0.2">
      <c r="A2498" s="18" t="s">
        <v>2418</v>
      </c>
      <c r="B2498" s="19">
        <v>2211</v>
      </c>
      <c r="C2498" s="20" t="s">
        <v>5602</v>
      </c>
    </row>
    <row r="2499" spans="1:3" x14ac:dyDescent="0.2">
      <c r="A2499" s="18" t="s">
        <v>2376</v>
      </c>
      <c r="B2499" s="19">
        <v>2157</v>
      </c>
      <c r="C2499" s="20" t="s">
        <v>5602</v>
      </c>
    </row>
    <row r="2500" spans="1:3" x14ac:dyDescent="0.2">
      <c r="A2500" s="18" t="s">
        <v>2321</v>
      </c>
      <c r="B2500" s="19">
        <v>2076</v>
      </c>
      <c r="C2500" s="20" t="s">
        <v>5602</v>
      </c>
    </row>
    <row r="2501" spans="1:3" x14ac:dyDescent="0.2">
      <c r="A2501" s="18" t="s">
        <v>2417</v>
      </c>
      <c r="B2501" s="19">
        <v>2210</v>
      </c>
      <c r="C2501" s="20" t="s">
        <v>5602</v>
      </c>
    </row>
    <row r="2502" spans="1:3" x14ac:dyDescent="0.2">
      <c r="A2502" s="18" t="s">
        <v>649</v>
      </c>
      <c r="B2502" s="19">
        <v>2116</v>
      </c>
      <c r="C2502" s="20" t="s">
        <v>5602</v>
      </c>
    </row>
    <row r="2503" spans="1:3" x14ac:dyDescent="0.2">
      <c r="A2503" s="18" t="s">
        <v>2416</v>
      </c>
      <c r="B2503" s="19">
        <v>2209</v>
      </c>
      <c r="C2503" s="20" t="s">
        <v>5602</v>
      </c>
    </row>
    <row r="2504" spans="1:3" x14ac:dyDescent="0.2">
      <c r="A2504" s="18" t="s">
        <v>1754</v>
      </c>
      <c r="B2504" s="19">
        <v>2152</v>
      </c>
      <c r="C2504" s="20" t="s">
        <v>5602</v>
      </c>
    </row>
    <row r="2505" spans="1:3" x14ac:dyDescent="0.2">
      <c r="A2505" s="18" t="s">
        <v>1040</v>
      </c>
      <c r="B2505" s="19">
        <v>2104</v>
      </c>
      <c r="C2505" s="20" t="s">
        <v>5602</v>
      </c>
    </row>
    <row r="2506" spans="1:3" x14ac:dyDescent="0.2">
      <c r="A2506" s="18" t="s">
        <v>2349</v>
      </c>
      <c r="B2506" s="19">
        <v>2115</v>
      </c>
      <c r="C2506" s="20" t="s">
        <v>5602</v>
      </c>
    </row>
    <row r="2507" spans="1:3" x14ac:dyDescent="0.2">
      <c r="A2507" s="18" t="s">
        <v>2409</v>
      </c>
      <c r="B2507" s="19">
        <v>2202</v>
      </c>
      <c r="C2507" s="20" t="s">
        <v>5602</v>
      </c>
    </row>
    <row r="2508" spans="1:3" x14ac:dyDescent="0.2">
      <c r="A2508" s="18" t="s">
        <v>1923</v>
      </c>
      <c r="B2508" s="19">
        <v>2103</v>
      </c>
      <c r="C2508" s="20" t="s">
        <v>5602</v>
      </c>
    </row>
    <row r="2509" spans="1:3" x14ac:dyDescent="0.2">
      <c r="A2509" s="18" t="s">
        <v>1578</v>
      </c>
      <c r="B2509" s="19">
        <v>2179</v>
      </c>
      <c r="C2509" s="20" t="s">
        <v>5602</v>
      </c>
    </row>
    <row r="2510" spans="1:3" x14ac:dyDescent="0.2">
      <c r="A2510" s="18" t="s">
        <v>787</v>
      </c>
      <c r="B2510" s="19">
        <v>2131</v>
      </c>
      <c r="C2510" s="20" t="s">
        <v>5602</v>
      </c>
    </row>
    <row r="2511" spans="1:3" x14ac:dyDescent="0.2">
      <c r="A2511" s="18" t="s">
        <v>571</v>
      </c>
      <c r="B2511" s="19">
        <v>2151</v>
      </c>
      <c r="C2511" s="20" t="s">
        <v>5602</v>
      </c>
    </row>
    <row r="2512" spans="1:3" x14ac:dyDescent="0.2">
      <c r="A2512" s="18" t="s">
        <v>2313</v>
      </c>
      <c r="B2512" s="19">
        <v>2068</v>
      </c>
      <c r="C2512" s="20" t="s">
        <v>5602</v>
      </c>
    </row>
    <row r="2513" spans="1:3" x14ac:dyDescent="0.2">
      <c r="A2513" s="18" t="s">
        <v>2320</v>
      </c>
      <c r="B2513" s="19">
        <v>2075</v>
      </c>
      <c r="C2513" s="20" t="s">
        <v>5602</v>
      </c>
    </row>
    <row r="2514" spans="1:3" x14ac:dyDescent="0.2">
      <c r="A2514" s="18" t="s">
        <v>2348</v>
      </c>
      <c r="B2514" s="19">
        <v>2114</v>
      </c>
      <c r="C2514" s="20" t="s">
        <v>5602</v>
      </c>
    </row>
    <row r="2515" spans="1:3" x14ac:dyDescent="0.2">
      <c r="A2515" s="18" t="s">
        <v>2245</v>
      </c>
      <c r="B2515" s="19">
        <v>2130</v>
      </c>
      <c r="C2515" s="20" t="s">
        <v>5602</v>
      </c>
    </row>
    <row r="2516" spans="1:3" x14ac:dyDescent="0.2">
      <c r="A2516" s="18" t="s">
        <v>2415</v>
      </c>
      <c r="B2516" s="19">
        <v>2208</v>
      </c>
      <c r="C2516" s="20" t="s">
        <v>5602</v>
      </c>
    </row>
    <row r="2517" spans="1:3" x14ac:dyDescent="0.2">
      <c r="A2517" s="18" t="s">
        <v>2347</v>
      </c>
      <c r="B2517" s="19">
        <v>2113</v>
      </c>
      <c r="C2517" s="20" t="s">
        <v>5602</v>
      </c>
    </row>
    <row r="2518" spans="1:3" x14ac:dyDescent="0.2">
      <c r="A2518" s="18" t="s">
        <v>2397</v>
      </c>
      <c r="B2518" s="19">
        <v>2189</v>
      </c>
      <c r="C2518" s="20" t="s">
        <v>5602</v>
      </c>
    </row>
    <row r="2519" spans="1:3" x14ac:dyDescent="0.2">
      <c r="A2519" s="18" t="s">
        <v>2426</v>
      </c>
      <c r="B2519" s="19">
        <v>2220</v>
      </c>
      <c r="C2519" s="20" t="s">
        <v>5602</v>
      </c>
    </row>
    <row r="2520" spans="1:3" x14ac:dyDescent="0.2">
      <c r="A2520" s="18" t="s">
        <v>2414</v>
      </c>
      <c r="B2520" s="19">
        <v>2207</v>
      </c>
      <c r="C2520" s="20" t="s">
        <v>5602</v>
      </c>
    </row>
    <row r="2521" spans="1:3" x14ac:dyDescent="0.2">
      <c r="A2521" s="18" t="s">
        <v>2428</v>
      </c>
      <c r="B2521" s="19">
        <v>2223</v>
      </c>
      <c r="C2521" s="20" t="s">
        <v>5602</v>
      </c>
    </row>
    <row r="2522" spans="1:3" x14ac:dyDescent="0.2">
      <c r="A2522" s="18" t="s">
        <v>2355</v>
      </c>
      <c r="B2522" s="19">
        <v>2125</v>
      </c>
      <c r="C2522" s="20" t="s">
        <v>5602</v>
      </c>
    </row>
    <row r="2523" spans="1:3" x14ac:dyDescent="0.2">
      <c r="A2523" s="18" t="s">
        <v>956</v>
      </c>
      <c r="B2523" s="19">
        <v>2087</v>
      </c>
      <c r="C2523" s="20" t="s">
        <v>5602</v>
      </c>
    </row>
    <row r="2524" spans="1:3" x14ac:dyDescent="0.2">
      <c r="A2524" s="18" t="s">
        <v>2359</v>
      </c>
      <c r="B2524" s="19">
        <v>2129</v>
      </c>
      <c r="C2524" s="20" t="s">
        <v>5602</v>
      </c>
    </row>
    <row r="2525" spans="1:3" x14ac:dyDescent="0.2">
      <c r="A2525" s="18" t="s">
        <v>690</v>
      </c>
      <c r="B2525" s="19">
        <v>2222</v>
      </c>
      <c r="C2525" s="20" t="s">
        <v>5602</v>
      </c>
    </row>
    <row r="2526" spans="1:3" x14ac:dyDescent="0.2">
      <c r="A2526" s="18" t="s">
        <v>2377</v>
      </c>
      <c r="B2526" s="19">
        <v>2158</v>
      </c>
      <c r="C2526" s="20" t="s">
        <v>5602</v>
      </c>
    </row>
    <row r="2527" spans="1:3" x14ac:dyDescent="0.2">
      <c r="A2527" s="18" t="s">
        <v>2439</v>
      </c>
      <c r="B2527" s="19">
        <v>2236</v>
      </c>
      <c r="C2527" s="20" t="s">
        <v>5602</v>
      </c>
    </row>
    <row r="2528" spans="1:3" x14ac:dyDescent="0.2">
      <c r="A2528" s="18" t="s">
        <v>2390</v>
      </c>
      <c r="B2528" s="19">
        <v>2178</v>
      </c>
      <c r="C2528" s="20" t="s">
        <v>5602</v>
      </c>
    </row>
    <row r="2529" spans="1:3" x14ac:dyDescent="0.2">
      <c r="A2529" s="18" t="s">
        <v>2354</v>
      </c>
      <c r="B2529" s="19">
        <v>2124</v>
      </c>
      <c r="C2529" s="20" t="s">
        <v>5602</v>
      </c>
    </row>
    <row r="2530" spans="1:3" x14ac:dyDescent="0.2">
      <c r="A2530" s="18" t="s">
        <v>793</v>
      </c>
      <c r="B2530" s="19">
        <v>2177</v>
      </c>
      <c r="C2530" s="20" t="s">
        <v>5602</v>
      </c>
    </row>
    <row r="2531" spans="1:3" x14ac:dyDescent="0.2">
      <c r="A2531" s="18" t="s">
        <v>2364</v>
      </c>
      <c r="B2531" s="19">
        <v>2139</v>
      </c>
      <c r="C2531" s="20" t="s">
        <v>5602</v>
      </c>
    </row>
    <row r="2532" spans="1:3" x14ac:dyDescent="0.2">
      <c r="A2532" s="18" t="s">
        <v>2368</v>
      </c>
      <c r="B2532" s="19">
        <v>2146</v>
      </c>
      <c r="C2532" s="20" t="s">
        <v>5602</v>
      </c>
    </row>
    <row r="2533" spans="1:3" x14ac:dyDescent="0.2">
      <c r="A2533" s="18" t="s">
        <v>2336</v>
      </c>
      <c r="B2533" s="19">
        <v>2098</v>
      </c>
      <c r="C2533" s="20" t="s">
        <v>5602</v>
      </c>
    </row>
    <row r="2534" spans="1:3" x14ac:dyDescent="0.2">
      <c r="A2534" s="18" t="s">
        <v>1746</v>
      </c>
      <c r="B2534" s="19">
        <v>2252</v>
      </c>
      <c r="C2534" s="20" t="s">
        <v>5602</v>
      </c>
    </row>
    <row r="2535" spans="1:3" x14ac:dyDescent="0.2">
      <c r="A2535" s="18" t="s">
        <v>2396</v>
      </c>
      <c r="B2535" s="19">
        <v>2188</v>
      </c>
      <c r="C2535" s="20" t="s">
        <v>5602</v>
      </c>
    </row>
    <row r="2536" spans="1:3" x14ac:dyDescent="0.2">
      <c r="A2536" s="18" t="s">
        <v>2358</v>
      </c>
      <c r="B2536" s="19">
        <v>2128</v>
      </c>
      <c r="C2536" s="20" t="s">
        <v>5602</v>
      </c>
    </row>
    <row r="2537" spans="1:3" x14ac:dyDescent="0.2">
      <c r="A2537" s="18" t="s">
        <v>2314</v>
      </c>
      <c r="B2537" s="19">
        <v>2069</v>
      </c>
      <c r="C2537" s="20" t="s">
        <v>5602</v>
      </c>
    </row>
    <row r="2538" spans="1:3" x14ac:dyDescent="0.2">
      <c r="A2538" s="18" t="s">
        <v>984</v>
      </c>
      <c r="B2538" s="19">
        <v>2138</v>
      </c>
      <c r="C2538" s="20" t="s">
        <v>5602</v>
      </c>
    </row>
    <row r="2539" spans="1:3" x14ac:dyDescent="0.2">
      <c r="A2539" s="18" t="s">
        <v>975</v>
      </c>
      <c r="B2539" s="19">
        <v>2123</v>
      </c>
      <c r="C2539" s="20" t="s">
        <v>5602</v>
      </c>
    </row>
    <row r="2540" spans="1:3" x14ac:dyDescent="0.2">
      <c r="A2540" s="18" t="s">
        <v>2372</v>
      </c>
      <c r="B2540" s="19">
        <v>2150</v>
      </c>
      <c r="C2540" s="20" t="s">
        <v>5602</v>
      </c>
    </row>
    <row r="2541" spans="1:3" x14ac:dyDescent="0.2">
      <c r="A2541" s="18" t="s">
        <v>2375</v>
      </c>
      <c r="B2541" s="19">
        <v>2155</v>
      </c>
      <c r="C2541" s="20" t="s">
        <v>5602</v>
      </c>
    </row>
    <row r="2542" spans="1:3" x14ac:dyDescent="0.2">
      <c r="A2542" s="18" t="s">
        <v>2357</v>
      </c>
      <c r="B2542" s="19">
        <v>2127</v>
      </c>
      <c r="C2542" s="20" t="s">
        <v>5602</v>
      </c>
    </row>
    <row r="2543" spans="1:3" x14ac:dyDescent="0.2">
      <c r="A2543" s="18" t="s">
        <v>1239</v>
      </c>
      <c r="B2543" s="19">
        <v>2122</v>
      </c>
      <c r="C2543" s="20" t="s">
        <v>5602</v>
      </c>
    </row>
    <row r="2544" spans="1:3" x14ac:dyDescent="0.2">
      <c r="A2544" s="18" t="s">
        <v>2346</v>
      </c>
      <c r="B2544" s="19">
        <v>2112</v>
      </c>
      <c r="C2544" s="20" t="s">
        <v>5602</v>
      </c>
    </row>
    <row r="2545" spans="1:3" x14ac:dyDescent="0.2">
      <c r="A2545" s="18" t="s">
        <v>622</v>
      </c>
      <c r="B2545" s="19">
        <v>2091</v>
      </c>
      <c r="C2545" s="20" t="s">
        <v>5602</v>
      </c>
    </row>
    <row r="2546" spans="1:3" x14ac:dyDescent="0.2">
      <c r="A2546" s="18" t="s">
        <v>720</v>
      </c>
      <c r="B2546" s="19">
        <v>2255</v>
      </c>
      <c r="C2546" s="20" t="s">
        <v>5602</v>
      </c>
    </row>
    <row r="2547" spans="1:3" x14ac:dyDescent="0.2">
      <c r="A2547" s="18" t="s">
        <v>2339</v>
      </c>
      <c r="B2547" s="19">
        <v>2101</v>
      </c>
      <c r="C2547" s="20" t="s">
        <v>5602</v>
      </c>
    </row>
    <row r="2548" spans="1:3" x14ac:dyDescent="0.2">
      <c r="A2548" s="18" t="s">
        <v>2453</v>
      </c>
      <c r="B2548" s="19">
        <v>2254</v>
      </c>
      <c r="C2548" s="20" t="s">
        <v>5602</v>
      </c>
    </row>
    <row r="2549" spans="1:3" x14ac:dyDescent="0.2">
      <c r="A2549" s="18" t="s">
        <v>2345</v>
      </c>
      <c r="B2549" s="19">
        <v>2111</v>
      </c>
      <c r="C2549" s="20" t="s">
        <v>5602</v>
      </c>
    </row>
    <row r="2550" spans="1:3" x14ac:dyDescent="0.2">
      <c r="A2550" s="18" t="s">
        <v>2401</v>
      </c>
      <c r="B2550" s="19">
        <v>2193</v>
      </c>
      <c r="C2550" s="20" t="s">
        <v>5602</v>
      </c>
    </row>
    <row r="2551" spans="1:3" x14ac:dyDescent="0.2">
      <c r="A2551" s="18" t="s">
        <v>2413</v>
      </c>
      <c r="B2551" s="19">
        <v>2206</v>
      </c>
      <c r="C2551" s="20" t="s">
        <v>5602</v>
      </c>
    </row>
    <row r="2552" spans="1:3" x14ac:dyDescent="0.2">
      <c r="A2552" s="18" t="s">
        <v>2412</v>
      </c>
      <c r="B2552" s="19">
        <v>2205</v>
      </c>
      <c r="C2552" s="20" t="s">
        <v>5602</v>
      </c>
    </row>
    <row r="2553" spans="1:3" x14ac:dyDescent="0.2">
      <c r="A2553" s="18" t="s">
        <v>2471</v>
      </c>
      <c r="B2553" s="19">
        <v>2274</v>
      </c>
      <c r="C2553" s="20" t="s">
        <v>5603</v>
      </c>
    </row>
    <row r="2554" spans="1:3" x14ac:dyDescent="0.2">
      <c r="A2554" s="18" t="s">
        <v>2470</v>
      </c>
      <c r="B2554" s="19">
        <v>2273</v>
      </c>
      <c r="C2554" s="20" t="s">
        <v>5603</v>
      </c>
    </row>
    <row r="2555" spans="1:3" x14ac:dyDescent="0.2">
      <c r="A2555" s="18" t="s">
        <v>2501</v>
      </c>
      <c r="B2555" s="19">
        <v>2304</v>
      </c>
      <c r="C2555" s="20" t="s">
        <v>5603</v>
      </c>
    </row>
    <row r="2556" spans="1:3" x14ac:dyDescent="0.2">
      <c r="A2556" s="18" t="s">
        <v>2468</v>
      </c>
      <c r="B2556" s="19">
        <v>2271</v>
      </c>
      <c r="C2556" s="20" t="s">
        <v>5603</v>
      </c>
    </row>
    <row r="2557" spans="1:3" x14ac:dyDescent="0.2">
      <c r="A2557" s="18" t="s">
        <v>2488</v>
      </c>
      <c r="B2557" s="19">
        <v>2291</v>
      </c>
      <c r="C2557" s="20" t="s">
        <v>5603</v>
      </c>
    </row>
    <row r="2558" spans="1:3" x14ac:dyDescent="0.2">
      <c r="A2558" s="18" t="s">
        <v>2484</v>
      </c>
      <c r="B2558" s="19">
        <v>2287</v>
      </c>
      <c r="C2558" s="20" t="s">
        <v>5603</v>
      </c>
    </row>
    <row r="2559" spans="1:3" x14ac:dyDescent="0.2">
      <c r="A2559" s="18" t="s">
        <v>2511</v>
      </c>
      <c r="B2559" s="19">
        <v>2316</v>
      </c>
      <c r="C2559" s="20" t="s">
        <v>5603</v>
      </c>
    </row>
    <row r="2560" spans="1:3" x14ac:dyDescent="0.2">
      <c r="A2560" s="18" t="s">
        <v>2460</v>
      </c>
      <c r="B2560" s="19">
        <v>2263</v>
      </c>
      <c r="C2560" s="20" t="s">
        <v>5603</v>
      </c>
    </row>
    <row r="2561" spans="1:3" x14ac:dyDescent="0.2">
      <c r="A2561" s="18" t="s">
        <v>2467</v>
      </c>
      <c r="B2561" s="19">
        <v>2270</v>
      </c>
      <c r="C2561" s="20" t="s">
        <v>5603</v>
      </c>
    </row>
    <row r="2562" spans="1:3" x14ac:dyDescent="0.2">
      <c r="A2562" s="18" t="s">
        <v>2514</v>
      </c>
      <c r="B2562" s="19">
        <v>2320</v>
      </c>
      <c r="C2562" s="20" t="s">
        <v>5603</v>
      </c>
    </row>
    <row r="2563" spans="1:3" x14ac:dyDescent="0.2">
      <c r="A2563" s="18" t="s">
        <v>2498</v>
      </c>
      <c r="B2563" s="19">
        <v>2301</v>
      </c>
      <c r="C2563" s="20" t="s">
        <v>5603</v>
      </c>
    </row>
    <row r="2564" spans="1:3" x14ac:dyDescent="0.2">
      <c r="A2564" s="18" t="s">
        <v>2459</v>
      </c>
      <c r="B2564" s="19">
        <v>2262</v>
      </c>
      <c r="C2564" s="20" t="s">
        <v>5603</v>
      </c>
    </row>
    <row r="2565" spans="1:3" x14ac:dyDescent="0.2">
      <c r="A2565" s="18" t="s">
        <v>1707</v>
      </c>
      <c r="B2565" s="19">
        <v>2317</v>
      </c>
      <c r="C2565" s="20" t="s">
        <v>5603</v>
      </c>
    </row>
    <row r="2566" spans="1:3" x14ac:dyDescent="0.2">
      <c r="A2566" s="18" t="s">
        <v>2512</v>
      </c>
      <c r="B2566" s="19">
        <v>2318</v>
      </c>
      <c r="C2566" s="20" t="s">
        <v>5603</v>
      </c>
    </row>
    <row r="2567" spans="1:3" x14ac:dyDescent="0.2">
      <c r="A2567" s="18" t="s">
        <v>2480</v>
      </c>
      <c r="B2567" s="19">
        <v>2283</v>
      </c>
      <c r="C2567" s="20" t="s">
        <v>5603</v>
      </c>
    </row>
    <row r="2568" spans="1:3" x14ac:dyDescent="0.2">
      <c r="A2568" s="18" t="s">
        <v>2513</v>
      </c>
      <c r="B2568" s="19">
        <v>2319</v>
      </c>
      <c r="C2568" s="20" t="s">
        <v>5603</v>
      </c>
    </row>
    <row r="2569" spans="1:3" x14ac:dyDescent="0.2">
      <c r="A2569" s="18" t="s">
        <v>2510</v>
      </c>
      <c r="B2569" s="19">
        <v>2315</v>
      </c>
      <c r="C2569" s="20" t="s">
        <v>5603</v>
      </c>
    </row>
    <row r="2570" spans="1:3" x14ac:dyDescent="0.2">
      <c r="A2570" s="18" t="s">
        <v>2502</v>
      </c>
      <c r="B2570" s="19">
        <v>2305</v>
      </c>
      <c r="C2570" s="20" t="s">
        <v>5603</v>
      </c>
    </row>
    <row r="2571" spans="1:3" x14ac:dyDescent="0.2">
      <c r="A2571" s="18" t="s">
        <v>2479</v>
      </c>
      <c r="B2571" s="19">
        <v>2282</v>
      </c>
      <c r="C2571" s="20" t="s">
        <v>5603</v>
      </c>
    </row>
    <row r="2572" spans="1:3" x14ac:dyDescent="0.2">
      <c r="A2572" s="18" t="s">
        <v>2478</v>
      </c>
      <c r="B2572" s="19">
        <v>2281</v>
      </c>
      <c r="C2572" s="20" t="s">
        <v>5603</v>
      </c>
    </row>
    <row r="2573" spans="1:3" x14ac:dyDescent="0.2">
      <c r="A2573" s="18" t="s">
        <v>2466</v>
      </c>
      <c r="B2573" s="19">
        <v>2269</v>
      </c>
      <c r="C2573" s="20" t="s">
        <v>5603</v>
      </c>
    </row>
    <row r="2574" spans="1:3" x14ac:dyDescent="0.2">
      <c r="A2574" s="18" t="s">
        <v>2465</v>
      </c>
      <c r="B2574" s="19">
        <v>2268</v>
      </c>
      <c r="C2574" s="20" t="s">
        <v>5603</v>
      </c>
    </row>
    <row r="2575" spans="1:3" x14ac:dyDescent="0.2">
      <c r="A2575" s="18" t="s">
        <v>2509</v>
      </c>
      <c r="B2575" s="19">
        <v>2314</v>
      </c>
      <c r="C2575" s="20" t="s">
        <v>5603</v>
      </c>
    </row>
    <row r="2576" spans="1:3" x14ac:dyDescent="0.2">
      <c r="A2576" s="18" t="s">
        <v>2464</v>
      </c>
      <c r="B2576" s="19">
        <v>2267</v>
      </c>
      <c r="C2576" s="20" t="s">
        <v>5603</v>
      </c>
    </row>
    <row r="2577" spans="1:3" x14ac:dyDescent="0.2">
      <c r="A2577" s="18" t="s">
        <v>2508</v>
      </c>
      <c r="B2577" s="19">
        <v>2313</v>
      </c>
      <c r="C2577" s="20" t="s">
        <v>5603</v>
      </c>
    </row>
    <row r="2578" spans="1:3" x14ac:dyDescent="0.2">
      <c r="A2578" s="18" t="s">
        <v>2477</v>
      </c>
      <c r="B2578" s="19">
        <v>2280</v>
      </c>
      <c r="C2578" s="20" t="s">
        <v>5603</v>
      </c>
    </row>
    <row r="2579" spans="1:3" x14ac:dyDescent="0.2">
      <c r="A2579" s="18" t="s">
        <v>2483</v>
      </c>
      <c r="B2579" s="19">
        <v>2286</v>
      </c>
      <c r="C2579" s="20" t="s">
        <v>5603</v>
      </c>
    </row>
    <row r="2580" spans="1:3" x14ac:dyDescent="0.2">
      <c r="A2580" s="18" t="s">
        <v>2507</v>
      </c>
      <c r="B2580" s="19">
        <v>2312</v>
      </c>
      <c r="C2580" s="20" t="s">
        <v>5603</v>
      </c>
    </row>
    <row r="2581" spans="1:3" x14ac:dyDescent="0.2">
      <c r="A2581" s="18" t="s">
        <v>2473</v>
      </c>
      <c r="B2581" s="19">
        <v>2276</v>
      </c>
      <c r="C2581" s="20" t="s">
        <v>5603</v>
      </c>
    </row>
    <row r="2582" spans="1:3" x14ac:dyDescent="0.2">
      <c r="A2582" s="18" t="s">
        <v>2496</v>
      </c>
      <c r="B2582" s="19">
        <v>2299</v>
      </c>
      <c r="C2582" s="20" t="s">
        <v>5603</v>
      </c>
    </row>
    <row r="2583" spans="1:3" x14ac:dyDescent="0.2">
      <c r="A2583" s="18" t="s">
        <v>2472</v>
      </c>
      <c r="B2583" s="19">
        <v>2275</v>
      </c>
      <c r="C2583" s="20" t="s">
        <v>5603</v>
      </c>
    </row>
    <row r="2584" spans="1:3" x14ac:dyDescent="0.2">
      <c r="A2584" s="18" t="s">
        <v>2476</v>
      </c>
      <c r="B2584" s="19">
        <v>2279</v>
      </c>
      <c r="C2584" s="20" t="s">
        <v>5603</v>
      </c>
    </row>
    <row r="2585" spans="1:3" x14ac:dyDescent="0.2">
      <c r="A2585" s="18" t="s">
        <v>2475</v>
      </c>
      <c r="B2585" s="19">
        <v>2278</v>
      </c>
      <c r="C2585" s="20" t="s">
        <v>5603</v>
      </c>
    </row>
    <row r="2586" spans="1:3" x14ac:dyDescent="0.2">
      <c r="A2586" s="18" t="s">
        <v>2506</v>
      </c>
      <c r="B2586" s="19">
        <v>2311</v>
      </c>
      <c r="C2586" s="20" t="s">
        <v>5603</v>
      </c>
    </row>
    <row r="2587" spans="1:3" x14ac:dyDescent="0.2">
      <c r="A2587" s="18" t="s">
        <v>2505</v>
      </c>
      <c r="B2587" s="19">
        <v>2310</v>
      </c>
      <c r="C2587" s="20" t="s">
        <v>5603</v>
      </c>
    </row>
    <row r="2588" spans="1:3" x14ac:dyDescent="0.2">
      <c r="A2588" s="18" t="s">
        <v>2504</v>
      </c>
      <c r="B2588" s="19">
        <v>2309</v>
      </c>
      <c r="C2588" s="20" t="s">
        <v>5603</v>
      </c>
    </row>
    <row r="2589" spans="1:3" x14ac:dyDescent="0.2">
      <c r="A2589" s="18" t="s">
        <v>2503</v>
      </c>
      <c r="B2589" s="19">
        <v>2308</v>
      </c>
      <c r="C2589" s="20" t="s">
        <v>5603</v>
      </c>
    </row>
    <row r="2590" spans="1:3" x14ac:dyDescent="0.2">
      <c r="A2590" s="18" t="s">
        <v>2469</v>
      </c>
      <c r="B2590" s="19">
        <v>2272</v>
      </c>
      <c r="C2590" s="20" t="s">
        <v>5603</v>
      </c>
    </row>
    <row r="2591" spans="1:3" x14ac:dyDescent="0.2">
      <c r="A2591" s="18" t="s">
        <v>2463</v>
      </c>
      <c r="B2591" s="19">
        <v>2266</v>
      </c>
      <c r="C2591" s="20" t="s">
        <v>5603</v>
      </c>
    </row>
    <row r="2592" spans="1:3" x14ac:dyDescent="0.2">
      <c r="A2592" s="18" t="s">
        <v>2494</v>
      </c>
      <c r="B2592" s="19">
        <v>2297</v>
      </c>
      <c r="C2592" s="20" t="s">
        <v>5603</v>
      </c>
    </row>
    <row r="2593" spans="1:3" x14ac:dyDescent="0.2">
      <c r="A2593" s="18" t="s">
        <v>2493</v>
      </c>
      <c r="B2593" s="19">
        <v>2296</v>
      </c>
      <c r="C2593" s="20" t="s">
        <v>5603</v>
      </c>
    </row>
    <row r="2594" spans="1:3" x14ac:dyDescent="0.2">
      <c r="A2594" s="18" t="s">
        <v>2481</v>
      </c>
      <c r="B2594" s="19">
        <v>2284</v>
      </c>
      <c r="C2594" s="20" t="s">
        <v>5603</v>
      </c>
    </row>
    <row r="2595" spans="1:3" x14ac:dyDescent="0.2">
      <c r="A2595" s="18" t="s">
        <v>649</v>
      </c>
      <c r="B2595" s="19">
        <v>2307</v>
      </c>
      <c r="C2595" s="20" t="s">
        <v>5603</v>
      </c>
    </row>
    <row r="2596" spans="1:3" x14ac:dyDescent="0.2">
      <c r="A2596" s="18" t="s">
        <v>1061</v>
      </c>
      <c r="B2596" s="19">
        <v>2306</v>
      </c>
      <c r="C2596" s="20" t="s">
        <v>5603</v>
      </c>
    </row>
    <row r="2597" spans="1:3" x14ac:dyDescent="0.2">
      <c r="A2597" s="18" t="s">
        <v>2455</v>
      </c>
      <c r="B2597" s="19">
        <v>2257</v>
      </c>
      <c r="C2597" s="20" t="s">
        <v>5603</v>
      </c>
    </row>
    <row r="2598" spans="1:3" x14ac:dyDescent="0.2">
      <c r="A2598" s="18" t="s">
        <v>2348</v>
      </c>
      <c r="B2598" s="19">
        <v>2258</v>
      </c>
      <c r="C2598" s="20" t="s">
        <v>5603</v>
      </c>
    </row>
    <row r="2599" spans="1:3" x14ac:dyDescent="0.2">
      <c r="A2599" s="18" t="s">
        <v>2492</v>
      </c>
      <c r="B2599" s="19">
        <v>2295</v>
      </c>
      <c r="C2599" s="20" t="s">
        <v>5603</v>
      </c>
    </row>
    <row r="2600" spans="1:3" x14ac:dyDescent="0.2">
      <c r="A2600" s="18" t="s">
        <v>2491</v>
      </c>
      <c r="B2600" s="19">
        <v>2294</v>
      </c>
      <c r="C2600" s="20" t="s">
        <v>5603</v>
      </c>
    </row>
    <row r="2601" spans="1:3" x14ac:dyDescent="0.2">
      <c r="A2601" s="18" t="s">
        <v>2490</v>
      </c>
      <c r="B2601" s="19">
        <v>2293</v>
      </c>
      <c r="C2601" s="20" t="s">
        <v>5603</v>
      </c>
    </row>
    <row r="2602" spans="1:3" x14ac:dyDescent="0.2">
      <c r="A2602" s="18" t="s">
        <v>2461</v>
      </c>
      <c r="B2602" s="19">
        <v>2264</v>
      </c>
      <c r="C2602" s="20" t="s">
        <v>5603</v>
      </c>
    </row>
    <row r="2603" spans="1:3" x14ac:dyDescent="0.2">
      <c r="A2603" s="18" t="s">
        <v>2474</v>
      </c>
      <c r="B2603" s="19">
        <v>2277</v>
      </c>
      <c r="C2603" s="20" t="s">
        <v>5603</v>
      </c>
    </row>
    <row r="2604" spans="1:3" x14ac:dyDescent="0.2">
      <c r="A2604" s="18" t="s">
        <v>2497</v>
      </c>
      <c r="B2604" s="19">
        <v>2300</v>
      </c>
      <c r="C2604" s="20" t="s">
        <v>5603</v>
      </c>
    </row>
    <row r="2605" spans="1:3" x14ac:dyDescent="0.2">
      <c r="A2605" s="18" t="s">
        <v>2489</v>
      </c>
      <c r="B2605" s="19">
        <v>2292</v>
      </c>
      <c r="C2605" s="20" t="s">
        <v>5603</v>
      </c>
    </row>
    <row r="2606" spans="1:3" x14ac:dyDescent="0.2">
      <c r="A2606" s="18" t="s">
        <v>2456</v>
      </c>
      <c r="B2606" s="19">
        <v>2259</v>
      </c>
      <c r="C2606" s="20" t="s">
        <v>5603</v>
      </c>
    </row>
    <row r="2607" spans="1:3" x14ac:dyDescent="0.2">
      <c r="A2607" s="18" t="s">
        <v>2495</v>
      </c>
      <c r="B2607" s="19">
        <v>2298</v>
      </c>
      <c r="C2607" s="20" t="s">
        <v>5603</v>
      </c>
    </row>
    <row r="2608" spans="1:3" x14ac:dyDescent="0.2">
      <c r="A2608" s="18" t="s">
        <v>2486</v>
      </c>
      <c r="B2608" s="19">
        <v>2289</v>
      </c>
      <c r="C2608" s="20" t="s">
        <v>5603</v>
      </c>
    </row>
    <row r="2609" spans="1:3" x14ac:dyDescent="0.2">
      <c r="A2609" s="18" t="s">
        <v>2487</v>
      </c>
      <c r="B2609" s="19">
        <v>2290</v>
      </c>
      <c r="C2609" s="20" t="s">
        <v>5603</v>
      </c>
    </row>
    <row r="2610" spans="1:3" x14ac:dyDescent="0.2">
      <c r="A2610" s="18" t="s">
        <v>2500</v>
      </c>
      <c r="B2610" s="19">
        <v>2303</v>
      </c>
      <c r="C2610" s="20" t="s">
        <v>5603</v>
      </c>
    </row>
    <row r="2611" spans="1:3" x14ac:dyDescent="0.2">
      <c r="A2611" s="18" t="s">
        <v>2454</v>
      </c>
      <c r="B2611" s="19">
        <v>2256</v>
      </c>
      <c r="C2611" s="20" t="s">
        <v>5603</v>
      </c>
    </row>
    <row r="2612" spans="1:3" x14ac:dyDescent="0.2">
      <c r="A2612" s="18" t="s">
        <v>2462</v>
      </c>
      <c r="B2612" s="19">
        <v>2265</v>
      </c>
      <c r="C2612" s="20" t="s">
        <v>5603</v>
      </c>
    </row>
    <row r="2613" spans="1:3" x14ac:dyDescent="0.2">
      <c r="A2613" s="18" t="s">
        <v>2457</v>
      </c>
      <c r="B2613" s="19">
        <v>2260</v>
      </c>
      <c r="C2613" s="20" t="s">
        <v>5603</v>
      </c>
    </row>
    <row r="2614" spans="1:3" x14ac:dyDescent="0.2">
      <c r="A2614" s="18" t="s">
        <v>2499</v>
      </c>
      <c r="B2614" s="19">
        <v>2302</v>
      </c>
      <c r="C2614" s="20" t="s">
        <v>5603</v>
      </c>
    </row>
    <row r="2615" spans="1:3" x14ac:dyDescent="0.2">
      <c r="A2615" s="18" t="s">
        <v>2485</v>
      </c>
      <c r="B2615" s="19">
        <v>2288</v>
      </c>
      <c r="C2615" s="20" t="s">
        <v>5603</v>
      </c>
    </row>
    <row r="2616" spans="1:3" x14ac:dyDescent="0.2">
      <c r="A2616" s="18" t="s">
        <v>2458</v>
      </c>
      <c r="B2616" s="19">
        <v>2261</v>
      </c>
      <c r="C2616" s="20" t="s">
        <v>5603</v>
      </c>
    </row>
    <row r="2617" spans="1:3" x14ac:dyDescent="0.2">
      <c r="A2617" s="18" t="s">
        <v>2482</v>
      </c>
      <c r="B2617" s="19">
        <v>2285</v>
      </c>
      <c r="C2617" s="20" t="s">
        <v>5603</v>
      </c>
    </row>
    <row r="2618" spans="1:3" x14ac:dyDescent="0.2">
      <c r="A2618" s="18" t="s">
        <v>2550</v>
      </c>
      <c r="B2618" s="19">
        <v>2360</v>
      </c>
      <c r="C2618" s="20" t="s">
        <v>5604</v>
      </c>
    </row>
    <row r="2619" spans="1:3" x14ac:dyDescent="0.2">
      <c r="A2619" s="18" t="s">
        <v>2537</v>
      </c>
      <c r="B2619" s="19">
        <v>2346</v>
      </c>
      <c r="C2619" s="20" t="s">
        <v>5604</v>
      </c>
    </row>
    <row r="2620" spans="1:3" x14ac:dyDescent="0.2">
      <c r="A2620" s="18" t="s">
        <v>2552</v>
      </c>
      <c r="B2620" s="19">
        <v>2362</v>
      </c>
      <c r="C2620" s="20" t="s">
        <v>5604</v>
      </c>
    </row>
    <row r="2621" spans="1:3" x14ac:dyDescent="0.2">
      <c r="A2621" s="18" t="s">
        <v>909</v>
      </c>
      <c r="B2621" s="19">
        <v>2337</v>
      </c>
      <c r="C2621" s="20" t="s">
        <v>5604</v>
      </c>
    </row>
    <row r="2622" spans="1:3" x14ac:dyDescent="0.2">
      <c r="A2622" s="18" t="s">
        <v>2545</v>
      </c>
      <c r="B2622" s="19">
        <v>2354</v>
      </c>
      <c r="C2622" s="20" t="s">
        <v>5604</v>
      </c>
    </row>
    <row r="2623" spans="1:3" x14ac:dyDescent="0.2">
      <c r="A2623" s="18" t="s">
        <v>2515</v>
      </c>
      <c r="B2623" s="19">
        <v>2321</v>
      </c>
      <c r="C2623" s="20" t="s">
        <v>5604</v>
      </c>
    </row>
    <row r="2624" spans="1:3" x14ac:dyDescent="0.2">
      <c r="A2624" s="18" t="s">
        <v>2549</v>
      </c>
      <c r="B2624" s="19">
        <v>2359</v>
      </c>
      <c r="C2624" s="20" t="s">
        <v>5604</v>
      </c>
    </row>
    <row r="2625" spans="1:3" x14ac:dyDescent="0.2">
      <c r="A2625" s="18" t="s">
        <v>2523</v>
      </c>
      <c r="B2625" s="19">
        <v>2330</v>
      </c>
      <c r="C2625" s="20" t="s">
        <v>5604</v>
      </c>
    </row>
    <row r="2626" spans="1:3" x14ac:dyDescent="0.2">
      <c r="A2626" s="18" t="s">
        <v>2544</v>
      </c>
      <c r="B2626" s="19">
        <v>2353</v>
      </c>
      <c r="C2626" s="20" t="s">
        <v>5604</v>
      </c>
    </row>
    <row r="2627" spans="1:3" x14ac:dyDescent="0.2">
      <c r="A2627" s="18" t="s">
        <v>2577</v>
      </c>
      <c r="B2627" s="19">
        <v>2391</v>
      </c>
      <c r="C2627" s="20" t="s">
        <v>5604</v>
      </c>
    </row>
    <row r="2628" spans="1:3" x14ac:dyDescent="0.2">
      <c r="A2628" s="18" t="s">
        <v>2302</v>
      </c>
      <c r="B2628" s="19">
        <v>2365</v>
      </c>
      <c r="C2628" s="20" t="s">
        <v>5604</v>
      </c>
    </row>
    <row r="2629" spans="1:3" x14ac:dyDescent="0.2">
      <c r="A2629" s="18" t="s">
        <v>2581</v>
      </c>
      <c r="B2629" s="19">
        <v>2395</v>
      </c>
      <c r="C2629" s="20" t="s">
        <v>5604</v>
      </c>
    </row>
    <row r="2630" spans="1:3" x14ac:dyDescent="0.2">
      <c r="A2630" s="18" t="s">
        <v>2561</v>
      </c>
      <c r="B2630" s="19">
        <v>2374</v>
      </c>
      <c r="C2630" s="20" t="s">
        <v>5604</v>
      </c>
    </row>
    <row r="2631" spans="1:3" x14ac:dyDescent="0.2">
      <c r="A2631" s="18" t="s">
        <v>2578</v>
      </c>
      <c r="B2631" s="19">
        <v>2392</v>
      </c>
      <c r="C2631" s="20" t="s">
        <v>5604</v>
      </c>
    </row>
    <row r="2632" spans="1:3" x14ac:dyDescent="0.2">
      <c r="A2632" s="18" t="s">
        <v>2543</v>
      </c>
      <c r="B2632" s="19">
        <v>2352</v>
      </c>
      <c r="C2632" s="20" t="s">
        <v>5604</v>
      </c>
    </row>
    <row r="2633" spans="1:3" x14ac:dyDescent="0.2">
      <c r="A2633" s="18" t="s">
        <v>2579</v>
      </c>
      <c r="B2633" s="19">
        <v>2393</v>
      </c>
      <c r="C2633" s="20" t="s">
        <v>5604</v>
      </c>
    </row>
    <row r="2634" spans="1:3" x14ac:dyDescent="0.2">
      <c r="A2634" s="18" t="s">
        <v>2580</v>
      </c>
      <c r="B2634" s="19">
        <v>2394</v>
      </c>
      <c r="C2634" s="20" t="s">
        <v>5604</v>
      </c>
    </row>
    <row r="2635" spans="1:3" x14ac:dyDescent="0.2">
      <c r="A2635" s="18" t="s">
        <v>2560</v>
      </c>
      <c r="B2635" s="19">
        <v>2373</v>
      </c>
      <c r="C2635" s="20" t="s">
        <v>5604</v>
      </c>
    </row>
    <row r="2636" spans="1:3" x14ac:dyDescent="0.2">
      <c r="A2636" s="18" t="s">
        <v>2536</v>
      </c>
      <c r="B2636" s="19">
        <v>2345</v>
      </c>
      <c r="C2636" s="20" t="s">
        <v>5604</v>
      </c>
    </row>
    <row r="2637" spans="1:3" x14ac:dyDescent="0.2">
      <c r="A2637" s="18" t="s">
        <v>2559</v>
      </c>
      <c r="B2637" s="19">
        <v>2372</v>
      </c>
      <c r="C2637" s="20" t="s">
        <v>5604</v>
      </c>
    </row>
    <row r="2638" spans="1:3" x14ac:dyDescent="0.2">
      <c r="A2638" s="18" t="s">
        <v>2558</v>
      </c>
      <c r="B2638" s="19">
        <v>2371</v>
      </c>
      <c r="C2638" s="20" t="s">
        <v>5604</v>
      </c>
    </row>
    <row r="2639" spans="1:3" x14ac:dyDescent="0.2">
      <c r="A2639" s="18" t="s">
        <v>2535</v>
      </c>
      <c r="B2639" s="19">
        <v>2344</v>
      </c>
      <c r="C2639" s="20" t="s">
        <v>5604</v>
      </c>
    </row>
    <row r="2640" spans="1:3" x14ac:dyDescent="0.2">
      <c r="A2640" s="18" t="s">
        <v>2576</v>
      </c>
      <c r="B2640" s="19">
        <v>2390</v>
      </c>
      <c r="C2640" s="20" t="s">
        <v>5604</v>
      </c>
    </row>
    <row r="2641" spans="1:3" x14ac:dyDescent="0.2">
      <c r="A2641" s="18" t="s">
        <v>2570</v>
      </c>
      <c r="B2641" s="19">
        <v>2383</v>
      </c>
      <c r="C2641" s="20" t="s">
        <v>5604</v>
      </c>
    </row>
    <row r="2642" spans="1:3" x14ac:dyDescent="0.2">
      <c r="A2642" s="18" t="s">
        <v>2522</v>
      </c>
      <c r="B2642" s="19">
        <v>2329</v>
      </c>
      <c r="C2642" s="20" t="s">
        <v>5604</v>
      </c>
    </row>
    <row r="2643" spans="1:3" x14ac:dyDescent="0.2">
      <c r="A2643" s="18" t="s">
        <v>1201</v>
      </c>
      <c r="B2643" s="19">
        <v>2328</v>
      </c>
      <c r="C2643" s="20" t="s">
        <v>5604</v>
      </c>
    </row>
    <row r="2644" spans="1:3" x14ac:dyDescent="0.2">
      <c r="A2644" s="18" t="s">
        <v>2569</v>
      </c>
      <c r="B2644" s="19">
        <v>2382</v>
      </c>
      <c r="C2644" s="20" t="s">
        <v>5604</v>
      </c>
    </row>
    <row r="2645" spans="1:3" x14ac:dyDescent="0.2">
      <c r="A2645" s="18" t="s">
        <v>2516</v>
      </c>
      <c r="B2645" s="19">
        <v>2322</v>
      </c>
      <c r="C2645" s="20" t="s">
        <v>5604</v>
      </c>
    </row>
    <row r="2646" spans="1:3" x14ac:dyDescent="0.2">
      <c r="A2646" s="18" t="s">
        <v>568</v>
      </c>
      <c r="B2646" s="19">
        <v>2370</v>
      </c>
      <c r="C2646" s="20" t="s">
        <v>5604</v>
      </c>
    </row>
    <row r="2647" spans="1:3" x14ac:dyDescent="0.2">
      <c r="A2647" s="18" t="s">
        <v>2527</v>
      </c>
      <c r="B2647" s="19">
        <v>2335</v>
      </c>
      <c r="C2647" s="20" t="s">
        <v>5604</v>
      </c>
    </row>
    <row r="2648" spans="1:3" x14ac:dyDescent="0.2">
      <c r="A2648" s="18" t="s">
        <v>2521</v>
      </c>
      <c r="B2648" s="19">
        <v>2327</v>
      </c>
      <c r="C2648" s="20" t="s">
        <v>5604</v>
      </c>
    </row>
    <row r="2649" spans="1:3" x14ac:dyDescent="0.2">
      <c r="A2649" s="18" t="s">
        <v>2554</v>
      </c>
      <c r="B2649" s="19">
        <v>2364</v>
      </c>
      <c r="C2649" s="20" t="s">
        <v>5604</v>
      </c>
    </row>
    <row r="2650" spans="1:3" x14ac:dyDescent="0.2">
      <c r="A2650" s="18" t="s">
        <v>2553</v>
      </c>
      <c r="B2650" s="19">
        <v>2363</v>
      </c>
      <c r="C2650" s="20" t="s">
        <v>5604</v>
      </c>
    </row>
    <row r="2651" spans="1:3" x14ac:dyDescent="0.2">
      <c r="A2651" s="18" t="s">
        <v>2575</v>
      </c>
      <c r="B2651" s="19">
        <v>2389</v>
      </c>
      <c r="C2651" s="20" t="s">
        <v>5604</v>
      </c>
    </row>
    <row r="2652" spans="1:3" x14ac:dyDescent="0.2">
      <c r="A2652" s="18" t="s">
        <v>2557</v>
      </c>
      <c r="B2652" s="19">
        <v>2369</v>
      </c>
      <c r="C2652" s="20" t="s">
        <v>5604</v>
      </c>
    </row>
    <row r="2653" spans="1:3" x14ac:dyDescent="0.2">
      <c r="A2653" s="18" t="s">
        <v>2534</v>
      </c>
      <c r="B2653" s="19">
        <v>2343</v>
      </c>
      <c r="C2653" s="20" t="s">
        <v>5604</v>
      </c>
    </row>
    <row r="2654" spans="1:3" x14ac:dyDescent="0.2">
      <c r="A2654" s="18" t="s">
        <v>2568</v>
      </c>
      <c r="B2654" s="19">
        <v>2381</v>
      </c>
      <c r="C2654" s="20" t="s">
        <v>5604</v>
      </c>
    </row>
    <row r="2655" spans="1:3" x14ac:dyDescent="0.2">
      <c r="A2655" s="18" t="s">
        <v>2548</v>
      </c>
      <c r="B2655" s="19">
        <v>2358</v>
      </c>
      <c r="C2655" s="20" t="s">
        <v>5604</v>
      </c>
    </row>
    <row r="2656" spans="1:3" x14ac:dyDescent="0.2">
      <c r="A2656" s="18" t="s">
        <v>2567</v>
      </c>
      <c r="B2656" s="19">
        <v>2380</v>
      </c>
      <c r="C2656" s="20" t="s">
        <v>5604</v>
      </c>
    </row>
    <row r="2657" spans="1:3" x14ac:dyDescent="0.2">
      <c r="A2657" s="18" t="s">
        <v>2551</v>
      </c>
      <c r="B2657" s="19">
        <v>2361</v>
      </c>
      <c r="C2657" s="20" t="s">
        <v>5604</v>
      </c>
    </row>
    <row r="2658" spans="1:3" x14ac:dyDescent="0.2">
      <c r="A2658" s="18" t="s">
        <v>2556</v>
      </c>
      <c r="B2658" s="19">
        <v>2368</v>
      </c>
      <c r="C2658" s="20" t="s">
        <v>5604</v>
      </c>
    </row>
    <row r="2659" spans="1:3" x14ac:dyDescent="0.2">
      <c r="A2659" s="18" t="s">
        <v>2542</v>
      </c>
      <c r="B2659" s="19">
        <v>2351</v>
      </c>
      <c r="C2659" s="20" t="s">
        <v>5604</v>
      </c>
    </row>
    <row r="2660" spans="1:3" x14ac:dyDescent="0.2">
      <c r="A2660" s="18" t="s">
        <v>1144</v>
      </c>
      <c r="B2660" s="19">
        <v>2367</v>
      </c>
      <c r="C2660" s="20" t="s">
        <v>5604</v>
      </c>
    </row>
    <row r="2661" spans="1:3" x14ac:dyDescent="0.2">
      <c r="A2661" s="18" t="s">
        <v>2574</v>
      </c>
      <c r="B2661" s="19">
        <v>2388</v>
      </c>
      <c r="C2661" s="20" t="s">
        <v>5604</v>
      </c>
    </row>
    <row r="2662" spans="1:3" x14ac:dyDescent="0.2">
      <c r="A2662" s="18" t="s">
        <v>2533</v>
      </c>
      <c r="B2662" s="19">
        <v>2342</v>
      </c>
      <c r="C2662" s="20" t="s">
        <v>5604</v>
      </c>
    </row>
    <row r="2663" spans="1:3" x14ac:dyDescent="0.2">
      <c r="A2663" s="18" t="s">
        <v>2573</v>
      </c>
      <c r="B2663" s="19">
        <v>2387</v>
      </c>
      <c r="C2663" s="20" t="s">
        <v>5604</v>
      </c>
    </row>
    <row r="2664" spans="1:3" x14ac:dyDescent="0.2">
      <c r="A2664" s="18" t="s">
        <v>2541</v>
      </c>
      <c r="B2664" s="19">
        <v>2350</v>
      </c>
      <c r="C2664" s="20" t="s">
        <v>5604</v>
      </c>
    </row>
    <row r="2665" spans="1:3" x14ac:dyDescent="0.2">
      <c r="A2665" s="18" t="s">
        <v>2540</v>
      </c>
      <c r="B2665" s="19">
        <v>2349</v>
      </c>
      <c r="C2665" s="20" t="s">
        <v>5604</v>
      </c>
    </row>
    <row r="2666" spans="1:3" x14ac:dyDescent="0.2">
      <c r="A2666" s="18" t="s">
        <v>2555</v>
      </c>
      <c r="B2666" s="19">
        <v>2366</v>
      </c>
      <c r="C2666" s="20" t="s">
        <v>5604</v>
      </c>
    </row>
    <row r="2667" spans="1:3" x14ac:dyDescent="0.2">
      <c r="A2667" s="18" t="s">
        <v>2547</v>
      </c>
      <c r="B2667" s="19">
        <v>2357</v>
      </c>
      <c r="C2667" s="20" t="s">
        <v>5604</v>
      </c>
    </row>
    <row r="2668" spans="1:3" x14ac:dyDescent="0.2">
      <c r="A2668" s="18" t="s">
        <v>1021</v>
      </c>
      <c r="B2668" s="19">
        <v>2386</v>
      </c>
      <c r="C2668" s="20" t="s">
        <v>5604</v>
      </c>
    </row>
    <row r="2669" spans="1:3" x14ac:dyDescent="0.2">
      <c r="A2669" s="18" t="s">
        <v>2546</v>
      </c>
      <c r="B2669" s="19">
        <v>2356</v>
      </c>
      <c r="C2669" s="20" t="s">
        <v>5604</v>
      </c>
    </row>
    <row r="2670" spans="1:3" x14ac:dyDescent="0.2">
      <c r="A2670" s="18" t="s">
        <v>2566</v>
      </c>
      <c r="B2670" s="19">
        <v>2379</v>
      </c>
      <c r="C2670" s="20" t="s">
        <v>5604</v>
      </c>
    </row>
    <row r="2671" spans="1:3" x14ac:dyDescent="0.2">
      <c r="A2671" s="18" t="s">
        <v>2539</v>
      </c>
      <c r="B2671" s="19">
        <v>2348</v>
      </c>
      <c r="C2671" s="20" t="s">
        <v>5604</v>
      </c>
    </row>
    <row r="2672" spans="1:3" x14ac:dyDescent="0.2">
      <c r="A2672" s="18" t="s">
        <v>2538</v>
      </c>
      <c r="B2672" s="19">
        <v>2347</v>
      </c>
      <c r="C2672" s="20" t="s">
        <v>5604</v>
      </c>
    </row>
    <row r="2673" spans="1:3" x14ac:dyDescent="0.2">
      <c r="A2673" s="18" t="s">
        <v>2532</v>
      </c>
      <c r="B2673" s="19">
        <v>2341</v>
      </c>
      <c r="C2673" s="20" t="s">
        <v>5604</v>
      </c>
    </row>
    <row r="2674" spans="1:3" x14ac:dyDescent="0.2">
      <c r="A2674" s="18" t="s">
        <v>740</v>
      </c>
      <c r="B2674" s="19">
        <v>2355</v>
      </c>
      <c r="C2674" s="20" t="s">
        <v>5604</v>
      </c>
    </row>
    <row r="2675" spans="1:3" x14ac:dyDescent="0.2">
      <c r="A2675" s="18" t="s">
        <v>2528</v>
      </c>
      <c r="B2675" s="19">
        <v>2336</v>
      </c>
      <c r="C2675" s="20" t="s">
        <v>5604</v>
      </c>
    </row>
    <row r="2676" spans="1:3" x14ac:dyDescent="0.2">
      <c r="A2676" s="18" t="s">
        <v>2526</v>
      </c>
      <c r="B2676" s="19">
        <v>2334</v>
      </c>
      <c r="C2676" s="20" t="s">
        <v>5604</v>
      </c>
    </row>
    <row r="2677" spans="1:3" x14ac:dyDescent="0.2">
      <c r="A2677" s="18" t="s">
        <v>2520</v>
      </c>
      <c r="B2677" s="19">
        <v>2326</v>
      </c>
      <c r="C2677" s="20" t="s">
        <v>5604</v>
      </c>
    </row>
    <row r="2678" spans="1:3" x14ac:dyDescent="0.2">
      <c r="A2678" s="18" t="s">
        <v>2519</v>
      </c>
      <c r="B2678" s="19">
        <v>2325</v>
      </c>
      <c r="C2678" s="20" t="s">
        <v>5604</v>
      </c>
    </row>
    <row r="2679" spans="1:3" x14ac:dyDescent="0.2">
      <c r="A2679" s="18" t="s">
        <v>2531</v>
      </c>
      <c r="B2679" s="19">
        <v>2340</v>
      </c>
      <c r="C2679" s="20" t="s">
        <v>5604</v>
      </c>
    </row>
    <row r="2680" spans="1:3" x14ac:dyDescent="0.2">
      <c r="A2680" s="18" t="s">
        <v>2530</v>
      </c>
      <c r="B2680" s="19">
        <v>2339</v>
      </c>
      <c r="C2680" s="20" t="s">
        <v>5604</v>
      </c>
    </row>
    <row r="2681" spans="1:3" x14ac:dyDescent="0.2">
      <c r="A2681" s="18" t="s">
        <v>2565</v>
      </c>
      <c r="B2681" s="19">
        <v>2378</v>
      </c>
      <c r="C2681" s="20" t="s">
        <v>5604</v>
      </c>
    </row>
    <row r="2682" spans="1:3" x14ac:dyDescent="0.2">
      <c r="A2682" s="18" t="s">
        <v>2529</v>
      </c>
      <c r="B2682" s="19">
        <v>2338</v>
      </c>
      <c r="C2682" s="20" t="s">
        <v>5604</v>
      </c>
    </row>
    <row r="2683" spans="1:3" x14ac:dyDescent="0.2">
      <c r="A2683" s="18" t="s">
        <v>2564</v>
      </c>
      <c r="B2683" s="19">
        <v>2377</v>
      </c>
      <c r="C2683" s="20" t="s">
        <v>5604</v>
      </c>
    </row>
    <row r="2684" spans="1:3" x14ac:dyDescent="0.2">
      <c r="A2684" s="18" t="s">
        <v>2582</v>
      </c>
      <c r="B2684" s="19">
        <v>2396</v>
      </c>
      <c r="C2684" s="20" t="s">
        <v>5604</v>
      </c>
    </row>
    <row r="2685" spans="1:3" x14ac:dyDescent="0.2">
      <c r="A2685" s="18" t="s">
        <v>2572</v>
      </c>
      <c r="B2685" s="19">
        <v>2385</v>
      </c>
      <c r="C2685" s="20" t="s">
        <v>5604</v>
      </c>
    </row>
    <row r="2686" spans="1:3" x14ac:dyDescent="0.2">
      <c r="A2686" s="18" t="s">
        <v>2525</v>
      </c>
      <c r="B2686" s="19">
        <v>2333</v>
      </c>
      <c r="C2686" s="20" t="s">
        <v>5604</v>
      </c>
    </row>
    <row r="2687" spans="1:3" x14ac:dyDescent="0.2">
      <c r="A2687" s="18" t="s">
        <v>2571</v>
      </c>
      <c r="B2687" s="19">
        <v>2384</v>
      </c>
      <c r="C2687" s="20" t="s">
        <v>5604</v>
      </c>
    </row>
    <row r="2688" spans="1:3" x14ac:dyDescent="0.2">
      <c r="A2688" s="18" t="s">
        <v>2583</v>
      </c>
      <c r="B2688" s="19">
        <v>2397</v>
      </c>
      <c r="C2688" s="20" t="s">
        <v>5604</v>
      </c>
    </row>
    <row r="2689" spans="1:3" x14ac:dyDescent="0.2">
      <c r="A2689" s="18" t="s">
        <v>2518</v>
      </c>
      <c r="B2689" s="19">
        <v>2324</v>
      </c>
      <c r="C2689" s="20" t="s">
        <v>5604</v>
      </c>
    </row>
    <row r="2690" spans="1:3" x14ac:dyDescent="0.2">
      <c r="A2690" s="18" t="s">
        <v>2517</v>
      </c>
      <c r="B2690" s="19">
        <v>2323</v>
      </c>
      <c r="C2690" s="20" t="s">
        <v>5604</v>
      </c>
    </row>
    <row r="2691" spans="1:3" x14ac:dyDescent="0.2">
      <c r="A2691" s="18" t="s">
        <v>1864</v>
      </c>
      <c r="B2691" s="19">
        <v>2332</v>
      </c>
      <c r="C2691" s="20" t="s">
        <v>5604</v>
      </c>
    </row>
    <row r="2692" spans="1:3" x14ac:dyDescent="0.2">
      <c r="A2692" s="18" t="s">
        <v>2524</v>
      </c>
      <c r="B2692" s="19">
        <v>2331</v>
      </c>
      <c r="C2692" s="20" t="s">
        <v>5604</v>
      </c>
    </row>
    <row r="2693" spans="1:3" x14ac:dyDescent="0.2">
      <c r="A2693" s="18" t="s">
        <v>2563</v>
      </c>
      <c r="B2693" s="19">
        <v>2376</v>
      </c>
      <c r="C2693" s="20" t="s">
        <v>5604</v>
      </c>
    </row>
    <row r="2694" spans="1:3" x14ac:dyDescent="0.2">
      <c r="A2694" s="18" t="s">
        <v>2562</v>
      </c>
      <c r="B2694" s="19">
        <v>2375</v>
      </c>
      <c r="C2694" s="20" t="s">
        <v>5604</v>
      </c>
    </row>
    <row r="2695" spans="1:3" x14ac:dyDescent="0.2">
      <c r="A2695" s="18" t="s">
        <v>2584</v>
      </c>
      <c r="B2695" s="19">
        <v>2398</v>
      </c>
      <c r="C2695" s="20" t="s">
        <v>5605</v>
      </c>
    </row>
    <row r="2696" spans="1:3" x14ac:dyDescent="0.2">
      <c r="A2696" s="18" t="s">
        <v>2596</v>
      </c>
      <c r="B2696" s="19">
        <v>2410</v>
      </c>
      <c r="C2696" s="20" t="s">
        <v>5605</v>
      </c>
    </row>
    <row r="2697" spans="1:3" x14ac:dyDescent="0.2">
      <c r="A2697" s="18" t="s">
        <v>2577</v>
      </c>
      <c r="B2697" s="19">
        <v>2411</v>
      </c>
      <c r="C2697" s="20" t="s">
        <v>5605</v>
      </c>
    </row>
    <row r="2698" spans="1:3" x14ac:dyDescent="0.2">
      <c r="A2698" s="18" t="s">
        <v>2597</v>
      </c>
      <c r="B2698" s="19">
        <v>2413</v>
      </c>
      <c r="C2698" s="20" t="s">
        <v>5605</v>
      </c>
    </row>
    <row r="2699" spans="1:3" x14ac:dyDescent="0.2">
      <c r="A2699" s="18" t="s">
        <v>1030</v>
      </c>
      <c r="B2699" s="19">
        <v>2422</v>
      </c>
      <c r="C2699" s="20" t="s">
        <v>5605</v>
      </c>
    </row>
    <row r="2700" spans="1:3" x14ac:dyDescent="0.2">
      <c r="A2700" s="18" t="s">
        <v>2606</v>
      </c>
      <c r="B2700" s="19">
        <v>2426</v>
      </c>
      <c r="C2700" s="20" t="s">
        <v>5605</v>
      </c>
    </row>
    <row r="2701" spans="1:3" x14ac:dyDescent="0.2">
      <c r="A2701" s="18" t="s">
        <v>2586</v>
      </c>
      <c r="B2701" s="19">
        <v>2400</v>
      </c>
      <c r="C2701" s="20" t="s">
        <v>5605</v>
      </c>
    </row>
    <row r="2702" spans="1:3" x14ac:dyDescent="0.2">
      <c r="A2702" s="18" t="s">
        <v>593</v>
      </c>
      <c r="B2702" s="19">
        <v>2423</v>
      </c>
      <c r="C2702" s="20" t="s">
        <v>5605</v>
      </c>
    </row>
    <row r="2703" spans="1:3" x14ac:dyDescent="0.2">
      <c r="A2703" s="18" t="s">
        <v>2605</v>
      </c>
      <c r="B2703" s="19">
        <v>2424</v>
      </c>
      <c r="C2703" s="20" t="s">
        <v>5605</v>
      </c>
    </row>
    <row r="2704" spans="1:3" x14ac:dyDescent="0.2">
      <c r="A2704" s="18" t="s">
        <v>2589</v>
      </c>
      <c r="B2704" s="19">
        <v>2403</v>
      </c>
      <c r="C2704" s="20" t="s">
        <v>5605</v>
      </c>
    </row>
    <row r="2705" spans="1:3" x14ac:dyDescent="0.2">
      <c r="A2705" s="18" t="s">
        <v>2598</v>
      </c>
      <c r="B2705" s="19">
        <v>2415</v>
      </c>
      <c r="C2705" s="20" t="s">
        <v>5605</v>
      </c>
    </row>
    <row r="2706" spans="1:3" x14ac:dyDescent="0.2">
      <c r="A2706" s="18" t="s">
        <v>2593</v>
      </c>
      <c r="B2706" s="19">
        <v>2407</v>
      </c>
      <c r="C2706" s="20" t="s">
        <v>5605</v>
      </c>
    </row>
    <row r="2707" spans="1:3" x14ac:dyDescent="0.2">
      <c r="A2707" s="18" t="s">
        <v>490</v>
      </c>
      <c r="B2707" s="19">
        <v>2425</v>
      </c>
      <c r="C2707" s="20" t="s">
        <v>5605</v>
      </c>
    </row>
    <row r="2708" spans="1:3" x14ac:dyDescent="0.2">
      <c r="A2708" s="18" t="s">
        <v>1154</v>
      </c>
      <c r="B2708" s="19">
        <v>2412</v>
      </c>
      <c r="C2708" s="20" t="s">
        <v>5605</v>
      </c>
    </row>
    <row r="2709" spans="1:3" x14ac:dyDescent="0.2">
      <c r="A2709" s="18" t="s">
        <v>2595</v>
      </c>
      <c r="B2709" s="19">
        <v>2409</v>
      </c>
      <c r="C2709" s="20" t="s">
        <v>5605</v>
      </c>
    </row>
    <row r="2710" spans="1:3" x14ac:dyDescent="0.2">
      <c r="A2710" s="18" t="s">
        <v>2604</v>
      </c>
      <c r="B2710" s="19">
        <v>2421</v>
      </c>
      <c r="C2710" s="20" t="s">
        <v>5605</v>
      </c>
    </row>
    <row r="2711" spans="1:3" x14ac:dyDescent="0.2">
      <c r="A2711" s="18" t="s">
        <v>2592</v>
      </c>
      <c r="B2711" s="19">
        <v>2406</v>
      </c>
      <c r="C2711" s="20" t="s">
        <v>5605</v>
      </c>
    </row>
    <row r="2712" spans="1:3" x14ac:dyDescent="0.2">
      <c r="A2712" s="18" t="s">
        <v>2603</v>
      </c>
      <c r="B2712" s="19">
        <v>2420</v>
      </c>
      <c r="C2712" s="20" t="s">
        <v>5605</v>
      </c>
    </row>
    <row r="2713" spans="1:3" x14ac:dyDescent="0.2">
      <c r="A2713" s="18" t="s">
        <v>2600</v>
      </c>
      <c r="B2713" s="19">
        <v>2417</v>
      </c>
      <c r="C2713" s="20" t="s">
        <v>5605</v>
      </c>
    </row>
    <row r="2714" spans="1:3" x14ac:dyDescent="0.2">
      <c r="A2714" s="18" t="s">
        <v>2594</v>
      </c>
      <c r="B2714" s="19">
        <v>2408</v>
      </c>
      <c r="C2714" s="20" t="s">
        <v>5605</v>
      </c>
    </row>
    <row r="2715" spans="1:3" x14ac:dyDescent="0.2">
      <c r="A2715" s="18" t="s">
        <v>2588</v>
      </c>
      <c r="B2715" s="19">
        <v>2402</v>
      </c>
      <c r="C2715" s="20" t="s">
        <v>5605</v>
      </c>
    </row>
    <row r="2716" spans="1:3" x14ac:dyDescent="0.2">
      <c r="A2716" s="18" t="s">
        <v>2591</v>
      </c>
      <c r="B2716" s="19">
        <v>2405</v>
      </c>
      <c r="C2716" s="20" t="s">
        <v>5605</v>
      </c>
    </row>
    <row r="2717" spans="1:3" x14ac:dyDescent="0.2">
      <c r="A2717" s="18" t="s">
        <v>1021</v>
      </c>
      <c r="B2717" s="19">
        <v>2414</v>
      </c>
      <c r="C2717" s="20" t="s">
        <v>5605</v>
      </c>
    </row>
    <row r="2718" spans="1:3" x14ac:dyDescent="0.2">
      <c r="A2718" s="18" t="s">
        <v>2590</v>
      </c>
      <c r="B2718" s="19">
        <v>2404</v>
      </c>
      <c r="C2718" s="20" t="s">
        <v>5605</v>
      </c>
    </row>
    <row r="2719" spans="1:3" x14ac:dyDescent="0.2">
      <c r="A2719" s="18" t="s">
        <v>2599</v>
      </c>
      <c r="B2719" s="19">
        <v>2416</v>
      </c>
      <c r="C2719" s="20" t="s">
        <v>5605</v>
      </c>
    </row>
    <row r="2720" spans="1:3" x14ac:dyDescent="0.2">
      <c r="A2720" s="18" t="s">
        <v>2587</v>
      </c>
      <c r="B2720" s="19">
        <v>2401</v>
      </c>
      <c r="C2720" s="20" t="s">
        <v>5605</v>
      </c>
    </row>
    <row r="2721" spans="1:3" x14ac:dyDescent="0.2">
      <c r="A2721" s="18" t="s">
        <v>2585</v>
      </c>
      <c r="B2721" s="19">
        <v>2399</v>
      </c>
      <c r="C2721" s="20" t="s">
        <v>5605</v>
      </c>
    </row>
    <row r="2722" spans="1:3" x14ac:dyDescent="0.2">
      <c r="A2722" s="18" t="s">
        <v>2602</v>
      </c>
      <c r="B2722" s="19">
        <v>2419</v>
      </c>
      <c r="C2722" s="20" t="s">
        <v>5605</v>
      </c>
    </row>
    <row r="2723" spans="1:3" x14ac:dyDescent="0.2">
      <c r="A2723" s="18" t="s">
        <v>2601</v>
      </c>
      <c r="B2723" s="19">
        <v>2418</v>
      </c>
      <c r="C2723" s="20" t="s">
        <v>5605</v>
      </c>
    </row>
    <row r="2724" spans="1:3" x14ac:dyDescent="0.2">
      <c r="A2724" s="18" t="s">
        <v>1233</v>
      </c>
      <c r="B2724" s="19">
        <v>2438</v>
      </c>
      <c r="C2724" s="20" t="s">
        <v>5606</v>
      </c>
    </row>
    <row r="2725" spans="1:3" x14ac:dyDescent="0.2">
      <c r="A2725" s="18" t="s">
        <v>1719</v>
      </c>
      <c r="B2725" s="19">
        <v>2427</v>
      </c>
      <c r="C2725" s="20" t="s">
        <v>5606</v>
      </c>
    </row>
    <row r="2726" spans="1:3" x14ac:dyDescent="0.2">
      <c r="A2726" s="18" t="s">
        <v>1711</v>
      </c>
      <c r="B2726" s="19">
        <v>2449</v>
      </c>
      <c r="C2726" s="20" t="s">
        <v>5606</v>
      </c>
    </row>
    <row r="2727" spans="1:3" x14ac:dyDescent="0.2">
      <c r="A2727" s="18" t="s">
        <v>2612</v>
      </c>
      <c r="B2727" s="19">
        <v>2440</v>
      </c>
      <c r="C2727" s="20" t="s">
        <v>5606</v>
      </c>
    </row>
    <row r="2728" spans="1:3" x14ac:dyDescent="0.2">
      <c r="A2728" s="18" t="s">
        <v>2619</v>
      </c>
      <c r="B2728" s="19">
        <v>2450</v>
      </c>
      <c r="C2728" s="20" t="s">
        <v>5606</v>
      </c>
    </row>
    <row r="2729" spans="1:3" x14ac:dyDescent="0.2">
      <c r="A2729" s="18" t="s">
        <v>997</v>
      </c>
      <c r="B2729" s="19">
        <v>2451</v>
      </c>
      <c r="C2729" s="20" t="s">
        <v>5606</v>
      </c>
    </row>
    <row r="2730" spans="1:3" x14ac:dyDescent="0.2">
      <c r="A2730" s="18" t="s">
        <v>2618</v>
      </c>
      <c r="B2730" s="19">
        <v>2448</v>
      </c>
      <c r="C2730" s="20" t="s">
        <v>5606</v>
      </c>
    </row>
    <row r="2731" spans="1:3" x14ac:dyDescent="0.2">
      <c r="A2731" s="18" t="s">
        <v>1696</v>
      </c>
      <c r="B2731" s="19">
        <v>2428</v>
      </c>
      <c r="C2731" s="20" t="s">
        <v>5606</v>
      </c>
    </row>
    <row r="2732" spans="1:3" x14ac:dyDescent="0.2">
      <c r="A2732" s="18" t="s">
        <v>2617</v>
      </c>
      <c r="B2732" s="19">
        <v>2447</v>
      </c>
      <c r="C2732" s="20" t="s">
        <v>5606</v>
      </c>
    </row>
    <row r="2733" spans="1:3" x14ac:dyDescent="0.2">
      <c r="A2733" s="18" t="s">
        <v>1805</v>
      </c>
      <c r="B2733" s="19">
        <v>2429</v>
      </c>
      <c r="C2733" s="20" t="s">
        <v>5606</v>
      </c>
    </row>
    <row r="2734" spans="1:3" x14ac:dyDescent="0.2">
      <c r="A2734" s="18" t="s">
        <v>2616</v>
      </c>
      <c r="B2734" s="19">
        <v>2446</v>
      </c>
      <c r="C2734" s="20" t="s">
        <v>5606</v>
      </c>
    </row>
    <row r="2735" spans="1:3" x14ac:dyDescent="0.2">
      <c r="A2735" s="18" t="s">
        <v>2607</v>
      </c>
      <c r="B2735" s="19">
        <v>2430</v>
      </c>
      <c r="C2735" s="20" t="s">
        <v>5606</v>
      </c>
    </row>
    <row r="2736" spans="1:3" x14ac:dyDescent="0.2">
      <c r="A2736" s="18" t="s">
        <v>2609</v>
      </c>
      <c r="B2736" s="19">
        <v>2434</v>
      </c>
      <c r="C2736" s="20" t="s">
        <v>5606</v>
      </c>
    </row>
    <row r="2737" spans="1:3" x14ac:dyDescent="0.2">
      <c r="A2737" s="18" t="s">
        <v>635</v>
      </c>
      <c r="B2737" s="19">
        <v>2432</v>
      </c>
      <c r="C2737" s="20" t="s">
        <v>5606</v>
      </c>
    </row>
    <row r="2738" spans="1:3" x14ac:dyDescent="0.2">
      <c r="A2738" s="18" t="s">
        <v>2615</v>
      </c>
      <c r="B2738" s="19">
        <v>2445</v>
      </c>
      <c r="C2738" s="20" t="s">
        <v>5606</v>
      </c>
    </row>
    <row r="2739" spans="1:3" x14ac:dyDescent="0.2">
      <c r="A2739" s="18" t="s">
        <v>1684</v>
      </c>
      <c r="B2739" s="19">
        <v>2437</v>
      </c>
      <c r="C2739" s="20" t="s">
        <v>5606</v>
      </c>
    </row>
    <row r="2740" spans="1:3" x14ac:dyDescent="0.2">
      <c r="A2740" s="18" t="s">
        <v>576</v>
      </c>
      <c r="B2740" s="19">
        <v>2436</v>
      </c>
      <c r="C2740" s="20" t="s">
        <v>5606</v>
      </c>
    </row>
    <row r="2741" spans="1:3" x14ac:dyDescent="0.2">
      <c r="A2741" s="18" t="s">
        <v>2610</v>
      </c>
      <c r="B2741" s="19">
        <v>2435</v>
      </c>
      <c r="C2741" s="20" t="s">
        <v>5606</v>
      </c>
    </row>
    <row r="2742" spans="1:3" x14ac:dyDescent="0.2">
      <c r="A2742" s="18" t="s">
        <v>2608</v>
      </c>
      <c r="B2742" s="19">
        <v>2431</v>
      </c>
      <c r="C2742" s="20" t="s">
        <v>5606</v>
      </c>
    </row>
    <row r="2743" spans="1:3" x14ac:dyDescent="0.2">
      <c r="A2743" s="18" t="s">
        <v>2611</v>
      </c>
      <c r="B2743" s="19">
        <v>2439</v>
      </c>
      <c r="C2743" s="20" t="s">
        <v>5606</v>
      </c>
    </row>
    <row r="2744" spans="1:3" x14ac:dyDescent="0.2">
      <c r="A2744" s="18" t="s">
        <v>2614</v>
      </c>
      <c r="B2744" s="19">
        <v>2444</v>
      </c>
      <c r="C2744" s="20" t="s">
        <v>5606</v>
      </c>
    </row>
    <row r="2745" spans="1:3" x14ac:dyDescent="0.2">
      <c r="A2745" s="18" t="s">
        <v>789</v>
      </c>
      <c r="B2745" s="19">
        <v>2443</v>
      </c>
      <c r="C2745" s="20" t="s">
        <v>5606</v>
      </c>
    </row>
    <row r="2746" spans="1:3" x14ac:dyDescent="0.2">
      <c r="A2746" s="18" t="s">
        <v>1379</v>
      </c>
      <c r="B2746" s="19">
        <v>2442</v>
      </c>
      <c r="C2746" s="20" t="s">
        <v>5606</v>
      </c>
    </row>
    <row r="2747" spans="1:3" x14ac:dyDescent="0.2">
      <c r="A2747" s="18" t="s">
        <v>2613</v>
      </c>
      <c r="B2747" s="19">
        <v>2441</v>
      </c>
      <c r="C2747" s="20" t="s">
        <v>5606</v>
      </c>
    </row>
    <row r="2748" spans="1:3" x14ac:dyDescent="0.2">
      <c r="A2748" s="18" t="s">
        <v>2620</v>
      </c>
      <c r="B2748" s="19">
        <v>2452</v>
      </c>
      <c r="C2748" s="20" t="s">
        <v>5607</v>
      </c>
    </row>
    <row r="2749" spans="1:3" x14ac:dyDescent="0.2">
      <c r="A2749" s="18" t="s">
        <v>2780</v>
      </c>
      <c r="B2749" s="19">
        <v>2663</v>
      </c>
      <c r="C2749" s="20" t="s">
        <v>5607</v>
      </c>
    </row>
    <row r="2750" spans="1:3" x14ac:dyDescent="0.2">
      <c r="A2750" s="18" t="s">
        <v>2747</v>
      </c>
      <c r="B2750" s="19">
        <v>2617</v>
      </c>
      <c r="C2750" s="20" t="s">
        <v>5607</v>
      </c>
    </row>
    <row r="2751" spans="1:3" x14ac:dyDescent="0.2">
      <c r="A2751" s="18" t="s">
        <v>2628</v>
      </c>
      <c r="B2751" s="19">
        <v>2462</v>
      </c>
      <c r="C2751" s="20" t="s">
        <v>5607</v>
      </c>
    </row>
    <row r="2752" spans="1:3" x14ac:dyDescent="0.2">
      <c r="A2752" s="18" t="s">
        <v>2760</v>
      </c>
      <c r="B2752" s="19">
        <v>2636</v>
      </c>
      <c r="C2752" s="20" t="s">
        <v>5607</v>
      </c>
    </row>
    <row r="2753" spans="1:3" x14ac:dyDescent="0.2">
      <c r="A2753" s="18" t="s">
        <v>2779</v>
      </c>
      <c r="B2753" s="19">
        <v>2662</v>
      </c>
      <c r="C2753" s="20" t="s">
        <v>5607</v>
      </c>
    </row>
    <row r="2754" spans="1:3" x14ac:dyDescent="0.2">
      <c r="A2754" s="18" t="s">
        <v>2746</v>
      </c>
      <c r="B2754" s="19">
        <v>2616</v>
      </c>
      <c r="C2754" s="20" t="s">
        <v>5607</v>
      </c>
    </row>
    <row r="2755" spans="1:3" x14ac:dyDescent="0.2">
      <c r="A2755" s="18" t="s">
        <v>2710</v>
      </c>
      <c r="B2755" s="19">
        <v>2569</v>
      </c>
      <c r="C2755" s="20" t="s">
        <v>5607</v>
      </c>
    </row>
    <row r="2756" spans="1:3" x14ac:dyDescent="0.2">
      <c r="A2756" s="18" t="s">
        <v>2342</v>
      </c>
      <c r="B2756" s="19">
        <v>2461</v>
      </c>
      <c r="C2756" s="20" t="s">
        <v>5607</v>
      </c>
    </row>
    <row r="2757" spans="1:3" x14ac:dyDescent="0.2">
      <c r="A2757" s="18" t="s">
        <v>2709</v>
      </c>
      <c r="B2757" s="19">
        <v>2568</v>
      </c>
      <c r="C2757" s="20" t="s">
        <v>5607</v>
      </c>
    </row>
    <row r="2758" spans="1:3" x14ac:dyDescent="0.2">
      <c r="A2758" s="18" t="s">
        <v>2708</v>
      </c>
      <c r="B2758" s="19">
        <v>2567</v>
      </c>
      <c r="C2758" s="20" t="s">
        <v>5607</v>
      </c>
    </row>
    <row r="2759" spans="1:3" x14ac:dyDescent="0.2">
      <c r="A2759" s="18" t="s">
        <v>2729</v>
      </c>
      <c r="B2759" s="19">
        <v>2596</v>
      </c>
      <c r="C2759" s="20" t="s">
        <v>5607</v>
      </c>
    </row>
    <row r="2760" spans="1:3" x14ac:dyDescent="0.2">
      <c r="A2760" s="18" t="s">
        <v>1711</v>
      </c>
      <c r="B2760" s="19">
        <v>2615</v>
      </c>
      <c r="C2760" s="20" t="s">
        <v>5607</v>
      </c>
    </row>
    <row r="2761" spans="1:3" x14ac:dyDescent="0.2">
      <c r="A2761" s="18" t="s">
        <v>2745</v>
      </c>
      <c r="B2761" s="19">
        <v>2614</v>
      </c>
      <c r="C2761" s="20" t="s">
        <v>5607</v>
      </c>
    </row>
    <row r="2762" spans="1:3" x14ac:dyDescent="0.2">
      <c r="A2762" s="18" t="s">
        <v>1821</v>
      </c>
      <c r="B2762" s="19">
        <v>2460</v>
      </c>
      <c r="C2762" s="20" t="s">
        <v>5607</v>
      </c>
    </row>
    <row r="2763" spans="1:3" x14ac:dyDescent="0.2">
      <c r="A2763" s="18" t="s">
        <v>2759</v>
      </c>
      <c r="B2763" s="19">
        <v>2634</v>
      </c>
      <c r="C2763" s="20" t="s">
        <v>5607</v>
      </c>
    </row>
    <row r="2764" spans="1:3" x14ac:dyDescent="0.2">
      <c r="A2764" s="18" t="s">
        <v>2627</v>
      </c>
      <c r="B2764" s="19">
        <v>2459</v>
      </c>
      <c r="C2764" s="20" t="s">
        <v>5607</v>
      </c>
    </row>
    <row r="2765" spans="1:3" x14ac:dyDescent="0.2">
      <c r="A2765" s="18" t="s">
        <v>2635</v>
      </c>
      <c r="B2765" s="19">
        <v>2473</v>
      </c>
      <c r="C2765" s="20" t="s">
        <v>5607</v>
      </c>
    </row>
    <row r="2766" spans="1:3" x14ac:dyDescent="0.2">
      <c r="A2766" s="18" t="s">
        <v>2625</v>
      </c>
      <c r="B2766" s="19">
        <v>2457</v>
      </c>
      <c r="C2766" s="20" t="s">
        <v>5607</v>
      </c>
    </row>
    <row r="2767" spans="1:3" x14ac:dyDescent="0.2">
      <c r="A2767" s="18" t="s">
        <v>2624</v>
      </c>
      <c r="B2767" s="19">
        <v>2456</v>
      </c>
      <c r="C2767" s="20" t="s">
        <v>5607</v>
      </c>
    </row>
    <row r="2768" spans="1:3" x14ac:dyDescent="0.2">
      <c r="A2768" s="18" t="s">
        <v>2727</v>
      </c>
      <c r="B2768" s="19">
        <v>2594</v>
      </c>
      <c r="C2768" s="20" t="s">
        <v>5607</v>
      </c>
    </row>
    <row r="2769" spans="1:3" x14ac:dyDescent="0.2">
      <c r="A2769" s="18" t="s">
        <v>2744</v>
      </c>
      <c r="B2769" s="19">
        <v>2613</v>
      </c>
      <c r="C2769" s="20" t="s">
        <v>5607</v>
      </c>
    </row>
    <row r="2770" spans="1:3" x14ac:dyDescent="0.2">
      <c r="A2770" s="18" t="s">
        <v>2623</v>
      </c>
      <c r="B2770" s="19">
        <v>2455</v>
      </c>
      <c r="C2770" s="20" t="s">
        <v>5607</v>
      </c>
    </row>
    <row r="2771" spans="1:3" x14ac:dyDescent="0.2">
      <c r="A2771" s="18" t="s">
        <v>1709</v>
      </c>
      <c r="B2771" s="19">
        <v>2661</v>
      </c>
      <c r="C2771" s="20" t="s">
        <v>5607</v>
      </c>
    </row>
    <row r="2772" spans="1:3" x14ac:dyDescent="0.2">
      <c r="A2772" s="18" t="s">
        <v>2643</v>
      </c>
      <c r="B2772" s="19">
        <v>2483</v>
      </c>
      <c r="C2772" s="20" t="s">
        <v>5607</v>
      </c>
    </row>
    <row r="2773" spans="1:3" x14ac:dyDescent="0.2">
      <c r="A2773" s="18" t="s">
        <v>2809</v>
      </c>
      <c r="B2773" s="19">
        <v>2697</v>
      </c>
      <c r="C2773" s="20" t="s">
        <v>5607</v>
      </c>
    </row>
    <row r="2774" spans="1:3" x14ac:dyDescent="0.2">
      <c r="A2774" s="18" t="s">
        <v>2762</v>
      </c>
      <c r="B2774" s="19">
        <v>2638</v>
      </c>
      <c r="C2774" s="20" t="s">
        <v>5607</v>
      </c>
    </row>
    <row r="2775" spans="1:3" x14ac:dyDescent="0.2">
      <c r="A2775" s="18" t="s">
        <v>2778</v>
      </c>
      <c r="B2775" s="19">
        <v>2660</v>
      </c>
      <c r="C2775" s="20" t="s">
        <v>5607</v>
      </c>
    </row>
    <row r="2776" spans="1:3" x14ac:dyDescent="0.2">
      <c r="A2776" s="18" t="s">
        <v>2726</v>
      </c>
      <c r="B2776" s="19">
        <v>2593</v>
      </c>
      <c r="C2776" s="20" t="s">
        <v>5607</v>
      </c>
    </row>
    <row r="2777" spans="1:3" x14ac:dyDescent="0.2">
      <c r="A2777" s="18" t="s">
        <v>2707</v>
      </c>
      <c r="B2777" s="19">
        <v>2564</v>
      </c>
      <c r="C2777" s="20" t="s">
        <v>5607</v>
      </c>
    </row>
    <row r="2778" spans="1:3" x14ac:dyDescent="0.2">
      <c r="A2778" s="18" t="s">
        <v>2622</v>
      </c>
      <c r="B2778" s="19">
        <v>2454</v>
      </c>
      <c r="C2778" s="20" t="s">
        <v>5607</v>
      </c>
    </row>
    <row r="2779" spans="1:3" x14ac:dyDescent="0.2">
      <c r="A2779" s="18" t="s">
        <v>803</v>
      </c>
      <c r="B2779" s="19">
        <v>2474</v>
      </c>
      <c r="C2779" s="20" t="s">
        <v>5607</v>
      </c>
    </row>
    <row r="2780" spans="1:3" x14ac:dyDescent="0.2">
      <c r="A2780" s="18" t="s">
        <v>2650</v>
      </c>
      <c r="B2780" s="19">
        <v>2492</v>
      </c>
      <c r="C2780" s="20" t="s">
        <v>5607</v>
      </c>
    </row>
    <row r="2781" spans="1:3" x14ac:dyDescent="0.2">
      <c r="A2781" s="18" t="s">
        <v>2743</v>
      </c>
      <c r="B2781" s="19">
        <v>2612</v>
      </c>
      <c r="C2781" s="20" t="s">
        <v>5607</v>
      </c>
    </row>
    <row r="2782" spans="1:3" x14ac:dyDescent="0.2">
      <c r="A2782" s="18" t="s">
        <v>2680</v>
      </c>
      <c r="B2782" s="19">
        <v>2529</v>
      </c>
      <c r="C2782" s="20" t="s">
        <v>5607</v>
      </c>
    </row>
    <row r="2783" spans="1:3" x14ac:dyDescent="0.2">
      <c r="A2783" s="18" t="s">
        <v>2777</v>
      </c>
      <c r="B2783" s="19">
        <v>2659</v>
      </c>
      <c r="C2783" s="20" t="s">
        <v>5607</v>
      </c>
    </row>
    <row r="2784" spans="1:3" x14ac:dyDescent="0.2">
      <c r="A2784" s="18" t="s">
        <v>2807</v>
      </c>
      <c r="B2784" s="19">
        <v>2695</v>
      </c>
      <c r="C2784" s="20" t="s">
        <v>5607</v>
      </c>
    </row>
    <row r="2785" spans="1:3" x14ac:dyDescent="0.2">
      <c r="A2785" s="18" t="s">
        <v>2758</v>
      </c>
      <c r="B2785" s="19">
        <v>2632</v>
      </c>
      <c r="C2785" s="20" t="s">
        <v>5607</v>
      </c>
    </row>
    <row r="2786" spans="1:3" x14ac:dyDescent="0.2">
      <c r="A2786" s="18" t="s">
        <v>2806</v>
      </c>
      <c r="B2786" s="19">
        <v>2694</v>
      </c>
      <c r="C2786" s="20" t="s">
        <v>5607</v>
      </c>
    </row>
    <row r="2787" spans="1:3" x14ac:dyDescent="0.2">
      <c r="A2787" s="18" t="s">
        <v>2742</v>
      </c>
      <c r="B2787" s="19">
        <v>2611</v>
      </c>
      <c r="C2787" s="20" t="s">
        <v>5607</v>
      </c>
    </row>
    <row r="2788" spans="1:3" x14ac:dyDescent="0.2">
      <c r="A2788" s="18" t="s">
        <v>2805</v>
      </c>
      <c r="B2788" s="19">
        <v>2692</v>
      </c>
      <c r="C2788" s="20" t="s">
        <v>5607</v>
      </c>
    </row>
    <row r="2789" spans="1:3" x14ac:dyDescent="0.2">
      <c r="A2789" s="18" t="s">
        <v>2636</v>
      </c>
      <c r="B2789" s="19">
        <v>2475</v>
      </c>
      <c r="C2789" s="20" t="s">
        <v>5607</v>
      </c>
    </row>
    <row r="2790" spans="1:3" x14ac:dyDescent="0.2">
      <c r="A2790" s="18" t="s">
        <v>2783</v>
      </c>
      <c r="B2790" s="19">
        <v>2666</v>
      </c>
      <c r="C2790" s="20" t="s">
        <v>5607</v>
      </c>
    </row>
    <row r="2791" spans="1:3" x14ac:dyDescent="0.2">
      <c r="A2791" s="18" t="s">
        <v>2804</v>
      </c>
      <c r="B2791" s="19">
        <v>2691</v>
      </c>
      <c r="C2791" s="20" t="s">
        <v>5607</v>
      </c>
    </row>
    <row r="2792" spans="1:3" x14ac:dyDescent="0.2">
      <c r="A2792" s="18" t="s">
        <v>2637</v>
      </c>
      <c r="B2792" s="19">
        <v>2476</v>
      </c>
      <c r="C2792" s="20" t="s">
        <v>5607</v>
      </c>
    </row>
    <row r="2793" spans="1:3" x14ac:dyDescent="0.2">
      <c r="A2793" s="18" t="s">
        <v>2725</v>
      </c>
      <c r="B2793" s="19">
        <v>2592</v>
      </c>
      <c r="C2793" s="20" t="s">
        <v>5607</v>
      </c>
    </row>
    <row r="2794" spans="1:3" x14ac:dyDescent="0.2">
      <c r="A2794" s="18" t="s">
        <v>2706</v>
      </c>
      <c r="B2794" s="19">
        <v>2563</v>
      </c>
      <c r="C2794" s="20" t="s">
        <v>5607</v>
      </c>
    </row>
    <row r="2795" spans="1:3" x14ac:dyDescent="0.2">
      <c r="A2795" s="18" t="s">
        <v>2803</v>
      </c>
      <c r="B2795" s="19">
        <v>2690</v>
      </c>
      <c r="C2795" s="20" t="s">
        <v>5607</v>
      </c>
    </row>
    <row r="2796" spans="1:3" x14ac:dyDescent="0.2">
      <c r="A2796" s="18" t="s">
        <v>2705</v>
      </c>
      <c r="B2796" s="19">
        <v>2562</v>
      </c>
      <c r="C2796" s="20" t="s">
        <v>5607</v>
      </c>
    </row>
    <row r="2797" spans="1:3" x14ac:dyDescent="0.2">
      <c r="A2797" s="18" t="s">
        <v>2704</v>
      </c>
      <c r="B2797" s="19">
        <v>2561</v>
      </c>
      <c r="C2797" s="20" t="s">
        <v>5607</v>
      </c>
    </row>
    <row r="2798" spans="1:3" x14ac:dyDescent="0.2">
      <c r="A2798" s="18" t="s">
        <v>2802</v>
      </c>
      <c r="B2798" s="19">
        <v>2689</v>
      </c>
      <c r="C2798" s="20" t="s">
        <v>5607</v>
      </c>
    </row>
    <row r="2799" spans="1:3" x14ac:dyDescent="0.2">
      <c r="A2799" s="18" t="s">
        <v>2411</v>
      </c>
      <c r="B2799" s="19">
        <v>2560</v>
      </c>
      <c r="C2799" s="20" t="s">
        <v>5607</v>
      </c>
    </row>
    <row r="2800" spans="1:3" x14ac:dyDescent="0.2">
      <c r="A2800" s="18" t="s">
        <v>750</v>
      </c>
      <c r="B2800" s="19">
        <v>2658</v>
      </c>
      <c r="C2800" s="20" t="s">
        <v>5607</v>
      </c>
    </row>
    <row r="2801" spans="1:3" x14ac:dyDescent="0.2">
      <c r="A2801" s="18" t="s">
        <v>2757</v>
      </c>
      <c r="B2801" s="19">
        <v>2631</v>
      </c>
      <c r="C2801" s="20" t="s">
        <v>5607</v>
      </c>
    </row>
    <row r="2802" spans="1:3" x14ac:dyDescent="0.2">
      <c r="A2802" s="18" t="s">
        <v>2662</v>
      </c>
      <c r="B2802" s="19">
        <v>2509</v>
      </c>
      <c r="C2802" s="20" t="s">
        <v>5607</v>
      </c>
    </row>
    <row r="2803" spans="1:3" x14ac:dyDescent="0.2">
      <c r="A2803" s="18" t="s">
        <v>2775</v>
      </c>
      <c r="B2803" s="19">
        <v>2655</v>
      </c>
      <c r="C2803" s="20" t="s">
        <v>5607</v>
      </c>
    </row>
    <row r="2804" spans="1:3" x14ac:dyDescent="0.2">
      <c r="A2804" s="18" t="s">
        <v>2626</v>
      </c>
      <c r="B2804" s="19">
        <v>2458</v>
      </c>
      <c r="C2804" s="20" t="s">
        <v>5607</v>
      </c>
    </row>
    <row r="2805" spans="1:3" x14ac:dyDescent="0.2">
      <c r="A2805" s="18" t="s">
        <v>2728</v>
      </c>
      <c r="B2805" s="19">
        <v>2595</v>
      </c>
      <c r="C2805" s="20" t="s">
        <v>5607</v>
      </c>
    </row>
    <row r="2806" spans="1:3" x14ac:dyDescent="0.2">
      <c r="A2806" s="18" t="s">
        <v>2703</v>
      </c>
      <c r="B2806" s="19">
        <v>2559</v>
      </c>
      <c r="C2806" s="20" t="s">
        <v>5607</v>
      </c>
    </row>
    <row r="2807" spans="1:3" x14ac:dyDescent="0.2">
      <c r="A2807" s="18" t="s">
        <v>2638</v>
      </c>
      <c r="B2807" s="19">
        <v>2477</v>
      </c>
      <c r="C2807" s="20" t="s">
        <v>5607</v>
      </c>
    </row>
    <row r="2808" spans="1:3" x14ac:dyDescent="0.2">
      <c r="A2808" s="18" t="s">
        <v>2661</v>
      </c>
      <c r="B2808" s="19">
        <v>2508</v>
      </c>
      <c r="C2808" s="20" t="s">
        <v>5607</v>
      </c>
    </row>
    <row r="2809" spans="1:3" x14ac:dyDescent="0.2">
      <c r="A2809" s="18" t="s">
        <v>2782</v>
      </c>
      <c r="B2809" s="19">
        <v>2665</v>
      </c>
      <c r="C2809" s="20" t="s">
        <v>5607</v>
      </c>
    </row>
    <row r="2810" spans="1:3" x14ac:dyDescent="0.2">
      <c r="A2810" s="18" t="s">
        <v>5565</v>
      </c>
      <c r="B2810" s="19">
        <v>6899</v>
      </c>
      <c r="C2810" s="20" t="s">
        <v>5607</v>
      </c>
    </row>
    <row r="2811" spans="1:3" x14ac:dyDescent="0.2">
      <c r="A2811" s="18" t="s">
        <v>2681</v>
      </c>
      <c r="B2811" s="19">
        <v>2531</v>
      </c>
      <c r="C2811" s="20" t="s">
        <v>5607</v>
      </c>
    </row>
    <row r="2812" spans="1:3" x14ac:dyDescent="0.2">
      <c r="A2812" s="18" t="s">
        <v>2373</v>
      </c>
      <c r="B2812" s="19">
        <v>2467</v>
      </c>
      <c r="C2812" s="20" t="s">
        <v>5607</v>
      </c>
    </row>
    <row r="2813" spans="1:3" x14ac:dyDescent="0.2">
      <c r="A2813" s="18" t="s">
        <v>719</v>
      </c>
      <c r="B2813" s="19">
        <v>2570</v>
      </c>
      <c r="C2813" s="20" t="s">
        <v>5607</v>
      </c>
    </row>
    <row r="2814" spans="1:3" x14ac:dyDescent="0.2">
      <c r="A2814" s="18" t="s">
        <v>2702</v>
      </c>
      <c r="B2814" s="19">
        <v>2558</v>
      </c>
      <c r="C2814" s="20" t="s">
        <v>5607</v>
      </c>
    </row>
    <row r="2815" spans="1:3" x14ac:dyDescent="0.2">
      <c r="A2815" s="18" t="s">
        <v>2660</v>
      </c>
      <c r="B2815" s="19">
        <v>2507</v>
      </c>
      <c r="C2815" s="20" t="s">
        <v>5607</v>
      </c>
    </row>
    <row r="2816" spans="1:3" x14ac:dyDescent="0.2">
      <c r="A2816" s="18" t="s">
        <v>2774</v>
      </c>
      <c r="B2816" s="19">
        <v>2654</v>
      </c>
      <c r="C2816" s="20" t="s">
        <v>5607</v>
      </c>
    </row>
    <row r="2817" spans="1:3" x14ac:dyDescent="0.2">
      <c r="A2817" s="18" t="s">
        <v>2659</v>
      </c>
      <c r="B2817" s="19">
        <v>2506</v>
      </c>
      <c r="C2817" s="20" t="s">
        <v>5607</v>
      </c>
    </row>
    <row r="2818" spans="1:3" x14ac:dyDescent="0.2">
      <c r="A2818" s="18" t="s">
        <v>1193</v>
      </c>
      <c r="B2818" s="19">
        <v>2557</v>
      </c>
      <c r="C2818" s="20" t="s">
        <v>5607</v>
      </c>
    </row>
    <row r="2819" spans="1:3" x14ac:dyDescent="0.2">
      <c r="A2819" s="18" t="s">
        <v>2724</v>
      </c>
      <c r="B2819" s="19">
        <v>2591</v>
      </c>
      <c r="C2819" s="20" t="s">
        <v>5607</v>
      </c>
    </row>
    <row r="2820" spans="1:3" x14ac:dyDescent="0.2">
      <c r="A2820" s="18" t="s">
        <v>2701</v>
      </c>
      <c r="B2820" s="19">
        <v>2556</v>
      </c>
      <c r="C2820" s="20" t="s">
        <v>5607</v>
      </c>
    </row>
    <row r="2821" spans="1:3" x14ac:dyDescent="0.2">
      <c r="A2821" s="18" t="s">
        <v>2756</v>
      </c>
      <c r="B2821" s="19">
        <v>2630</v>
      </c>
      <c r="C2821" s="20" t="s">
        <v>5607</v>
      </c>
    </row>
    <row r="2822" spans="1:3" x14ac:dyDescent="0.2">
      <c r="A2822" s="18" t="s">
        <v>2723</v>
      </c>
      <c r="B2822" s="19">
        <v>2590</v>
      </c>
      <c r="C2822" s="20" t="s">
        <v>5607</v>
      </c>
    </row>
    <row r="2823" spans="1:3" x14ac:dyDescent="0.2">
      <c r="A2823" s="18" t="s">
        <v>2658</v>
      </c>
      <c r="B2823" s="19">
        <v>2505</v>
      </c>
      <c r="C2823" s="20" t="s">
        <v>5607</v>
      </c>
    </row>
    <row r="2824" spans="1:3" x14ac:dyDescent="0.2">
      <c r="A2824" s="18" t="s">
        <v>2773</v>
      </c>
      <c r="B2824" s="19">
        <v>2653</v>
      </c>
      <c r="C2824" s="20" t="s">
        <v>5607</v>
      </c>
    </row>
    <row r="2825" spans="1:3" x14ac:dyDescent="0.2">
      <c r="A2825" s="18" t="s">
        <v>2781</v>
      </c>
      <c r="B2825" s="19">
        <v>2664</v>
      </c>
      <c r="C2825" s="20" t="s">
        <v>5607</v>
      </c>
    </row>
    <row r="2826" spans="1:3" x14ac:dyDescent="0.2">
      <c r="A2826" s="18" t="s">
        <v>2722</v>
      </c>
      <c r="B2826" s="19">
        <v>2589</v>
      </c>
      <c r="C2826" s="20" t="s">
        <v>5607</v>
      </c>
    </row>
    <row r="2827" spans="1:3" x14ac:dyDescent="0.2">
      <c r="A2827" s="18" t="s">
        <v>2755</v>
      </c>
      <c r="B2827" s="19">
        <v>2629</v>
      </c>
      <c r="C2827" s="20" t="s">
        <v>5607</v>
      </c>
    </row>
    <row r="2828" spans="1:3" x14ac:dyDescent="0.2">
      <c r="A2828" s="18" t="s">
        <v>2657</v>
      </c>
      <c r="B2828" s="19">
        <v>2504</v>
      </c>
      <c r="C2828" s="20" t="s">
        <v>5607</v>
      </c>
    </row>
    <row r="2829" spans="1:3" x14ac:dyDescent="0.2">
      <c r="A2829" s="18" t="s">
        <v>901</v>
      </c>
      <c r="B2829" s="19">
        <v>2555</v>
      </c>
      <c r="C2829" s="20" t="s">
        <v>5607</v>
      </c>
    </row>
    <row r="2830" spans="1:3" x14ac:dyDescent="0.2">
      <c r="A2830" s="18" t="s">
        <v>2748</v>
      </c>
      <c r="B2830" s="19">
        <v>2618</v>
      </c>
      <c r="C2830" s="20" t="s">
        <v>5607</v>
      </c>
    </row>
    <row r="2831" spans="1:3" x14ac:dyDescent="0.2">
      <c r="A2831" s="18" t="s">
        <v>2776</v>
      </c>
      <c r="B2831" s="19">
        <v>2657</v>
      </c>
      <c r="C2831" s="20" t="s">
        <v>5607</v>
      </c>
    </row>
    <row r="2832" spans="1:3" x14ac:dyDescent="0.2">
      <c r="A2832" s="18" t="s">
        <v>1180</v>
      </c>
      <c r="B2832" s="19">
        <v>2503</v>
      </c>
      <c r="C2832" s="20" t="s">
        <v>5607</v>
      </c>
    </row>
    <row r="2833" spans="1:3" x14ac:dyDescent="0.2">
      <c r="A2833" s="18" t="s">
        <v>2404</v>
      </c>
      <c r="B2833" s="19">
        <v>2478</v>
      </c>
      <c r="C2833" s="20" t="s">
        <v>5607</v>
      </c>
    </row>
    <row r="2834" spans="1:3" x14ac:dyDescent="0.2">
      <c r="A2834" s="18" t="s">
        <v>2639</v>
      </c>
      <c r="B2834" s="19">
        <v>2479</v>
      </c>
      <c r="C2834" s="20" t="s">
        <v>5607</v>
      </c>
    </row>
    <row r="2835" spans="1:3" x14ac:dyDescent="0.2">
      <c r="A2835" s="18" t="s">
        <v>2700</v>
      </c>
      <c r="B2835" s="19">
        <v>2554</v>
      </c>
      <c r="C2835" s="20" t="s">
        <v>5607</v>
      </c>
    </row>
    <row r="2836" spans="1:3" x14ac:dyDescent="0.2">
      <c r="A2836" s="18" t="s">
        <v>997</v>
      </c>
      <c r="B2836" s="19">
        <v>2464</v>
      </c>
      <c r="C2836" s="20" t="s">
        <v>5607</v>
      </c>
    </row>
    <row r="2837" spans="1:3" x14ac:dyDescent="0.2">
      <c r="A2837" s="18" t="s">
        <v>2721</v>
      </c>
      <c r="B2837" s="19">
        <v>2588</v>
      </c>
      <c r="C2837" s="20" t="s">
        <v>5607</v>
      </c>
    </row>
    <row r="2838" spans="1:3" x14ac:dyDescent="0.2">
      <c r="A2838" s="18" t="s">
        <v>2656</v>
      </c>
      <c r="B2838" s="19">
        <v>2502</v>
      </c>
      <c r="C2838" s="20" t="s">
        <v>5607</v>
      </c>
    </row>
    <row r="2839" spans="1:3" x14ac:dyDescent="0.2">
      <c r="A2839" s="18" t="s">
        <v>2644</v>
      </c>
      <c r="B2839" s="19">
        <v>2484</v>
      </c>
      <c r="C2839" s="20" t="s">
        <v>5607</v>
      </c>
    </row>
    <row r="2840" spans="1:3" x14ac:dyDescent="0.2">
      <c r="A2840" s="18" t="s">
        <v>2754</v>
      </c>
      <c r="B2840" s="19">
        <v>2628</v>
      </c>
      <c r="C2840" s="20" t="s">
        <v>5607</v>
      </c>
    </row>
    <row r="2841" spans="1:3" x14ac:dyDescent="0.2">
      <c r="A2841" s="18" t="s">
        <v>2772</v>
      </c>
      <c r="B2841" s="19">
        <v>2652</v>
      </c>
      <c r="C2841" s="20" t="s">
        <v>5607</v>
      </c>
    </row>
    <row r="2842" spans="1:3" x14ac:dyDescent="0.2">
      <c r="A2842" s="18" t="s">
        <v>2362</v>
      </c>
      <c r="B2842" s="19">
        <v>2656</v>
      </c>
      <c r="C2842" s="20" t="s">
        <v>5607</v>
      </c>
    </row>
    <row r="2843" spans="1:3" x14ac:dyDescent="0.2">
      <c r="A2843" s="18" t="s">
        <v>2385</v>
      </c>
      <c r="B2843" s="19">
        <v>2501</v>
      </c>
      <c r="C2843" s="20" t="s">
        <v>5607</v>
      </c>
    </row>
    <row r="2844" spans="1:3" x14ac:dyDescent="0.2">
      <c r="A2844" s="18" t="s">
        <v>2801</v>
      </c>
      <c r="B2844" s="19">
        <v>2687</v>
      </c>
      <c r="C2844" s="20" t="s">
        <v>5607</v>
      </c>
    </row>
    <row r="2845" spans="1:3" x14ac:dyDescent="0.2">
      <c r="A2845" s="18" t="s">
        <v>2720</v>
      </c>
      <c r="B2845" s="19">
        <v>2587</v>
      </c>
      <c r="C2845" s="20" t="s">
        <v>5607</v>
      </c>
    </row>
    <row r="2846" spans="1:3" x14ac:dyDescent="0.2">
      <c r="A2846" s="18" t="s">
        <v>2800</v>
      </c>
      <c r="B2846" s="19">
        <v>2686</v>
      </c>
      <c r="C2846" s="20" t="s">
        <v>5607</v>
      </c>
    </row>
    <row r="2847" spans="1:3" x14ac:dyDescent="0.2">
      <c r="A2847" s="18" t="s">
        <v>2799</v>
      </c>
      <c r="B2847" s="19">
        <v>2685</v>
      </c>
      <c r="C2847" s="20" t="s">
        <v>5607</v>
      </c>
    </row>
    <row r="2848" spans="1:3" x14ac:dyDescent="0.2">
      <c r="A2848" s="18" t="s">
        <v>2771</v>
      </c>
      <c r="B2848" s="19">
        <v>2651</v>
      </c>
      <c r="C2848" s="20" t="s">
        <v>5607</v>
      </c>
    </row>
    <row r="2849" spans="1:3" x14ac:dyDescent="0.2">
      <c r="A2849" s="18" t="s">
        <v>2633</v>
      </c>
      <c r="B2849" s="19">
        <v>2470</v>
      </c>
      <c r="C2849" s="20" t="s">
        <v>5607</v>
      </c>
    </row>
    <row r="2850" spans="1:3" x14ac:dyDescent="0.2">
      <c r="A2850" s="18" t="s">
        <v>2699</v>
      </c>
      <c r="B2850" s="19">
        <v>2553</v>
      </c>
      <c r="C2850" s="20" t="s">
        <v>5607</v>
      </c>
    </row>
    <row r="2851" spans="1:3" x14ac:dyDescent="0.2">
      <c r="A2851" s="18" t="s">
        <v>898</v>
      </c>
      <c r="B2851" s="19">
        <v>2586</v>
      </c>
      <c r="C2851" s="20" t="s">
        <v>5607</v>
      </c>
    </row>
    <row r="2852" spans="1:3" x14ac:dyDescent="0.2">
      <c r="A2852" s="18" t="s">
        <v>2645</v>
      </c>
      <c r="B2852" s="19">
        <v>2485</v>
      </c>
      <c r="C2852" s="20" t="s">
        <v>5607</v>
      </c>
    </row>
    <row r="2853" spans="1:3" x14ac:dyDescent="0.2">
      <c r="A2853" s="18" t="s">
        <v>2698</v>
      </c>
      <c r="B2853" s="19">
        <v>2551</v>
      </c>
      <c r="C2853" s="20" t="s">
        <v>5607</v>
      </c>
    </row>
    <row r="2854" spans="1:3" x14ac:dyDescent="0.2">
      <c r="A2854" s="18" t="s">
        <v>1627</v>
      </c>
      <c r="B2854" s="19">
        <v>2552</v>
      </c>
      <c r="C2854" s="20" t="s">
        <v>5607</v>
      </c>
    </row>
    <row r="2855" spans="1:3" x14ac:dyDescent="0.2">
      <c r="A2855" s="18" t="s">
        <v>2797</v>
      </c>
      <c r="B2855" s="19">
        <v>2683</v>
      </c>
      <c r="C2855" s="20" t="s">
        <v>5607</v>
      </c>
    </row>
    <row r="2856" spans="1:3" x14ac:dyDescent="0.2">
      <c r="A2856" s="18" t="s">
        <v>2719</v>
      </c>
      <c r="B2856" s="19">
        <v>2585</v>
      </c>
      <c r="C2856" s="20" t="s">
        <v>5607</v>
      </c>
    </row>
    <row r="2857" spans="1:3" x14ac:dyDescent="0.2">
      <c r="A2857" s="18" t="s">
        <v>492</v>
      </c>
      <c r="B2857" s="19">
        <v>2701</v>
      </c>
      <c r="C2857" s="20" t="s">
        <v>5607</v>
      </c>
    </row>
    <row r="2858" spans="1:3" x14ac:dyDescent="0.2">
      <c r="A2858" s="18" t="s">
        <v>2796</v>
      </c>
      <c r="B2858" s="19">
        <v>2682</v>
      </c>
      <c r="C2858" s="20" t="s">
        <v>5607</v>
      </c>
    </row>
    <row r="2859" spans="1:3" x14ac:dyDescent="0.2">
      <c r="A2859" s="18" t="s">
        <v>851</v>
      </c>
      <c r="B2859" s="19">
        <v>2486</v>
      </c>
      <c r="C2859" s="20" t="s">
        <v>5607</v>
      </c>
    </row>
    <row r="2860" spans="1:3" x14ac:dyDescent="0.2">
      <c r="A2860" s="18" t="s">
        <v>2646</v>
      </c>
      <c r="B2860" s="19">
        <v>2487</v>
      </c>
      <c r="C2860" s="20" t="s">
        <v>5607</v>
      </c>
    </row>
    <row r="2861" spans="1:3" x14ac:dyDescent="0.2">
      <c r="A2861" s="18" t="s">
        <v>601</v>
      </c>
      <c r="B2861" s="19">
        <v>2488</v>
      </c>
      <c r="C2861" s="20" t="s">
        <v>5607</v>
      </c>
    </row>
    <row r="2862" spans="1:3" x14ac:dyDescent="0.2">
      <c r="A2862" s="18" t="s">
        <v>2753</v>
      </c>
      <c r="B2862" s="19">
        <v>2626</v>
      </c>
      <c r="C2862" s="20" t="s">
        <v>5607</v>
      </c>
    </row>
    <row r="2863" spans="1:3" x14ac:dyDescent="0.2">
      <c r="A2863" s="18" t="s">
        <v>2718</v>
      </c>
      <c r="B2863" s="19">
        <v>2584</v>
      </c>
      <c r="C2863" s="20" t="s">
        <v>5607</v>
      </c>
    </row>
    <row r="2864" spans="1:3" x14ac:dyDescent="0.2">
      <c r="A2864" s="18" t="s">
        <v>2647</v>
      </c>
      <c r="B2864" s="19">
        <v>2489</v>
      </c>
      <c r="C2864" s="20" t="s">
        <v>5607</v>
      </c>
    </row>
    <row r="2865" spans="1:3" x14ac:dyDescent="0.2">
      <c r="A2865" s="18" t="s">
        <v>2795</v>
      </c>
      <c r="B2865" s="19">
        <v>2681</v>
      </c>
      <c r="C2865" s="20" t="s">
        <v>5607</v>
      </c>
    </row>
    <row r="2866" spans="1:3" x14ac:dyDescent="0.2">
      <c r="A2866" s="18" t="s">
        <v>2741</v>
      </c>
      <c r="B2866" s="19">
        <v>2608</v>
      </c>
      <c r="C2866" s="20" t="s">
        <v>5607</v>
      </c>
    </row>
    <row r="2867" spans="1:3" x14ac:dyDescent="0.2">
      <c r="A2867" s="18" t="s">
        <v>2717</v>
      </c>
      <c r="B2867" s="19">
        <v>2583</v>
      </c>
      <c r="C2867" s="20" t="s">
        <v>5607</v>
      </c>
    </row>
    <row r="2868" spans="1:3" x14ac:dyDescent="0.2">
      <c r="A2868" s="18" t="s">
        <v>2770</v>
      </c>
      <c r="B2868" s="19">
        <v>2650</v>
      </c>
      <c r="C2868" s="20" t="s">
        <v>5607</v>
      </c>
    </row>
    <row r="2869" spans="1:3" x14ac:dyDescent="0.2">
      <c r="A2869" s="18" t="s">
        <v>2752</v>
      </c>
      <c r="B2869" s="19">
        <v>2625</v>
      </c>
      <c r="C2869" s="20" t="s">
        <v>5607</v>
      </c>
    </row>
    <row r="2870" spans="1:3" x14ac:dyDescent="0.2">
      <c r="A2870" s="18" t="s">
        <v>2716</v>
      </c>
      <c r="B2870" s="19">
        <v>2582</v>
      </c>
      <c r="C2870" s="20" t="s">
        <v>5607</v>
      </c>
    </row>
    <row r="2871" spans="1:3" x14ac:dyDescent="0.2">
      <c r="A2871" s="18" t="s">
        <v>2642</v>
      </c>
      <c r="B2871" s="19">
        <v>2482</v>
      </c>
      <c r="C2871" s="20" t="s">
        <v>5607</v>
      </c>
    </row>
    <row r="2872" spans="1:3" x14ac:dyDescent="0.2">
      <c r="A2872" s="18" t="s">
        <v>2697</v>
      </c>
      <c r="B2872" s="19">
        <v>2550</v>
      </c>
      <c r="C2872" s="20" t="s">
        <v>5607</v>
      </c>
    </row>
    <row r="2873" spans="1:3" x14ac:dyDescent="0.2">
      <c r="A2873" s="18" t="s">
        <v>2696</v>
      </c>
      <c r="B2873" s="19">
        <v>2549</v>
      </c>
      <c r="C2873" s="20" t="s">
        <v>5607</v>
      </c>
    </row>
    <row r="2874" spans="1:3" x14ac:dyDescent="0.2">
      <c r="A2874" s="18" t="s">
        <v>2794</v>
      </c>
      <c r="B2874" s="19">
        <v>2680</v>
      </c>
      <c r="C2874" s="20" t="s">
        <v>5607</v>
      </c>
    </row>
    <row r="2875" spans="1:3" x14ac:dyDescent="0.2">
      <c r="A2875" s="18" t="s">
        <v>2695</v>
      </c>
      <c r="B2875" s="19">
        <v>2548</v>
      </c>
      <c r="C2875" s="20" t="s">
        <v>5607</v>
      </c>
    </row>
    <row r="2876" spans="1:3" x14ac:dyDescent="0.2">
      <c r="A2876" s="18" t="s">
        <v>2671</v>
      </c>
      <c r="B2876" s="19">
        <v>2518</v>
      </c>
      <c r="C2876" s="20" t="s">
        <v>5607</v>
      </c>
    </row>
    <row r="2877" spans="1:3" x14ac:dyDescent="0.2">
      <c r="A2877" s="18" t="s">
        <v>2694</v>
      </c>
      <c r="B2877" s="19">
        <v>2547</v>
      </c>
      <c r="C2877" s="20" t="s">
        <v>5607</v>
      </c>
    </row>
    <row r="2878" spans="1:3" x14ac:dyDescent="0.2">
      <c r="A2878" s="18" t="s">
        <v>2693</v>
      </c>
      <c r="B2878" s="19">
        <v>2546</v>
      </c>
      <c r="C2878" s="20" t="s">
        <v>5607</v>
      </c>
    </row>
    <row r="2879" spans="1:3" x14ac:dyDescent="0.2">
      <c r="A2879" s="18" t="s">
        <v>2683</v>
      </c>
      <c r="B2879" s="19">
        <v>2536</v>
      </c>
      <c r="C2879" s="20" t="s">
        <v>5607</v>
      </c>
    </row>
    <row r="2880" spans="1:3" x14ac:dyDescent="0.2">
      <c r="A2880" s="18" t="s">
        <v>2740</v>
      </c>
      <c r="B2880" s="19">
        <v>2607</v>
      </c>
      <c r="C2880" s="20" t="s">
        <v>5607</v>
      </c>
    </row>
    <row r="2881" spans="1:3" x14ac:dyDescent="0.2">
      <c r="A2881" s="18" t="s">
        <v>2670</v>
      </c>
      <c r="B2881" s="19">
        <v>2517</v>
      </c>
      <c r="C2881" s="20" t="s">
        <v>5607</v>
      </c>
    </row>
    <row r="2882" spans="1:3" x14ac:dyDescent="0.2">
      <c r="A2882" s="18" t="s">
        <v>1386</v>
      </c>
      <c r="B2882" s="19">
        <v>2581</v>
      </c>
      <c r="C2882" s="20" t="s">
        <v>5607</v>
      </c>
    </row>
    <row r="2883" spans="1:3" x14ac:dyDescent="0.2">
      <c r="A2883" s="18" t="s">
        <v>2669</v>
      </c>
      <c r="B2883" s="19">
        <v>2516</v>
      </c>
      <c r="C2883" s="20" t="s">
        <v>5607</v>
      </c>
    </row>
    <row r="2884" spans="1:3" x14ac:dyDescent="0.2">
      <c r="A2884" s="18" t="s">
        <v>2668</v>
      </c>
      <c r="B2884" s="19">
        <v>2515</v>
      </c>
      <c r="C2884" s="20" t="s">
        <v>5607</v>
      </c>
    </row>
    <row r="2885" spans="1:3" x14ac:dyDescent="0.2">
      <c r="A2885" s="18" t="s">
        <v>2692</v>
      </c>
      <c r="B2885" s="19">
        <v>2545</v>
      </c>
      <c r="C2885" s="20" t="s">
        <v>5607</v>
      </c>
    </row>
    <row r="2886" spans="1:3" x14ac:dyDescent="0.2">
      <c r="A2886" s="18" t="s">
        <v>2667</v>
      </c>
      <c r="B2886" s="19">
        <v>2514</v>
      </c>
      <c r="C2886" s="20" t="s">
        <v>5607</v>
      </c>
    </row>
    <row r="2887" spans="1:3" x14ac:dyDescent="0.2">
      <c r="A2887" s="18" t="s">
        <v>2769</v>
      </c>
      <c r="B2887" s="19">
        <v>2649</v>
      </c>
      <c r="C2887" s="20" t="s">
        <v>5607</v>
      </c>
    </row>
    <row r="2888" spans="1:3" x14ac:dyDescent="0.2">
      <c r="A2888" s="18" t="s">
        <v>2666</v>
      </c>
      <c r="B2888" s="19">
        <v>2513</v>
      </c>
      <c r="C2888" s="20" t="s">
        <v>5607</v>
      </c>
    </row>
    <row r="2889" spans="1:3" x14ac:dyDescent="0.2">
      <c r="A2889" s="18" t="s">
        <v>2715</v>
      </c>
      <c r="B2889" s="19">
        <v>2580</v>
      </c>
      <c r="C2889" s="20" t="s">
        <v>5607</v>
      </c>
    </row>
    <row r="2890" spans="1:3" x14ac:dyDescent="0.2">
      <c r="A2890" s="18" t="s">
        <v>2665</v>
      </c>
      <c r="B2890" s="19">
        <v>2512</v>
      </c>
      <c r="C2890" s="20" t="s">
        <v>5607</v>
      </c>
    </row>
    <row r="2891" spans="1:3" x14ac:dyDescent="0.2">
      <c r="A2891" s="18" t="s">
        <v>2739</v>
      </c>
      <c r="B2891" s="19">
        <v>2606</v>
      </c>
      <c r="C2891" s="20" t="s">
        <v>5607</v>
      </c>
    </row>
    <row r="2892" spans="1:3" x14ac:dyDescent="0.2">
      <c r="A2892" s="18" t="s">
        <v>2664</v>
      </c>
      <c r="B2892" s="19">
        <v>2511</v>
      </c>
      <c r="C2892" s="20" t="s">
        <v>5607</v>
      </c>
    </row>
    <row r="2893" spans="1:3" x14ac:dyDescent="0.2">
      <c r="A2893" s="18" t="s">
        <v>2631</v>
      </c>
      <c r="B2893" s="19">
        <v>2468</v>
      </c>
      <c r="C2893" s="20" t="s">
        <v>5607</v>
      </c>
    </row>
    <row r="2894" spans="1:3" x14ac:dyDescent="0.2">
      <c r="A2894" s="18" t="s">
        <v>2714</v>
      </c>
      <c r="B2894" s="19">
        <v>2578</v>
      </c>
      <c r="C2894" s="20" t="s">
        <v>5607</v>
      </c>
    </row>
    <row r="2895" spans="1:3" x14ac:dyDescent="0.2">
      <c r="A2895" s="18" t="s">
        <v>2713</v>
      </c>
      <c r="B2895" s="19">
        <v>2577</v>
      </c>
      <c r="C2895" s="20" t="s">
        <v>5607</v>
      </c>
    </row>
    <row r="2896" spans="1:3" x14ac:dyDescent="0.2">
      <c r="A2896" s="18" t="s">
        <v>2768</v>
      </c>
      <c r="B2896" s="19">
        <v>2648</v>
      </c>
      <c r="C2896" s="20" t="s">
        <v>5607</v>
      </c>
    </row>
    <row r="2897" spans="1:3" x14ac:dyDescent="0.2">
      <c r="A2897" s="18" t="s">
        <v>2663</v>
      </c>
      <c r="B2897" s="19">
        <v>2510</v>
      </c>
      <c r="C2897" s="20" t="s">
        <v>5607</v>
      </c>
    </row>
    <row r="2898" spans="1:3" x14ac:dyDescent="0.2">
      <c r="A2898" s="18" t="s">
        <v>916</v>
      </c>
      <c r="B2898" s="19">
        <v>2624</v>
      </c>
      <c r="C2898" s="20" t="s">
        <v>5607</v>
      </c>
    </row>
    <row r="2899" spans="1:3" x14ac:dyDescent="0.2">
      <c r="A2899" s="18" t="s">
        <v>2691</v>
      </c>
      <c r="B2899" s="19">
        <v>2544</v>
      </c>
      <c r="C2899" s="20" t="s">
        <v>5607</v>
      </c>
    </row>
    <row r="2900" spans="1:3" x14ac:dyDescent="0.2">
      <c r="A2900" s="18" t="s">
        <v>2793</v>
      </c>
      <c r="B2900" s="19">
        <v>2679</v>
      </c>
      <c r="C2900" s="20" t="s">
        <v>5607</v>
      </c>
    </row>
    <row r="2901" spans="1:3" x14ac:dyDescent="0.2">
      <c r="A2901" s="18" t="s">
        <v>2712</v>
      </c>
      <c r="B2901" s="19">
        <v>2576</v>
      </c>
      <c r="C2901" s="20" t="s">
        <v>5607</v>
      </c>
    </row>
    <row r="2902" spans="1:3" x14ac:dyDescent="0.2">
      <c r="A2902" s="18" t="s">
        <v>2630</v>
      </c>
      <c r="B2902" s="19">
        <v>2465</v>
      </c>
      <c r="C2902" s="20" t="s">
        <v>5607</v>
      </c>
    </row>
    <row r="2903" spans="1:3" x14ac:dyDescent="0.2">
      <c r="A2903" s="18" t="s">
        <v>2792</v>
      </c>
      <c r="B2903" s="19">
        <v>2678</v>
      </c>
      <c r="C2903" s="20" t="s">
        <v>5607</v>
      </c>
    </row>
    <row r="2904" spans="1:3" x14ac:dyDescent="0.2">
      <c r="A2904" s="18" t="s">
        <v>2312</v>
      </c>
      <c r="B2904" s="19">
        <v>2647</v>
      </c>
      <c r="C2904" s="20" t="s">
        <v>5607</v>
      </c>
    </row>
    <row r="2905" spans="1:3" x14ac:dyDescent="0.2">
      <c r="A2905" s="18" t="s">
        <v>1839</v>
      </c>
      <c r="B2905" s="19">
        <v>2575</v>
      </c>
      <c r="C2905" s="20" t="s">
        <v>5607</v>
      </c>
    </row>
    <row r="2906" spans="1:3" x14ac:dyDescent="0.2">
      <c r="A2906" s="18" t="s">
        <v>2791</v>
      </c>
      <c r="B2906" s="19">
        <v>2677</v>
      </c>
      <c r="C2906" s="20" t="s">
        <v>5607</v>
      </c>
    </row>
    <row r="2907" spans="1:3" x14ac:dyDescent="0.2">
      <c r="A2907" s="18" t="s">
        <v>2790</v>
      </c>
      <c r="B2907" s="19">
        <v>2676</v>
      </c>
      <c r="C2907" s="20" t="s">
        <v>5607</v>
      </c>
    </row>
    <row r="2908" spans="1:3" x14ac:dyDescent="0.2">
      <c r="A2908" s="18" t="s">
        <v>2789</v>
      </c>
      <c r="B2908" s="19">
        <v>2675</v>
      </c>
      <c r="C2908" s="20" t="s">
        <v>5607</v>
      </c>
    </row>
    <row r="2909" spans="1:3" x14ac:dyDescent="0.2">
      <c r="A2909" s="18" t="s">
        <v>2682</v>
      </c>
      <c r="B2909" s="19">
        <v>2535</v>
      </c>
      <c r="C2909" s="20" t="s">
        <v>5607</v>
      </c>
    </row>
    <row r="2910" spans="1:3" x14ac:dyDescent="0.2">
      <c r="A2910" s="18" t="s">
        <v>2788</v>
      </c>
      <c r="B2910" s="19">
        <v>2674</v>
      </c>
      <c r="C2910" s="20" t="s">
        <v>5607</v>
      </c>
    </row>
    <row r="2911" spans="1:3" x14ac:dyDescent="0.2">
      <c r="A2911" s="18" t="s">
        <v>1606</v>
      </c>
      <c r="B2911" s="19">
        <v>2534</v>
      </c>
      <c r="C2911" s="20" t="s">
        <v>5607</v>
      </c>
    </row>
    <row r="2912" spans="1:3" x14ac:dyDescent="0.2">
      <c r="A2912" s="18" t="s">
        <v>2787</v>
      </c>
      <c r="B2912" s="19">
        <v>2673</v>
      </c>
      <c r="C2912" s="20" t="s">
        <v>5607</v>
      </c>
    </row>
    <row r="2913" spans="1:3" x14ac:dyDescent="0.2">
      <c r="A2913" s="18" t="s">
        <v>2648</v>
      </c>
      <c r="B2913" s="19">
        <v>2490</v>
      </c>
      <c r="C2913" s="20" t="s">
        <v>5607</v>
      </c>
    </row>
    <row r="2914" spans="1:3" x14ac:dyDescent="0.2">
      <c r="A2914" s="18" t="s">
        <v>2711</v>
      </c>
      <c r="B2914" s="19">
        <v>2574</v>
      </c>
      <c r="C2914" s="20" t="s">
        <v>5607</v>
      </c>
    </row>
    <row r="2915" spans="1:3" x14ac:dyDescent="0.2">
      <c r="A2915" s="18" t="s">
        <v>2786</v>
      </c>
      <c r="B2915" s="19">
        <v>2672</v>
      </c>
      <c r="C2915" s="20" t="s">
        <v>5607</v>
      </c>
    </row>
    <row r="2916" spans="1:3" x14ac:dyDescent="0.2">
      <c r="A2916" s="18" t="s">
        <v>2690</v>
      </c>
      <c r="B2916" s="19">
        <v>2543</v>
      </c>
      <c r="C2916" s="20" t="s">
        <v>5607</v>
      </c>
    </row>
    <row r="2917" spans="1:3" x14ac:dyDescent="0.2">
      <c r="A2917" s="18" t="s">
        <v>2689</v>
      </c>
      <c r="B2917" s="19">
        <v>2542</v>
      </c>
      <c r="C2917" s="20" t="s">
        <v>5607</v>
      </c>
    </row>
    <row r="2918" spans="1:3" x14ac:dyDescent="0.2">
      <c r="A2918" s="18" t="s">
        <v>2738</v>
      </c>
      <c r="B2918" s="19">
        <v>2605</v>
      </c>
      <c r="C2918" s="20" t="s">
        <v>5607</v>
      </c>
    </row>
    <row r="2919" spans="1:3" x14ac:dyDescent="0.2">
      <c r="A2919" s="18" t="s">
        <v>2640</v>
      </c>
      <c r="B2919" s="19">
        <v>2480</v>
      </c>
      <c r="C2919" s="20" t="s">
        <v>5607</v>
      </c>
    </row>
    <row r="2920" spans="1:3" x14ac:dyDescent="0.2">
      <c r="A2920" s="18" t="s">
        <v>2737</v>
      </c>
      <c r="B2920" s="19">
        <v>2604</v>
      </c>
      <c r="C2920" s="20" t="s">
        <v>5607</v>
      </c>
    </row>
    <row r="2921" spans="1:3" x14ac:dyDescent="0.2">
      <c r="A2921" s="18" t="s">
        <v>2736</v>
      </c>
      <c r="B2921" s="19">
        <v>2603</v>
      </c>
      <c r="C2921" s="20" t="s">
        <v>5607</v>
      </c>
    </row>
    <row r="2922" spans="1:3" x14ac:dyDescent="0.2">
      <c r="A2922" s="18" t="s">
        <v>2735</v>
      </c>
      <c r="B2922" s="19">
        <v>2602</v>
      </c>
      <c r="C2922" s="20" t="s">
        <v>5607</v>
      </c>
    </row>
    <row r="2923" spans="1:3" x14ac:dyDescent="0.2">
      <c r="A2923" s="18" t="s">
        <v>2734</v>
      </c>
      <c r="B2923" s="19">
        <v>2601</v>
      </c>
      <c r="C2923" s="20" t="s">
        <v>5607</v>
      </c>
    </row>
    <row r="2924" spans="1:3" x14ac:dyDescent="0.2">
      <c r="A2924" s="18" t="s">
        <v>5510</v>
      </c>
      <c r="B2924" s="19">
        <v>6911</v>
      </c>
      <c r="C2924" s="20" t="s">
        <v>5607</v>
      </c>
    </row>
    <row r="2925" spans="1:3" x14ac:dyDescent="0.2">
      <c r="A2925" s="18" t="s">
        <v>2688</v>
      </c>
      <c r="B2925" s="19">
        <v>2541</v>
      </c>
      <c r="C2925" s="20" t="s">
        <v>5607</v>
      </c>
    </row>
    <row r="2926" spans="1:3" x14ac:dyDescent="0.2">
      <c r="A2926" s="18" t="s">
        <v>2641</v>
      </c>
      <c r="B2926" s="19">
        <v>2481</v>
      </c>
      <c r="C2926" s="20" t="s">
        <v>5607</v>
      </c>
    </row>
    <row r="2927" spans="1:3" x14ac:dyDescent="0.2">
      <c r="A2927" s="18" t="s">
        <v>1594</v>
      </c>
      <c r="B2927" s="19">
        <v>2646</v>
      </c>
      <c r="C2927" s="20" t="s">
        <v>5607</v>
      </c>
    </row>
    <row r="2928" spans="1:3" x14ac:dyDescent="0.2">
      <c r="A2928" s="18" t="s">
        <v>2767</v>
      </c>
      <c r="B2928" s="19">
        <v>2645</v>
      </c>
      <c r="C2928" s="20" t="s">
        <v>5607</v>
      </c>
    </row>
    <row r="2929" spans="1:3" x14ac:dyDescent="0.2">
      <c r="A2929" s="18" t="s">
        <v>2733</v>
      </c>
      <c r="B2929" s="19">
        <v>2600</v>
      </c>
      <c r="C2929" s="20" t="s">
        <v>5607</v>
      </c>
    </row>
    <row r="2930" spans="1:3" x14ac:dyDescent="0.2">
      <c r="A2930" s="18" t="s">
        <v>2649</v>
      </c>
      <c r="B2930" s="19">
        <v>2491</v>
      </c>
      <c r="C2930" s="20" t="s">
        <v>5607</v>
      </c>
    </row>
    <row r="2931" spans="1:3" x14ac:dyDescent="0.2">
      <c r="A2931" s="18" t="s">
        <v>2678</v>
      </c>
      <c r="B2931" s="19">
        <v>2527</v>
      </c>
      <c r="C2931" s="20" t="s">
        <v>5607</v>
      </c>
    </row>
    <row r="2932" spans="1:3" x14ac:dyDescent="0.2">
      <c r="A2932" s="18" t="s">
        <v>2751</v>
      </c>
      <c r="B2932" s="19">
        <v>2622</v>
      </c>
      <c r="C2932" s="20" t="s">
        <v>5607</v>
      </c>
    </row>
    <row r="2933" spans="1:3" x14ac:dyDescent="0.2">
      <c r="A2933" s="18" t="s">
        <v>2750</v>
      </c>
      <c r="B2933" s="19">
        <v>2621</v>
      </c>
      <c r="C2933" s="20" t="s">
        <v>5607</v>
      </c>
    </row>
    <row r="2934" spans="1:3" x14ac:dyDescent="0.2">
      <c r="A2934" s="18" t="s">
        <v>575</v>
      </c>
      <c r="B2934" s="19">
        <v>2526</v>
      </c>
      <c r="C2934" s="20" t="s">
        <v>5607</v>
      </c>
    </row>
    <row r="2935" spans="1:3" x14ac:dyDescent="0.2">
      <c r="A2935" s="18" t="s">
        <v>2687</v>
      </c>
      <c r="B2935" s="19">
        <v>2540</v>
      </c>
      <c r="C2935" s="20" t="s">
        <v>5607</v>
      </c>
    </row>
    <row r="2936" spans="1:3" x14ac:dyDescent="0.2">
      <c r="A2936" s="18" t="s">
        <v>2651</v>
      </c>
      <c r="B2936" s="19">
        <v>2493</v>
      </c>
      <c r="C2936" s="20" t="s">
        <v>5607</v>
      </c>
    </row>
    <row r="2937" spans="1:3" x14ac:dyDescent="0.2">
      <c r="A2937" s="18" t="s">
        <v>5570</v>
      </c>
      <c r="B2937" s="19">
        <v>6905</v>
      </c>
      <c r="C2937" s="20" t="s">
        <v>5607</v>
      </c>
    </row>
    <row r="2938" spans="1:3" x14ac:dyDescent="0.2">
      <c r="A2938" s="18" t="s">
        <v>2629</v>
      </c>
      <c r="B2938" s="19">
        <v>2463</v>
      </c>
      <c r="C2938" s="20" t="s">
        <v>5607</v>
      </c>
    </row>
    <row r="2939" spans="1:3" x14ac:dyDescent="0.2">
      <c r="A2939" s="18" t="s">
        <v>787</v>
      </c>
      <c r="B2939" s="19">
        <v>2573</v>
      </c>
      <c r="C2939" s="20" t="s">
        <v>5607</v>
      </c>
    </row>
    <row r="2940" spans="1:3" x14ac:dyDescent="0.2">
      <c r="A2940" s="18" t="s">
        <v>1646</v>
      </c>
      <c r="B2940" s="19">
        <v>2525</v>
      </c>
      <c r="C2940" s="20" t="s">
        <v>5607</v>
      </c>
    </row>
    <row r="2941" spans="1:3" x14ac:dyDescent="0.2">
      <c r="A2941" s="18" t="s">
        <v>800</v>
      </c>
      <c r="B2941" s="19">
        <v>2533</v>
      </c>
      <c r="C2941" s="20" t="s">
        <v>5607</v>
      </c>
    </row>
    <row r="2942" spans="1:3" x14ac:dyDescent="0.2">
      <c r="A2942" s="18" t="s">
        <v>2245</v>
      </c>
      <c r="B2942" s="19">
        <v>2572</v>
      </c>
      <c r="C2942" s="20" t="s">
        <v>5607</v>
      </c>
    </row>
    <row r="2943" spans="1:3" x14ac:dyDescent="0.2">
      <c r="A2943" s="18" t="s">
        <v>2652</v>
      </c>
      <c r="B2943" s="19">
        <v>2494</v>
      </c>
      <c r="C2943" s="20" t="s">
        <v>5607</v>
      </c>
    </row>
    <row r="2944" spans="1:3" x14ac:dyDescent="0.2">
      <c r="A2944" s="18" t="s">
        <v>2677</v>
      </c>
      <c r="B2944" s="19">
        <v>2524</v>
      </c>
      <c r="C2944" s="20" t="s">
        <v>5607</v>
      </c>
    </row>
    <row r="2945" spans="1:3" x14ac:dyDescent="0.2">
      <c r="A2945" s="18" t="s">
        <v>2798</v>
      </c>
      <c r="B2945" s="19">
        <v>2684</v>
      </c>
      <c r="C2945" s="20" t="s">
        <v>5607</v>
      </c>
    </row>
    <row r="2946" spans="1:3" x14ac:dyDescent="0.2">
      <c r="A2946" s="18" t="s">
        <v>2749</v>
      </c>
      <c r="B2946" s="19">
        <v>2620</v>
      </c>
      <c r="C2946" s="20" t="s">
        <v>5607</v>
      </c>
    </row>
    <row r="2947" spans="1:3" x14ac:dyDescent="0.2">
      <c r="A2947" s="18" t="s">
        <v>2653</v>
      </c>
      <c r="B2947" s="19">
        <v>2495</v>
      </c>
      <c r="C2947" s="20" t="s">
        <v>5607</v>
      </c>
    </row>
    <row r="2948" spans="1:3" x14ac:dyDescent="0.2">
      <c r="A2948" s="18" t="s">
        <v>2654</v>
      </c>
      <c r="B2948" s="19">
        <v>2496</v>
      </c>
      <c r="C2948" s="20" t="s">
        <v>5607</v>
      </c>
    </row>
    <row r="2949" spans="1:3" x14ac:dyDescent="0.2">
      <c r="A2949" s="18" t="s">
        <v>2766</v>
      </c>
      <c r="B2949" s="19">
        <v>2644</v>
      </c>
      <c r="C2949" s="20" t="s">
        <v>5607</v>
      </c>
    </row>
    <row r="2950" spans="1:3" x14ac:dyDescent="0.2">
      <c r="A2950" s="18" t="s">
        <v>2765</v>
      </c>
      <c r="B2950" s="19">
        <v>2643</v>
      </c>
      <c r="C2950" s="20" t="s">
        <v>5607</v>
      </c>
    </row>
    <row r="2951" spans="1:3" x14ac:dyDescent="0.2">
      <c r="A2951" s="18" t="s">
        <v>2676</v>
      </c>
      <c r="B2951" s="19">
        <v>2523</v>
      </c>
      <c r="C2951" s="20" t="s">
        <v>5607</v>
      </c>
    </row>
    <row r="2952" spans="1:3" x14ac:dyDescent="0.2">
      <c r="A2952" s="18" t="s">
        <v>2674</v>
      </c>
      <c r="B2952" s="19">
        <v>2521</v>
      </c>
      <c r="C2952" s="20" t="s">
        <v>5607</v>
      </c>
    </row>
    <row r="2953" spans="1:3" x14ac:dyDescent="0.2">
      <c r="A2953" s="18" t="s">
        <v>2764</v>
      </c>
      <c r="B2953" s="19">
        <v>2642</v>
      </c>
      <c r="C2953" s="20" t="s">
        <v>5607</v>
      </c>
    </row>
    <row r="2954" spans="1:3" x14ac:dyDescent="0.2">
      <c r="A2954" s="18" t="s">
        <v>2675</v>
      </c>
      <c r="B2954" s="19">
        <v>2522</v>
      </c>
      <c r="C2954" s="20" t="s">
        <v>5607</v>
      </c>
    </row>
    <row r="2955" spans="1:3" x14ac:dyDescent="0.2">
      <c r="A2955" s="18" t="s">
        <v>2673</v>
      </c>
      <c r="B2955" s="19">
        <v>2520</v>
      </c>
      <c r="C2955" s="20" t="s">
        <v>5607</v>
      </c>
    </row>
    <row r="2956" spans="1:3" x14ac:dyDescent="0.2">
      <c r="A2956" s="18" t="s">
        <v>2730</v>
      </c>
      <c r="B2956" s="19">
        <v>2597</v>
      </c>
      <c r="C2956" s="20" t="s">
        <v>5607</v>
      </c>
    </row>
    <row r="2957" spans="1:3" x14ac:dyDescent="0.2">
      <c r="A2957" s="18" t="s">
        <v>873</v>
      </c>
      <c r="B2957" s="19">
        <v>2530</v>
      </c>
      <c r="C2957" s="20" t="s">
        <v>5607</v>
      </c>
    </row>
    <row r="2958" spans="1:3" x14ac:dyDescent="0.2">
      <c r="A2958" s="18" t="s">
        <v>2732</v>
      </c>
      <c r="B2958" s="19">
        <v>2599</v>
      </c>
      <c r="C2958" s="20" t="s">
        <v>5607</v>
      </c>
    </row>
    <row r="2959" spans="1:3" x14ac:dyDescent="0.2">
      <c r="A2959" s="18" t="s">
        <v>2686</v>
      </c>
      <c r="B2959" s="19">
        <v>2539</v>
      </c>
      <c r="C2959" s="20" t="s">
        <v>5607</v>
      </c>
    </row>
    <row r="2960" spans="1:3" x14ac:dyDescent="0.2">
      <c r="A2960" s="18" t="s">
        <v>2621</v>
      </c>
      <c r="B2960" s="19">
        <v>2453</v>
      </c>
      <c r="C2960" s="20" t="s">
        <v>5607</v>
      </c>
    </row>
    <row r="2961" spans="1:3" x14ac:dyDescent="0.2">
      <c r="A2961" s="18" t="s">
        <v>552</v>
      </c>
      <c r="B2961" s="19">
        <v>2497</v>
      </c>
      <c r="C2961" s="20" t="s">
        <v>5607</v>
      </c>
    </row>
    <row r="2962" spans="1:3" x14ac:dyDescent="0.2">
      <c r="A2962" s="18" t="s">
        <v>2679</v>
      </c>
      <c r="B2962" s="19">
        <v>2528</v>
      </c>
      <c r="C2962" s="20" t="s">
        <v>5607</v>
      </c>
    </row>
    <row r="2963" spans="1:3" x14ac:dyDescent="0.2">
      <c r="A2963" s="18" t="s">
        <v>2672</v>
      </c>
      <c r="B2963" s="19">
        <v>2519</v>
      </c>
      <c r="C2963" s="20" t="s">
        <v>5607</v>
      </c>
    </row>
    <row r="2964" spans="1:3" x14ac:dyDescent="0.2">
      <c r="A2964" s="18" t="s">
        <v>2655</v>
      </c>
      <c r="B2964" s="19">
        <v>2498</v>
      </c>
      <c r="C2964" s="20" t="s">
        <v>5607</v>
      </c>
    </row>
    <row r="2965" spans="1:3" x14ac:dyDescent="0.2">
      <c r="A2965" s="18" t="s">
        <v>2685</v>
      </c>
      <c r="B2965" s="19">
        <v>2538</v>
      </c>
      <c r="C2965" s="20" t="s">
        <v>5607</v>
      </c>
    </row>
    <row r="2966" spans="1:3" x14ac:dyDescent="0.2">
      <c r="A2966" s="18" t="s">
        <v>2785</v>
      </c>
      <c r="B2966" s="19">
        <v>2671</v>
      </c>
      <c r="C2966" s="20" t="s">
        <v>5607</v>
      </c>
    </row>
    <row r="2967" spans="1:3" x14ac:dyDescent="0.2">
      <c r="A2967" s="18" t="s">
        <v>2684</v>
      </c>
      <c r="B2967" s="19">
        <v>2537</v>
      </c>
      <c r="C2967" s="20" t="s">
        <v>5607</v>
      </c>
    </row>
    <row r="2968" spans="1:3" x14ac:dyDescent="0.2">
      <c r="A2968" s="18" t="s">
        <v>544</v>
      </c>
      <c r="B2968" s="19">
        <v>2571</v>
      </c>
      <c r="C2968" s="20" t="s">
        <v>5607</v>
      </c>
    </row>
    <row r="2969" spans="1:3" x14ac:dyDescent="0.2">
      <c r="A2969" s="18" t="s">
        <v>1234</v>
      </c>
      <c r="B2969" s="19">
        <v>2532</v>
      </c>
      <c r="C2969" s="20" t="s">
        <v>5607</v>
      </c>
    </row>
    <row r="2970" spans="1:3" x14ac:dyDescent="0.2">
      <c r="A2970" s="18" t="s">
        <v>1746</v>
      </c>
      <c r="B2970" s="19">
        <v>2471</v>
      </c>
      <c r="C2970" s="20" t="s">
        <v>5607</v>
      </c>
    </row>
    <row r="2971" spans="1:3" x14ac:dyDescent="0.2">
      <c r="A2971" s="18" t="s">
        <v>2632</v>
      </c>
      <c r="B2971" s="19">
        <v>2469</v>
      </c>
      <c r="C2971" s="20" t="s">
        <v>5607</v>
      </c>
    </row>
    <row r="2972" spans="1:3" x14ac:dyDescent="0.2">
      <c r="A2972" s="18" t="s">
        <v>984</v>
      </c>
      <c r="B2972" s="19">
        <v>2499</v>
      </c>
      <c r="C2972" s="20" t="s">
        <v>5607</v>
      </c>
    </row>
    <row r="2973" spans="1:3" x14ac:dyDescent="0.2">
      <c r="A2973" s="18" t="s">
        <v>1776</v>
      </c>
      <c r="B2973" s="19">
        <v>2700</v>
      </c>
      <c r="C2973" s="20" t="s">
        <v>5607</v>
      </c>
    </row>
    <row r="2974" spans="1:3" x14ac:dyDescent="0.2">
      <c r="A2974" s="18" t="s">
        <v>807</v>
      </c>
      <c r="B2974" s="19">
        <v>2500</v>
      </c>
      <c r="C2974" s="20" t="s">
        <v>5607</v>
      </c>
    </row>
    <row r="2975" spans="1:3" x14ac:dyDescent="0.2">
      <c r="A2975" s="18" t="s">
        <v>2731</v>
      </c>
      <c r="B2975" s="19">
        <v>2598</v>
      </c>
      <c r="C2975" s="20" t="s">
        <v>5607</v>
      </c>
    </row>
    <row r="2976" spans="1:3" x14ac:dyDescent="0.2">
      <c r="A2976" s="18" t="s">
        <v>2808</v>
      </c>
      <c r="B2976" s="19">
        <v>2696</v>
      </c>
      <c r="C2976" s="20" t="s">
        <v>5607</v>
      </c>
    </row>
    <row r="2977" spans="1:3" x14ac:dyDescent="0.2">
      <c r="A2977" s="18" t="s">
        <v>2763</v>
      </c>
      <c r="B2977" s="19">
        <v>2641</v>
      </c>
      <c r="C2977" s="20" t="s">
        <v>5607</v>
      </c>
    </row>
    <row r="2978" spans="1:3" x14ac:dyDescent="0.2">
      <c r="A2978" s="18" t="s">
        <v>1229</v>
      </c>
      <c r="B2978" s="19">
        <v>2699</v>
      </c>
      <c r="C2978" s="20" t="s">
        <v>5607</v>
      </c>
    </row>
    <row r="2979" spans="1:3" x14ac:dyDescent="0.2">
      <c r="A2979" s="18" t="s">
        <v>2810</v>
      </c>
      <c r="B2979" s="19">
        <v>2698</v>
      </c>
      <c r="C2979" s="20" t="s">
        <v>5607</v>
      </c>
    </row>
    <row r="2980" spans="1:3" x14ac:dyDescent="0.2">
      <c r="A2980" s="18" t="s">
        <v>1364</v>
      </c>
      <c r="B2980" s="19">
        <v>2640</v>
      </c>
      <c r="C2980" s="20" t="s">
        <v>5607</v>
      </c>
    </row>
    <row r="2981" spans="1:3" x14ac:dyDescent="0.2">
      <c r="A2981" s="18" t="s">
        <v>2784</v>
      </c>
      <c r="B2981" s="19">
        <v>2668</v>
      </c>
      <c r="C2981" s="20" t="s">
        <v>5607</v>
      </c>
    </row>
    <row r="2982" spans="1:3" x14ac:dyDescent="0.2">
      <c r="A2982" s="18" t="s">
        <v>2761</v>
      </c>
      <c r="B2982" s="19">
        <v>2637</v>
      </c>
      <c r="C2982" s="20" t="s">
        <v>5607</v>
      </c>
    </row>
    <row r="2983" spans="1:3" x14ac:dyDescent="0.2">
      <c r="A2983" s="18" t="s">
        <v>2634</v>
      </c>
      <c r="B2983" s="19">
        <v>2472</v>
      </c>
      <c r="C2983" s="20" t="s">
        <v>5607</v>
      </c>
    </row>
    <row r="2984" spans="1:3" x14ac:dyDescent="0.2">
      <c r="A2984" s="18" t="s">
        <v>2891</v>
      </c>
      <c r="B2984" s="19">
        <v>2796</v>
      </c>
      <c r="C2984" s="20" t="s">
        <v>5608</v>
      </c>
    </row>
    <row r="2985" spans="1:3" x14ac:dyDescent="0.2">
      <c r="A2985" s="18" t="s">
        <v>1112</v>
      </c>
      <c r="B2985" s="19">
        <v>2835</v>
      </c>
      <c r="C2985" s="20" t="s">
        <v>5608</v>
      </c>
    </row>
    <row r="2986" spans="1:3" x14ac:dyDescent="0.2">
      <c r="A2986" s="18" t="s">
        <v>2920</v>
      </c>
      <c r="B2986" s="19">
        <v>2837</v>
      </c>
      <c r="C2986" s="20" t="s">
        <v>5608</v>
      </c>
    </row>
    <row r="2987" spans="1:3" x14ac:dyDescent="0.2">
      <c r="A2987" s="18" t="s">
        <v>2890</v>
      </c>
      <c r="B2987" s="19">
        <v>2795</v>
      </c>
      <c r="C2987" s="20" t="s">
        <v>5608</v>
      </c>
    </row>
    <row r="2988" spans="1:3" x14ac:dyDescent="0.2">
      <c r="A2988" s="18" t="s">
        <v>2840</v>
      </c>
      <c r="B2988" s="19">
        <v>2735</v>
      </c>
      <c r="C2988" s="20" t="s">
        <v>5608</v>
      </c>
    </row>
    <row r="2989" spans="1:3" x14ac:dyDescent="0.2">
      <c r="A2989" s="18" t="s">
        <v>2848</v>
      </c>
      <c r="B2989" s="19">
        <v>2745</v>
      </c>
      <c r="C2989" s="20" t="s">
        <v>5608</v>
      </c>
    </row>
    <row r="2990" spans="1:3" x14ac:dyDescent="0.2">
      <c r="A2990" s="18" t="s">
        <v>2889</v>
      </c>
      <c r="B2990" s="19">
        <v>2794</v>
      </c>
      <c r="C2990" s="20" t="s">
        <v>5608</v>
      </c>
    </row>
    <row r="2991" spans="1:3" x14ac:dyDescent="0.2">
      <c r="A2991" s="18" t="s">
        <v>1719</v>
      </c>
      <c r="B2991" s="19">
        <v>2793</v>
      </c>
      <c r="C2991" s="20" t="s">
        <v>5608</v>
      </c>
    </row>
    <row r="2992" spans="1:3" x14ac:dyDescent="0.2">
      <c r="A2992" s="18" t="s">
        <v>2839</v>
      </c>
      <c r="B2992" s="19">
        <v>2734</v>
      </c>
      <c r="C2992" s="20" t="s">
        <v>5608</v>
      </c>
    </row>
    <row r="2993" spans="1:3" x14ac:dyDescent="0.2">
      <c r="A2993" s="18" t="s">
        <v>2921</v>
      </c>
      <c r="B2993" s="19">
        <v>2838</v>
      </c>
      <c r="C2993" s="20" t="s">
        <v>5608</v>
      </c>
    </row>
    <row r="2994" spans="1:3" x14ac:dyDescent="0.2">
      <c r="A2994" s="18" t="s">
        <v>2932</v>
      </c>
      <c r="B2994" s="19">
        <v>2853</v>
      </c>
      <c r="C2994" s="20" t="s">
        <v>5608</v>
      </c>
    </row>
    <row r="2995" spans="1:3" x14ac:dyDescent="0.2">
      <c r="A2995" s="18" t="s">
        <v>2945</v>
      </c>
      <c r="B2995" s="19">
        <v>2867</v>
      </c>
      <c r="C2995" s="20" t="s">
        <v>5608</v>
      </c>
    </row>
    <row r="2996" spans="1:3" x14ac:dyDescent="0.2">
      <c r="A2996" s="18" t="s">
        <v>2838</v>
      </c>
      <c r="B2996" s="19">
        <v>2733</v>
      </c>
      <c r="C2996" s="20" t="s">
        <v>5608</v>
      </c>
    </row>
    <row r="2997" spans="1:3" x14ac:dyDescent="0.2">
      <c r="A2997" s="18" t="s">
        <v>2847</v>
      </c>
      <c r="B2997" s="19">
        <v>2744</v>
      </c>
      <c r="C2997" s="20" t="s">
        <v>5608</v>
      </c>
    </row>
    <row r="2998" spans="1:3" x14ac:dyDescent="0.2">
      <c r="A2998" s="18" t="s">
        <v>2815</v>
      </c>
      <c r="B2998" s="19">
        <v>2706</v>
      </c>
      <c r="C2998" s="20" t="s">
        <v>5608</v>
      </c>
    </row>
    <row r="2999" spans="1:3" x14ac:dyDescent="0.2">
      <c r="A2999" s="18" t="s">
        <v>2888</v>
      </c>
      <c r="B2999" s="19">
        <v>2792</v>
      </c>
      <c r="C2999" s="20" t="s">
        <v>5608</v>
      </c>
    </row>
    <row r="3000" spans="1:3" x14ac:dyDescent="0.2">
      <c r="A3000" s="18" t="s">
        <v>1450</v>
      </c>
      <c r="B3000" s="19">
        <v>2732</v>
      </c>
      <c r="C3000" s="20" t="s">
        <v>5608</v>
      </c>
    </row>
    <row r="3001" spans="1:3" x14ac:dyDescent="0.2">
      <c r="A3001" s="18" t="s">
        <v>2887</v>
      </c>
      <c r="B3001" s="19">
        <v>2791</v>
      </c>
      <c r="C3001" s="20" t="s">
        <v>5608</v>
      </c>
    </row>
    <row r="3002" spans="1:3" x14ac:dyDescent="0.2">
      <c r="A3002" s="18" t="s">
        <v>2918</v>
      </c>
      <c r="B3002" s="19">
        <v>2834</v>
      </c>
      <c r="C3002" s="20" t="s">
        <v>5608</v>
      </c>
    </row>
    <row r="3003" spans="1:3" x14ac:dyDescent="0.2">
      <c r="A3003" s="18" t="s">
        <v>549</v>
      </c>
      <c r="B3003" s="19">
        <v>2790</v>
      </c>
      <c r="C3003" s="20" t="s">
        <v>5608</v>
      </c>
    </row>
    <row r="3004" spans="1:3" x14ac:dyDescent="0.2">
      <c r="A3004" s="18" t="s">
        <v>1674</v>
      </c>
      <c r="B3004" s="19">
        <v>2731</v>
      </c>
      <c r="C3004" s="20" t="s">
        <v>5608</v>
      </c>
    </row>
    <row r="3005" spans="1:3" x14ac:dyDescent="0.2">
      <c r="A3005" s="18" t="s">
        <v>2886</v>
      </c>
      <c r="B3005" s="19">
        <v>2789</v>
      </c>
      <c r="C3005" s="20" t="s">
        <v>5608</v>
      </c>
    </row>
    <row r="3006" spans="1:3" x14ac:dyDescent="0.2">
      <c r="A3006" s="18" t="s">
        <v>2855</v>
      </c>
      <c r="B3006" s="19">
        <v>2752</v>
      </c>
      <c r="C3006" s="20" t="s">
        <v>5608</v>
      </c>
    </row>
    <row r="3007" spans="1:3" x14ac:dyDescent="0.2">
      <c r="A3007" s="18" t="s">
        <v>923</v>
      </c>
      <c r="B3007" s="19">
        <v>2788</v>
      </c>
      <c r="C3007" s="20" t="s">
        <v>5608</v>
      </c>
    </row>
    <row r="3008" spans="1:3" x14ac:dyDescent="0.2">
      <c r="A3008" s="18" t="s">
        <v>2837</v>
      </c>
      <c r="B3008" s="19">
        <v>2730</v>
      </c>
      <c r="C3008" s="20" t="s">
        <v>5608</v>
      </c>
    </row>
    <row r="3009" spans="1:3" x14ac:dyDescent="0.2">
      <c r="A3009" s="18" t="s">
        <v>2885</v>
      </c>
      <c r="B3009" s="19">
        <v>2787</v>
      </c>
      <c r="C3009" s="20" t="s">
        <v>5608</v>
      </c>
    </row>
    <row r="3010" spans="1:3" x14ac:dyDescent="0.2">
      <c r="A3010" s="18" t="s">
        <v>2854</v>
      </c>
      <c r="B3010" s="19">
        <v>2751</v>
      </c>
      <c r="C3010" s="20" t="s">
        <v>5608</v>
      </c>
    </row>
    <row r="3011" spans="1:3" x14ac:dyDescent="0.2">
      <c r="A3011" s="18" t="s">
        <v>2825</v>
      </c>
      <c r="B3011" s="19">
        <v>2716</v>
      </c>
      <c r="C3011" s="20" t="s">
        <v>5608</v>
      </c>
    </row>
    <row r="3012" spans="1:3" x14ac:dyDescent="0.2">
      <c r="A3012" s="18" t="s">
        <v>2823</v>
      </c>
      <c r="B3012" s="19">
        <v>2714</v>
      </c>
      <c r="C3012" s="20" t="s">
        <v>5608</v>
      </c>
    </row>
    <row r="3013" spans="1:3" x14ac:dyDescent="0.2">
      <c r="A3013" s="18" t="s">
        <v>2822</v>
      </c>
      <c r="B3013" s="19">
        <v>2713</v>
      </c>
      <c r="C3013" s="20" t="s">
        <v>5608</v>
      </c>
    </row>
    <row r="3014" spans="1:3" x14ac:dyDescent="0.2">
      <c r="A3014" s="18" t="s">
        <v>2929</v>
      </c>
      <c r="B3014" s="19">
        <v>2849</v>
      </c>
      <c r="C3014" s="20" t="s">
        <v>5608</v>
      </c>
    </row>
    <row r="3015" spans="1:3" x14ac:dyDescent="0.2">
      <c r="A3015" s="18" t="s">
        <v>2910</v>
      </c>
      <c r="B3015" s="19">
        <v>2824</v>
      </c>
      <c r="C3015" s="20" t="s">
        <v>5608</v>
      </c>
    </row>
    <row r="3016" spans="1:3" x14ac:dyDescent="0.2">
      <c r="A3016" s="18" t="s">
        <v>2821</v>
      </c>
      <c r="B3016" s="19">
        <v>2712</v>
      </c>
      <c r="C3016" s="20" t="s">
        <v>5608</v>
      </c>
    </row>
    <row r="3017" spans="1:3" x14ac:dyDescent="0.2">
      <c r="A3017" s="18" t="s">
        <v>2884</v>
      </c>
      <c r="B3017" s="19">
        <v>2786</v>
      </c>
      <c r="C3017" s="20" t="s">
        <v>5608</v>
      </c>
    </row>
    <row r="3018" spans="1:3" x14ac:dyDescent="0.2">
      <c r="A3018" s="18" t="s">
        <v>2883</v>
      </c>
      <c r="B3018" s="19">
        <v>2785</v>
      </c>
      <c r="C3018" s="20" t="s">
        <v>5608</v>
      </c>
    </row>
    <row r="3019" spans="1:3" x14ac:dyDescent="0.2">
      <c r="A3019" s="18" t="s">
        <v>2816</v>
      </c>
      <c r="B3019" s="19">
        <v>2707</v>
      </c>
      <c r="C3019" s="20" t="s">
        <v>5608</v>
      </c>
    </row>
    <row r="3020" spans="1:3" x14ac:dyDescent="0.2">
      <c r="A3020" s="18" t="s">
        <v>2882</v>
      </c>
      <c r="B3020" s="19">
        <v>2784</v>
      </c>
      <c r="C3020" s="20" t="s">
        <v>5608</v>
      </c>
    </row>
    <row r="3021" spans="1:3" x14ac:dyDescent="0.2">
      <c r="A3021" s="18" t="s">
        <v>2917</v>
      </c>
      <c r="B3021" s="19">
        <v>2833</v>
      </c>
      <c r="C3021" s="20" t="s">
        <v>5608</v>
      </c>
    </row>
    <row r="3022" spans="1:3" x14ac:dyDescent="0.2">
      <c r="A3022" s="18" t="s">
        <v>2881</v>
      </c>
      <c r="B3022" s="19">
        <v>2783</v>
      </c>
      <c r="C3022" s="20" t="s">
        <v>5608</v>
      </c>
    </row>
    <row r="3023" spans="1:3" x14ac:dyDescent="0.2">
      <c r="A3023" s="18" t="s">
        <v>2880</v>
      </c>
      <c r="B3023" s="19">
        <v>2782</v>
      </c>
      <c r="C3023" s="20" t="s">
        <v>5608</v>
      </c>
    </row>
    <row r="3024" spans="1:3" x14ac:dyDescent="0.2">
      <c r="A3024" s="18" t="s">
        <v>1028</v>
      </c>
      <c r="B3024" s="19">
        <v>2832</v>
      </c>
      <c r="C3024" s="20" t="s">
        <v>5608</v>
      </c>
    </row>
    <row r="3025" spans="1:3" x14ac:dyDescent="0.2">
      <c r="A3025" s="18" t="s">
        <v>2916</v>
      </c>
      <c r="B3025" s="19">
        <v>2831</v>
      </c>
      <c r="C3025" s="20" t="s">
        <v>5608</v>
      </c>
    </row>
    <row r="3026" spans="1:3" x14ac:dyDescent="0.2">
      <c r="A3026" s="18" t="s">
        <v>2903</v>
      </c>
      <c r="B3026" s="19">
        <v>2816</v>
      </c>
      <c r="C3026" s="20" t="s">
        <v>5608</v>
      </c>
    </row>
    <row r="3027" spans="1:3" x14ac:dyDescent="0.2">
      <c r="A3027" s="18" t="s">
        <v>2829</v>
      </c>
      <c r="B3027" s="19">
        <v>2720</v>
      </c>
      <c r="C3027" s="20" t="s">
        <v>5608</v>
      </c>
    </row>
    <row r="3028" spans="1:3" x14ac:dyDescent="0.2">
      <c r="A3028" s="18" t="s">
        <v>2879</v>
      </c>
      <c r="B3028" s="19">
        <v>2781</v>
      </c>
      <c r="C3028" s="20" t="s">
        <v>5608</v>
      </c>
    </row>
    <row r="3029" spans="1:3" x14ac:dyDescent="0.2">
      <c r="A3029" s="18" t="s">
        <v>2904</v>
      </c>
      <c r="B3029" s="19">
        <v>2817</v>
      </c>
      <c r="C3029" s="20" t="s">
        <v>5608</v>
      </c>
    </row>
    <row r="3030" spans="1:3" x14ac:dyDescent="0.2">
      <c r="A3030" s="18" t="s">
        <v>2909</v>
      </c>
      <c r="B3030" s="19">
        <v>2823</v>
      </c>
      <c r="C3030" s="20" t="s">
        <v>5608</v>
      </c>
    </row>
    <row r="3031" spans="1:3" x14ac:dyDescent="0.2">
      <c r="A3031" s="18" t="s">
        <v>2853</v>
      </c>
      <c r="B3031" s="19">
        <v>2750</v>
      </c>
      <c r="C3031" s="20" t="s">
        <v>5608</v>
      </c>
    </row>
    <row r="3032" spans="1:3" x14ac:dyDescent="0.2">
      <c r="A3032" s="18" t="s">
        <v>2922</v>
      </c>
      <c r="B3032" s="19">
        <v>2839</v>
      </c>
      <c r="C3032" s="20" t="s">
        <v>5608</v>
      </c>
    </row>
    <row r="3033" spans="1:3" x14ac:dyDescent="0.2">
      <c r="A3033" s="18" t="s">
        <v>2878</v>
      </c>
      <c r="B3033" s="19">
        <v>2780</v>
      </c>
      <c r="C3033" s="20" t="s">
        <v>5608</v>
      </c>
    </row>
    <row r="3034" spans="1:3" x14ac:dyDescent="0.2">
      <c r="A3034" s="18" t="s">
        <v>2877</v>
      </c>
      <c r="B3034" s="19">
        <v>2779</v>
      </c>
      <c r="C3034" s="20" t="s">
        <v>5608</v>
      </c>
    </row>
    <row r="3035" spans="1:3" x14ac:dyDescent="0.2">
      <c r="A3035" s="18" t="s">
        <v>2852</v>
      </c>
      <c r="B3035" s="19">
        <v>2749</v>
      </c>
      <c r="C3035" s="20" t="s">
        <v>5608</v>
      </c>
    </row>
    <row r="3036" spans="1:3" x14ac:dyDescent="0.2">
      <c r="A3036" s="18" t="s">
        <v>2819</v>
      </c>
      <c r="B3036" s="19">
        <v>2710</v>
      </c>
      <c r="C3036" s="20" t="s">
        <v>5608</v>
      </c>
    </row>
    <row r="3037" spans="1:3" x14ac:dyDescent="0.2">
      <c r="A3037" s="18" t="s">
        <v>2902</v>
      </c>
      <c r="B3037" s="19">
        <v>2815</v>
      </c>
      <c r="C3037" s="20" t="s">
        <v>5608</v>
      </c>
    </row>
    <row r="3038" spans="1:3" x14ac:dyDescent="0.2">
      <c r="A3038" s="18" t="s">
        <v>1077</v>
      </c>
      <c r="B3038" s="19">
        <v>2814</v>
      </c>
      <c r="C3038" s="20" t="s">
        <v>5608</v>
      </c>
    </row>
    <row r="3039" spans="1:3" x14ac:dyDescent="0.2">
      <c r="A3039" s="18" t="s">
        <v>2876</v>
      </c>
      <c r="B3039" s="19">
        <v>2778</v>
      </c>
      <c r="C3039" s="20" t="s">
        <v>5608</v>
      </c>
    </row>
    <row r="3040" spans="1:3" x14ac:dyDescent="0.2">
      <c r="A3040" s="18" t="s">
        <v>2824</v>
      </c>
      <c r="B3040" s="19">
        <v>2715</v>
      </c>
      <c r="C3040" s="20" t="s">
        <v>5608</v>
      </c>
    </row>
    <row r="3041" spans="1:3" x14ac:dyDescent="0.2">
      <c r="A3041" s="18" t="s">
        <v>2901</v>
      </c>
      <c r="B3041" s="19">
        <v>2813</v>
      </c>
      <c r="C3041" s="20" t="s">
        <v>5608</v>
      </c>
    </row>
    <row r="3042" spans="1:3" x14ac:dyDescent="0.2">
      <c r="A3042" s="18" t="s">
        <v>2934</v>
      </c>
      <c r="B3042" s="19">
        <v>2855</v>
      </c>
      <c r="C3042" s="20" t="s">
        <v>5608</v>
      </c>
    </row>
    <row r="3043" spans="1:3" x14ac:dyDescent="0.2">
      <c r="A3043" s="18" t="s">
        <v>2846</v>
      </c>
      <c r="B3043" s="19">
        <v>2743</v>
      </c>
      <c r="C3043" s="20" t="s">
        <v>5608</v>
      </c>
    </row>
    <row r="3044" spans="1:3" x14ac:dyDescent="0.2">
      <c r="A3044" s="18" t="s">
        <v>921</v>
      </c>
      <c r="B3044" s="19">
        <v>2738</v>
      </c>
      <c r="C3044" s="20" t="s">
        <v>5608</v>
      </c>
    </row>
    <row r="3045" spans="1:3" x14ac:dyDescent="0.2">
      <c r="A3045" s="18" t="s">
        <v>901</v>
      </c>
      <c r="B3045" s="19">
        <v>2777</v>
      </c>
      <c r="C3045" s="20" t="s">
        <v>5608</v>
      </c>
    </row>
    <row r="3046" spans="1:3" x14ac:dyDescent="0.2">
      <c r="A3046" s="18" t="s">
        <v>2930</v>
      </c>
      <c r="B3046" s="19">
        <v>2850</v>
      </c>
      <c r="C3046" s="20" t="s">
        <v>5608</v>
      </c>
    </row>
    <row r="3047" spans="1:3" x14ac:dyDescent="0.2">
      <c r="A3047" s="18" t="s">
        <v>2820</v>
      </c>
      <c r="B3047" s="19">
        <v>2711</v>
      </c>
      <c r="C3047" s="20" t="s">
        <v>5608</v>
      </c>
    </row>
    <row r="3048" spans="1:3" x14ac:dyDescent="0.2">
      <c r="A3048" s="18" t="s">
        <v>2875</v>
      </c>
      <c r="B3048" s="19">
        <v>2776</v>
      </c>
      <c r="C3048" s="20" t="s">
        <v>5608</v>
      </c>
    </row>
    <row r="3049" spans="1:3" x14ac:dyDescent="0.2">
      <c r="A3049" s="18" t="s">
        <v>2874</v>
      </c>
      <c r="B3049" s="19">
        <v>2775</v>
      </c>
      <c r="C3049" s="20" t="s">
        <v>5608</v>
      </c>
    </row>
    <row r="3050" spans="1:3" x14ac:dyDescent="0.2">
      <c r="A3050" s="18" t="s">
        <v>2873</v>
      </c>
      <c r="B3050" s="19">
        <v>2774</v>
      </c>
      <c r="C3050" s="20" t="s">
        <v>5608</v>
      </c>
    </row>
    <row r="3051" spans="1:3" x14ac:dyDescent="0.2">
      <c r="A3051" s="18" t="s">
        <v>2900</v>
      </c>
      <c r="B3051" s="19">
        <v>2811</v>
      </c>
      <c r="C3051" s="20" t="s">
        <v>5608</v>
      </c>
    </row>
    <row r="3052" spans="1:3" x14ac:dyDescent="0.2">
      <c r="A3052" s="18" t="s">
        <v>2899</v>
      </c>
      <c r="B3052" s="19">
        <v>2810</v>
      </c>
      <c r="C3052" s="20" t="s">
        <v>5608</v>
      </c>
    </row>
    <row r="3053" spans="1:3" x14ac:dyDescent="0.2">
      <c r="A3053" s="18" t="s">
        <v>2915</v>
      </c>
      <c r="B3053" s="19">
        <v>2830</v>
      </c>
      <c r="C3053" s="20" t="s">
        <v>5608</v>
      </c>
    </row>
    <row r="3054" spans="1:3" x14ac:dyDescent="0.2">
      <c r="A3054" s="18" t="s">
        <v>2303</v>
      </c>
      <c r="B3054" s="19">
        <v>2840</v>
      </c>
      <c r="C3054" s="20" t="s">
        <v>5608</v>
      </c>
    </row>
    <row r="3055" spans="1:3" x14ac:dyDescent="0.2">
      <c r="A3055" s="18" t="s">
        <v>2928</v>
      </c>
      <c r="B3055" s="19">
        <v>2848</v>
      </c>
      <c r="C3055" s="20" t="s">
        <v>5608</v>
      </c>
    </row>
    <row r="3056" spans="1:3" x14ac:dyDescent="0.2">
      <c r="A3056" s="18" t="s">
        <v>2872</v>
      </c>
      <c r="B3056" s="19">
        <v>2773</v>
      </c>
      <c r="C3056" s="20" t="s">
        <v>5608</v>
      </c>
    </row>
    <row r="3057" spans="1:3" x14ac:dyDescent="0.2">
      <c r="A3057" s="18" t="s">
        <v>791</v>
      </c>
      <c r="B3057" s="19">
        <v>2809</v>
      </c>
      <c r="C3057" s="20" t="s">
        <v>5608</v>
      </c>
    </row>
    <row r="3058" spans="1:3" x14ac:dyDescent="0.2">
      <c r="A3058" s="18" t="s">
        <v>581</v>
      </c>
      <c r="B3058" s="19">
        <v>2742</v>
      </c>
      <c r="C3058" s="20" t="s">
        <v>5608</v>
      </c>
    </row>
    <row r="3059" spans="1:3" x14ac:dyDescent="0.2">
      <c r="A3059" s="18" t="s">
        <v>2871</v>
      </c>
      <c r="B3059" s="19">
        <v>2772</v>
      </c>
      <c r="C3059" s="20" t="s">
        <v>5608</v>
      </c>
    </row>
    <row r="3060" spans="1:3" x14ac:dyDescent="0.2">
      <c r="A3060" s="18" t="s">
        <v>2870</v>
      </c>
      <c r="B3060" s="19">
        <v>2771</v>
      </c>
      <c r="C3060" s="20" t="s">
        <v>5608</v>
      </c>
    </row>
    <row r="3061" spans="1:3" x14ac:dyDescent="0.2">
      <c r="A3061" s="18" t="s">
        <v>917</v>
      </c>
      <c r="B3061" s="19">
        <v>2770</v>
      </c>
      <c r="C3061" s="20" t="s">
        <v>5608</v>
      </c>
    </row>
    <row r="3062" spans="1:3" x14ac:dyDescent="0.2">
      <c r="A3062" s="18" t="s">
        <v>2898</v>
      </c>
      <c r="B3062" s="19">
        <v>2807</v>
      </c>
      <c r="C3062" s="20" t="s">
        <v>5608</v>
      </c>
    </row>
    <row r="3063" spans="1:3" x14ac:dyDescent="0.2">
      <c r="A3063" s="18" t="s">
        <v>2842</v>
      </c>
      <c r="B3063" s="19">
        <v>2737</v>
      </c>
      <c r="C3063" s="20" t="s">
        <v>5608</v>
      </c>
    </row>
    <row r="3064" spans="1:3" x14ac:dyDescent="0.2">
      <c r="A3064" s="18" t="s">
        <v>2908</v>
      </c>
      <c r="B3064" s="19">
        <v>2822</v>
      </c>
      <c r="C3064" s="20" t="s">
        <v>5608</v>
      </c>
    </row>
    <row r="3065" spans="1:3" x14ac:dyDescent="0.2">
      <c r="A3065" s="18" t="s">
        <v>2869</v>
      </c>
      <c r="B3065" s="19">
        <v>2769</v>
      </c>
      <c r="C3065" s="20" t="s">
        <v>5608</v>
      </c>
    </row>
    <row r="3066" spans="1:3" x14ac:dyDescent="0.2">
      <c r="A3066" s="18" t="s">
        <v>2868</v>
      </c>
      <c r="B3066" s="19">
        <v>2768</v>
      </c>
      <c r="C3066" s="20" t="s">
        <v>5608</v>
      </c>
    </row>
    <row r="3067" spans="1:3" x14ac:dyDescent="0.2">
      <c r="A3067" s="18" t="s">
        <v>2927</v>
      </c>
      <c r="B3067" s="19">
        <v>2847</v>
      </c>
      <c r="C3067" s="20" t="s">
        <v>5608</v>
      </c>
    </row>
    <row r="3068" spans="1:3" x14ac:dyDescent="0.2">
      <c r="A3068" s="18" t="s">
        <v>493</v>
      </c>
      <c r="B3068" s="19">
        <v>6900</v>
      </c>
      <c r="C3068" s="20" t="s">
        <v>5608</v>
      </c>
    </row>
    <row r="3069" spans="1:3" x14ac:dyDescent="0.2">
      <c r="A3069" s="18" t="s">
        <v>2817</v>
      </c>
      <c r="B3069" s="19">
        <v>2708</v>
      </c>
      <c r="C3069" s="20" t="s">
        <v>5608</v>
      </c>
    </row>
    <row r="3070" spans="1:3" x14ac:dyDescent="0.2">
      <c r="A3070" s="18" t="s">
        <v>709</v>
      </c>
      <c r="B3070" s="19">
        <v>2829</v>
      </c>
      <c r="C3070" s="20" t="s">
        <v>5608</v>
      </c>
    </row>
    <row r="3071" spans="1:3" x14ac:dyDescent="0.2">
      <c r="A3071" s="18" t="s">
        <v>2907</v>
      </c>
      <c r="B3071" s="19">
        <v>2821</v>
      </c>
      <c r="C3071" s="20" t="s">
        <v>5608</v>
      </c>
    </row>
    <row r="3072" spans="1:3" x14ac:dyDescent="0.2">
      <c r="A3072" s="18" t="s">
        <v>2851</v>
      </c>
      <c r="B3072" s="19">
        <v>2748</v>
      </c>
      <c r="C3072" s="20" t="s">
        <v>5608</v>
      </c>
    </row>
    <row r="3073" spans="1:3" x14ac:dyDescent="0.2">
      <c r="A3073" s="18" t="s">
        <v>2841</v>
      </c>
      <c r="B3073" s="19">
        <v>2736</v>
      </c>
      <c r="C3073" s="20" t="s">
        <v>5608</v>
      </c>
    </row>
    <row r="3074" spans="1:3" x14ac:dyDescent="0.2">
      <c r="A3074" s="18" t="s">
        <v>2925</v>
      </c>
      <c r="B3074" s="19">
        <v>2845</v>
      </c>
      <c r="C3074" s="20" t="s">
        <v>5608</v>
      </c>
    </row>
    <row r="3075" spans="1:3" x14ac:dyDescent="0.2">
      <c r="A3075" s="18" t="s">
        <v>2914</v>
      </c>
      <c r="B3075" s="19">
        <v>2828</v>
      </c>
      <c r="C3075" s="20" t="s">
        <v>5608</v>
      </c>
    </row>
    <row r="3076" spans="1:3" x14ac:dyDescent="0.2">
      <c r="A3076" s="18" t="s">
        <v>2867</v>
      </c>
      <c r="B3076" s="19">
        <v>2767</v>
      </c>
      <c r="C3076" s="20" t="s">
        <v>5608</v>
      </c>
    </row>
    <row r="3077" spans="1:3" x14ac:dyDescent="0.2">
      <c r="A3077" s="18" t="s">
        <v>2943</v>
      </c>
      <c r="B3077" s="19">
        <v>2865</v>
      </c>
      <c r="C3077" s="20" t="s">
        <v>5608</v>
      </c>
    </row>
    <row r="3078" spans="1:3" x14ac:dyDescent="0.2">
      <c r="A3078" s="18" t="s">
        <v>2906</v>
      </c>
      <c r="B3078" s="19">
        <v>2820</v>
      </c>
      <c r="C3078" s="20" t="s">
        <v>5608</v>
      </c>
    </row>
    <row r="3079" spans="1:3" x14ac:dyDescent="0.2">
      <c r="A3079" s="18" t="s">
        <v>2926</v>
      </c>
      <c r="B3079" s="19">
        <v>2846</v>
      </c>
      <c r="C3079" s="20" t="s">
        <v>5608</v>
      </c>
    </row>
    <row r="3080" spans="1:3" x14ac:dyDescent="0.2">
      <c r="A3080" s="18" t="s">
        <v>2933</v>
      </c>
      <c r="B3080" s="19">
        <v>2854</v>
      </c>
      <c r="C3080" s="20" t="s">
        <v>5608</v>
      </c>
    </row>
    <row r="3081" spans="1:3" x14ac:dyDescent="0.2">
      <c r="A3081" s="18" t="s">
        <v>2897</v>
      </c>
      <c r="B3081" s="19">
        <v>2806</v>
      </c>
      <c r="C3081" s="20" t="s">
        <v>5608</v>
      </c>
    </row>
    <row r="3082" spans="1:3" x14ac:dyDescent="0.2">
      <c r="A3082" s="18" t="s">
        <v>2931</v>
      </c>
      <c r="B3082" s="19">
        <v>2851</v>
      </c>
      <c r="C3082" s="20" t="s">
        <v>5608</v>
      </c>
    </row>
    <row r="3083" spans="1:3" x14ac:dyDescent="0.2">
      <c r="A3083" s="18" t="s">
        <v>1133</v>
      </c>
      <c r="B3083" s="19">
        <v>2805</v>
      </c>
      <c r="C3083" s="20" t="s">
        <v>5608</v>
      </c>
    </row>
    <row r="3084" spans="1:3" x14ac:dyDescent="0.2">
      <c r="A3084" s="18" t="s">
        <v>2896</v>
      </c>
      <c r="B3084" s="19">
        <v>2804</v>
      </c>
      <c r="C3084" s="20" t="s">
        <v>5608</v>
      </c>
    </row>
    <row r="3085" spans="1:3" x14ac:dyDescent="0.2">
      <c r="A3085" s="18" t="s">
        <v>2695</v>
      </c>
      <c r="B3085" s="19">
        <v>2766</v>
      </c>
      <c r="C3085" s="20" t="s">
        <v>5608</v>
      </c>
    </row>
    <row r="3086" spans="1:3" x14ac:dyDescent="0.2">
      <c r="A3086" s="18" t="s">
        <v>2924</v>
      </c>
      <c r="B3086" s="19">
        <v>2844</v>
      </c>
      <c r="C3086" s="20" t="s">
        <v>5608</v>
      </c>
    </row>
    <row r="3087" spans="1:3" x14ac:dyDescent="0.2">
      <c r="A3087" s="18" t="s">
        <v>2845</v>
      </c>
      <c r="B3087" s="19">
        <v>2741</v>
      </c>
      <c r="C3087" s="20" t="s">
        <v>5608</v>
      </c>
    </row>
    <row r="3088" spans="1:3" x14ac:dyDescent="0.2">
      <c r="A3088" s="18" t="s">
        <v>2668</v>
      </c>
      <c r="B3088" s="19">
        <v>2819</v>
      </c>
      <c r="C3088" s="20" t="s">
        <v>5608</v>
      </c>
    </row>
    <row r="3089" spans="1:3" x14ac:dyDescent="0.2">
      <c r="A3089" s="18" t="s">
        <v>2866</v>
      </c>
      <c r="B3089" s="19">
        <v>2765</v>
      </c>
      <c r="C3089" s="20" t="s">
        <v>5608</v>
      </c>
    </row>
    <row r="3090" spans="1:3" x14ac:dyDescent="0.2">
      <c r="A3090" s="18" t="s">
        <v>2913</v>
      </c>
      <c r="B3090" s="19">
        <v>2827</v>
      </c>
      <c r="C3090" s="20" t="s">
        <v>5608</v>
      </c>
    </row>
    <row r="3091" spans="1:3" x14ac:dyDescent="0.2">
      <c r="A3091" s="18" t="s">
        <v>2905</v>
      </c>
      <c r="B3091" s="19">
        <v>2818</v>
      </c>
      <c r="C3091" s="20" t="s">
        <v>5608</v>
      </c>
    </row>
    <row r="3092" spans="1:3" x14ac:dyDescent="0.2">
      <c r="A3092" s="18" t="s">
        <v>2844</v>
      </c>
      <c r="B3092" s="19">
        <v>2740</v>
      </c>
      <c r="C3092" s="20" t="s">
        <v>5608</v>
      </c>
    </row>
    <row r="3093" spans="1:3" x14ac:dyDescent="0.2">
      <c r="A3093" s="18" t="s">
        <v>963</v>
      </c>
      <c r="B3093" s="19">
        <v>2802</v>
      </c>
      <c r="C3093" s="20" t="s">
        <v>5608</v>
      </c>
    </row>
    <row r="3094" spans="1:3" x14ac:dyDescent="0.2">
      <c r="A3094" s="18" t="s">
        <v>2865</v>
      </c>
      <c r="B3094" s="19">
        <v>2764</v>
      </c>
      <c r="C3094" s="20" t="s">
        <v>5608</v>
      </c>
    </row>
    <row r="3095" spans="1:3" x14ac:dyDescent="0.2">
      <c r="A3095" s="18" t="s">
        <v>2895</v>
      </c>
      <c r="B3095" s="19">
        <v>2803</v>
      </c>
      <c r="C3095" s="20" t="s">
        <v>5608</v>
      </c>
    </row>
    <row r="3096" spans="1:3" x14ac:dyDescent="0.2">
      <c r="A3096" s="18" t="s">
        <v>2864</v>
      </c>
      <c r="B3096" s="19">
        <v>2763</v>
      </c>
      <c r="C3096" s="20" t="s">
        <v>5608</v>
      </c>
    </row>
    <row r="3097" spans="1:3" x14ac:dyDescent="0.2">
      <c r="A3097" s="18" t="s">
        <v>2863</v>
      </c>
      <c r="B3097" s="19">
        <v>2762</v>
      </c>
      <c r="C3097" s="20" t="s">
        <v>5608</v>
      </c>
    </row>
    <row r="3098" spans="1:3" x14ac:dyDescent="0.2">
      <c r="A3098" s="18" t="s">
        <v>2923</v>
      </c>
      <c r="B3098" s="19">
        <v>2842</v>
      </c>
      <c r="C3098" s="20" t="s">
        <v>5608</v>
      </c>
    </row>
    <row r="3099" spans="1:3" x14ac:dyDescent="0.2">
      <c r="A3099" s="18" t="s">
        <v>2056</v>
      </c>
      <c r="B3099" s="19">
        <v>2852</v>
      </c>
      <c r="C3099" s="20" t="s">
        <v>5608</v>
      </c>
    </row>
    <row r="3100" spans="1:3" x14ac:dyDescent="0.2">
      <c r="A3100" s="18" t="s">
        <v>2862</v>
      </c>
      <c r="B3100" s="19">
        <v>2761</v>
      </c>
      <c r="C3100" s="20" t="s">
        <v>5608</v>
      </c>
    </row>
    <row r="3101" spans="1:3" x14ac:dyDescent="0.2">
      <c r="A3101" s="18" t="s">
        <v>2935</v>
      </c>
      <c r="B3101" s="19">
        <v>2856</v>
      </c>
      <c r="C3101" s="20" t="s">
        <v>5608</v>
      </c>
    </row>
    <row r="3102" spans="1:3" x14ac:dyDescent="0.2">
      <c r="A3102" s="18" t="s">
        <v>2912</v>
      </c>
      <c r="B3102" s="19">
        <v>2826</v>
      </c>
      <c r="C3102" s="20" t="s">
        <v>5608</v>
      </c>
    </row>
    <row r="3103" spans="1:3" x14ac:dyDescent="0.2">
      <c r="A3103" s="18" t="s">
        <v>635</v>
      </c>
      <c r="B3103" s="19">
        <v>2729</v>
      </c>
      <c r="C3103" s="20" t="s">
        <v>5608</v>
      </c>
    </row>
    <row r="3104" spans="1:3" x14ac:dyDescent="0.2">
      <c r="A3104" s="18" t="s">
        <v>2850</v>
      </c>
      <c r="B3104" s="19">
        <v>2747</v>
      </c>
      <c r="C3104" s="20" t="s">
        <v>5608</v>
      </c>
    </row>
    <row r="3105" spans="1:3" x14ac:dyDescent="0.2">
      <c r="A3105" s="18" t="s">
        <v>2836</v>
      </c>
      <c r="B3105" s="19">
        <v>2728</v>
      </c>
      <c r="C3105" s="20" t="s">
        <v>5608</v>
      </c>
    </row>
    <row r="3106" spans="1:3" x14ac:dyDescent="0.2">
      <c r="A3106" s="18" t="s">
        <v>2936</v>
      </c>
      <c r="B3106" s="19">
        <v>2857</v>
      </c>
      <c r="C3106" s="20" t="s">
        <v>5608</v>
      </c>
    </row>
    <row r="3107" spans="1:3" x14ac:dyDescent="0.2">
      <c r="A3107" s="18" t="s">
        <v>2835</v>
      </c>
      <c r="B3107" s="19">
        <v>2727</v>
      </c>
      <c r="C3107" s="20" t="s">
        <v>5608</v>
      </c>
    </row>
    <row r="3108" spans="1:3" x14ac:dyDescent="0.2">
      <c r="A3108" s="18" t="s">
        <v>2828</v>
      </c>
      <c r="B3108" s="19">
        <v>2719</v>
      </c>
      <c r="C3108" s="20" t="s">
        <v>5608</v>
      </c>
    </row>
    <row r="3109" spans="1:3" x14ac:dyDescent="0.2">
      <c r="A3109" s="18" t="s">
        <v>2834</v>
      </c>
      <c r="B3109" s="19">
        <v>2726</v>
      </c>
      <c r="C3109" s="20" t="s">
        <v>5608</v>
      </c>
    </row>
    <row r="3110" spans="1:3" x14ac:dyDescent="0.2">
      <c r="A3110" s="18" t="s">
        <v>2833</v>
      </c>
      <c r="B3110" s="19">
        <v>2725</v>
      </c>
      <c r="C3110" s="20" t="s">
        <v>5608</v>
      </c>
    </row>
    <row r="3111" spans="1:3" x14ac:dyDescent="0.2">
      <c r="A3111" s="18" t="s">
        <v>2941</v>
      </c>
      <c r="B3111" s="19">
        <v>2862</v>
      </c>
      <c r="C3111" s="20" t="s">
        <v>5608</v>
      </c>
    </row>
    <row r="3112" spans="1:3" x14ac:dyDescent="0.2">
      <c r="A3112" s="18" t="s">
        <v>2832</v>
      </c>
      <c r="B3112" s="19">
        <v>2724</v>
      </c>
      <c r="C3112" s="20" t="s">
        <v>5608</v>
      </c>
    </row>
    <row r="3113" spans="1:3" x14ac:dyDescent="0.2">
      <c r="A3113" s="18" t="s">
        <v>1211</v>
      </c>
      <c r="B3113" s="19">
        <v>2723</v>
      </c>
      <c r="C3113" s="20" t="s">
        <v>5608</v>
      </c>
    </row>
    <row r="3114" spans="1:3" x14ac:dyDescent="0.2">
      <c r="A3114" s="18" t="s">
        <v>1038</v>
      </c>
      <c r="B3114" s="19">
        <v>2760</v>
      </c>
      <c r="C3114" s="20" t="s">
        <v>5608</v>
      </c>
    </row>
    <row r="3115" spans="1:3" x14ac:dyDescent="0.2">
      <c r="A3115" s="18" t="s">
        <v>2831</v>
      </c>
      <c r="B3115" s="19">
        <v>2722</v>
      </c>
      <c r="C3115" s="20" t="s">
        <v>5608</v>
      </c>
    </row>
    <row r="3116" spans="1:3" x14ac:dyDescent="0.2">
      <c r="A3116" s="18" t="s">
        <v>2861</v>
      </c>
      <c r="B3116" s="19">
        <v>2759</v>
      </c>
      <c r="C3116" s="20" t="s">
        <v>5608</v>
      </c>
    </row>
    <row r="3117" spans="1:3" x14ac:dyDescent="0.2">
      <c r="A3117" s="18" t="s">
        <v>2937</v>
      </c>
      <c r="B3117" s="19">
        <v>2858</v>
      </c>
      <c r="C3117" s="20" t="s">
        <v>5608</v>
      </c>
    </row>
    <row r="3118" spans="1:3" x14ac:dyDescent="0.2">
      <c r="A3118" s="18" t="s">
        <v>2940</v>
      </c>
      <c r="B3118" s="19">
        <v>2861</v>
      </c>
      <c r="C3118" s="20" t="s">
        <v>5608</v>
      </c>
    </row>
    <row r="3119" spans="1:3" x14ac:dyDescent="0.2">
      <c r="A3119" s="18" t="s">
        <v>2919</v>
      </c>
      <c r="B3119" s="19">
        <v>2836</v>
      </c>
      <c r="C3119" s="20" t="s">
        <v>5608</v>
      </c>
    </row>
    <row r="3120" spans="1:3" x14ac:dyDescent="0.2">
      <c r="A3120" s="18" t="s">
        <v>2827</v>
      </c>
      <c r="B3120" s="19">
        <v>2718</v>
      </c>
      <c r="C3120" s="20" t="s">
        <v>5608</v>
      </c>
    </row>
    <row r="3121" spans="1:3" x14ac:dyDescent="0.2">
      <c r="A3121" s="18" t="s">
        <v>1057</v>
      </c>
      <c r="B3121" s="19">
        <v>2801</v>
      </c>
      <c r="C3121" s="20" t="s">
        <v>5608</v>
      </c>
    </row>
    <row r="3122" spans="1:3" x14ac:dyDescent="0.2">
      <c r="A3122" s="18" t="s">
        <v>2939</v>
      </c>
      <c r="B3122" s="19">
        <v>2860</v>
      </c>
      <c r="C3122" s="20" t="s">
        <v>5608</v>
      </c>
    </row>
    <row r="3123" spans="1:3" x14ac:dyDescent="0.2">
      <c r="A3123" s="18" t="s">
        <v>2860</v>
      </c>
      <c r="B3123" s="19">
        <v>2758</v>
      </c>
      <c r="C3123" s="20" t="s">
        <v>5608</v>
      </c>
    </row>
    <row r="3124" spans="1:3" x14ac:dyDescent="0.2">
      <c r="A3124" s="18" t="s">
        <v>2938</v>
      </c>
      <c r="B3124" s="19">
        <v>2859</v>
      </c>
      <c r="C3124" s="20" t="s">
        <v>5608</v>
      </c>
    </row>
    <row r="3125" spans="1:3" x14ac:dyDescent="0.2">
      <c r="A3125" s="18" t="s">
        <v>2818</v>
      </c>
      <c r="B3125" s="19">
        <v>2709</v>
      </c>
      <c r="C3125" s="20" t="s">
        <v>5608</v>
      </c>
    </row>
    <row r="3126" spans="1:3" x14ac:dyDescent="0.2">
      <c r="A3126" s="18" t="s">
        <v>2859</v>
      </c>
      <c r="B3126" s="19">
        <v>2757</v>
      </c>
      <c r="C3126" s="20" t="s">
        <v>5608</v>
      </c>
    </row>
    <row r="3127" spans="1:3" x14ac:dyDescent="0.2">
      <c r="A3127" s="18" t="s">
        <v>2830</v>
      </c>
      <c r="B3127" s="19">
        <v>2721</v>
      </c>
      <c r="C3127" s="20" t="s">
        <v>5608</v>
      </c>
    </row>
    <row r="3128" spans="1:3" x14ac:dyDescent="0.2">
      <c r="A3128" s="18" t="s">
        <v>1724</v>
      </c>
      <c r="B3128" s="19">
        <v>2841</v>
      </c>
      <c r="C3128" s="20" t="s">
        <v>5608</v>
      </c>
    </row>
    <row r="3129" spans="1:3" x14ac:dyDescent="0.2">
      <c r="A3129" s="18" t="s">
        <v>2942</v>
      </c>
      <c r="B3129" s="19">
        <v>2863</v>
      </c>
      <c r="C3129" s="20" t="s">
        <v>5608</v>
      </c>
    </row>
    <row r="3130" spans="1:3" x14ac:dyDescent="0.2">
      <c r="A3130" s="18" t="s">
        <v>2944</v>
      </c>
      <c r="B3130" s="19">
        <v>2866</v>
      </c>
      <c r="C3130" s="20" t="s">
        <v>5608</v>
      </c>
    </row>
    <row r="3131" spans="1:3" x14ac:dyDescent="0.2">
      <c r="A3131" s="18" t="s">
        <v>1103</v>
      </c>
      <c r="B3131" s="19">
        <v>2800</v>
      </c>
      <c r="C3131" s="20" t="s">
        <v>5608</v>
      </c>
    </row>
    <row r="3132" spans="1:3" x14ac:dyDescent="0.2">
      <c r="A3132" s="18" t="s">
        <v>2911</v>
      </c>
      <c r="B3132" s="19">
        <v>2825</v>
      </c>
      <c r="C3132" s="20" t="s">
        <v>5608</v>
      </c>
    </row>
    <row r="3133" spans="1:3" x14ac:dyDescent="0.2">
      <c r="A3133" s="18" t="s">
        <v>2826</v>
      </c>
      <c r="B3133" s="19">
        <v>2717</v>
      </c>
      <c r="C3133" s="20" t="s">
        <v>5608</v>
      </c>
    </row>
    <row r="3134" spans="1:3" x14ac:dyDescent="0.2">
      <c r="A3134" s="18" t="s">
        <v>2949</v>
      </c>
      <c r="B3134" s="19">
        <v>2872</v>
      </c>
      <c r="C3134" s="20" t="s">
        <v>5608</v>
      </c>
    </row>
    <row r="3135" spans="1:3" x14ac:dyDescent="0.2">
      <c r="A3135" s="18" t="s">
        <v>2948</v>
      </c>
      <c r="B3135" s="19">
        <v>2871</v>
      </c>
      <c r="C3135" s="20" t="s">
        <v>5608</v>
      </c>
    </row>
    <row r="3136" spans="1:3" x14ac:dyDescent="0.2">
      <c r="A3136" s="18" t="s">
        <v>2843</v>
      </c>
      <c r="B3136" s="19">
        <v>2739</v>
      </c>
      <c r="C3136" s="20" t="s">
        <v>5608</v>
      </c>
    </row>
    <row r="3137" spans="1:3" x14ac:dyDescent="0.2">
      <c r="A3137" s="18" t="s">
        <v>786</v>
      </c>
      <c r="B3137" s="19">
        <v>2870</v>
      </c>
      <c r="C3137" s="20" t="s">
        <v>5608</v>
      </c>
    </row>
    <row r="3138" spans="1:3" x14ac:dyDescent="0.2">
      <c r="A3138" s="18" t="s">
        <v>2894</v>
      </c>
      <c r="B3138" s="19">
        <v>2799</v>
      </c>
      <c r="C3138" s="20" t="s">
        <v>5608</v>
      </c>
    </row>
    <row r="3139" spans="1:3" x14ac:dyDescent="0.2">
      <c r="A3139" s="18" t="s">
        <v>2947</v>
      </c>
      <c r="B3139" s="19">
        <v>2869</v>
      </c>
      <c r="C3139" s="20" t="s">
        <v>5608</v>
      </c>
    </row>
    <row r="3140" spans="1:3" x14ac:dyDescent="0.2">
      <c r="A3140" s="18" t="s">
        <v>2813</v>
      </c>
      <c r="B3140" s="19">
        <v>2704</v>
      </c>
      <c r="C3140" s="20" t="s">
        <v>5608</v>
      </c>
    </row>
    <row r="3141" spans="1:3" x14ac:dyDescent="0.2">
      <c r="A3141" s="18" t="s">
        <v>2893</v>
      </c>
      <c r="B3141" s="19">
        <v>2798</v>
      </c>
      <c r="C3141" s="20" t="s">
        <v>5608</v>
      </c>
    </row>
    <row r="3142" spans="1:3" x14ac:dyDescent="0.2">
      <c r="A3142" s="18" t="s">
        <v>2892</v>
      </c>
      <c r="B3142" s="19">
        <v>2797</v>
      </c>
      <c r="C3142" s="20" t="s">
        <v>5608</v>
      </c>
    </row>
    <row r="3143" spans="1:3" x14ac:dyDescent="0.2">
      <c r="A3143" s="18" t="s">
        <v>2857</v>
      </c>
      <c r="B3143" s="19">
        <v>2755</v>
      </c>
      <c r="C3143" s="20" t="s">
        <v>5608</v>
      </c>
    </row>
    <row r="3144" spans="1:3" x14ac:dyDescent="0.2">
      <c r="A3144" s="18" t="s">
        <v>2812</v>
      </c>
      <c r="B3144" s="19">
        <v>2703</v>
      </c>
      <c r="C3144" s="20" t="s">
        <v>5608</v>
      </c>
    </row>
    <row r="3145" spans="1:3" x14ac:dyDescent="0.2">
      <c r="A3145" s="18" t="s">
        <v>2849</v>
      </c>
      <c r="B3145" s="19">
        <v>2746</v>
      </c>
      <c r="C3145" s="20" t="s">
        <v>5608</v>
      </c>
    </row>
    <row r="3146" spans="1:3" x14ac:dyDescent="0.2">
      <c r="A3146" s="18" t="s">
        <v>2858</v>
      </c>
      <c r="B3146" s="19">
        <v>2756</v>
      </c>
      <c r="C3146" s="20" t="s">
        <v>5608</v>
      </c>
    </row>
    <row r="3147" spans="1:3" x14ac:dyDescent="0.2">
      <c r="A3147" s="18" t="s">
        <v>2814</v>
      </c>
      <c r="B3147" s="19">
        <v>2705</v>
      </c>
      <c r="C3147" s="20" t="s">
        <v>5608</v>
      </c>
    </row>
    <row r="3148" spans="1:3" x14ac:dyDescent="0.2">
      <c r="A3148" s="18" t="s">
        <v>1864</v>
      </c>
      <c r="B3148" s="19">
        <v>2754</v>
      </c>
      <c r="C3148" s="20" t="s">
        <v>5608</v>
      </c>
    </row>
    <row r="3149" spans="1:3" x14ac:dyDescent="0.2">
      <c r="A3149" s="18" t="s">
        <v>2946</v>
      </c>
      <c r="B3149" s="19">
        <v>2868</v>
      </c>
      <c r="C3149" s="20" t="s">
        <v>5608</v>
      </c>
    </row>
    <row r="3150" spans="1:3" x14ac:dyDescent="0.2">
      <c r="A3150" s="18" t="s">
        <v>2811</v>
      </c>
      <c r="B3150" s="19">
        <v>2702</v>
      </c>
      <c r="C3150" s="20" t="s">
        <v>5608</v>
      </c>
    </row>
    <row r="3151" spans="1:3" x14ac:dyDescent="0.2">
      <c r="A3151" s="18" t="s">
        <v>2856</v>
      </c>
      <c r="B3151" s="19">
        <v>2753</v>
      </c>
      <c r="C3151" s="20" t="s">
        <v>5608</v>
      </c>
    </row>
    <row r="3152" spans="1:3" x14ac:dyDescent="0.2">
      <c r="A3152" s="18" t="s">
        <v>2969</v>
      </c>
      <c r="B3152" s="19">
        <v>2900</v>
      </c>
      <c r="C3152" s="20" t="s">
        <v>5609</v>
      </c>
    </row>
    <row r="3153" spans="1:3" x14ac:dyDescent="0.2">
      <c r="A3153" s="18" t="s">
        <v>988</v>
      </c>
      <c r="B3153" s="19">
        <v>2924</v>
      </c>
      <c r="C3153" s="20" t="s">
        <v>5609</v>
      </c>
    </row>
    <row r="3154" spans="1:3" x14ac:dyDescent="0.2">
      <c r="A3154" s="18" t="s">
        <v>3064</v>
      </c>
      <c r="B3154" s="19">
        <v>3040</v>
      </c>
      <c r="C3154" s="20" t="s">
        <v>5609</v>
      </c>
    </row>
    <row r="3155" spans="1:3" x14ac:dyDescent="0.2">
      <c r="A3155" s="18" t="s">
        <v>3031</v>
      </c>
      <c r="B3155" s="19">
        <v>2994</v>
      </c>
      <c r="C3155" s="20" t="s">
        <v>5609</v>
      </c>
    </row>
    <row r="3156" spans="1:3" x14ac:dyDescent="0.2">
      <c r="A3156" s="18" t="s">
        <v>3030</v>
      </c>
      <c r="B3156" s="19">
        <v>2993</v>
      </c>
      <c r="C3156" s="20" t="s">
        <v>5609</v>
      </c>
    </row>
    <row r="3157" spans="1:3" x14ac:dyDescent="0.2">
      <c r="A3157" s="18" t="s">
        <v>3050</v>
      </c>
      <c r="B3157" s="19">
        <v>3020</v>
      </c>
      <c r="C3157" s="20" t="s">
        <v>5609</v>
      </c>
    </row>
    <row r="3158" spans="1:3" x14ac:dyDescent="0.2">
      <c r="A3158" s="18" t="s">
        <v>2342</v>
      </c>
      <c r="B3158" s="19">
        <v>3021</v>
      </c>
      <c r="C3158" s="20" t="s">
        <v>5609</v>
      </c>
    </row>
    <row r="3159" spans="1:3" x14ac:dyDescent="0.2">
      <c r="A3159" s="18" t="s">
        <v>3007</v>
      </c>
      <c r="B3159" s="19">
        <v>2955</v>
      </c>
      <c r="C3159" s="20" t="s">
        <v>5609</v>
      </c>
    </row>
    <row r="3160" spans="1:3" x14ac:dyDescent="0.2">
      <c r="A3160" s="18" t="s">
        <v>2995</v>
      </c>
      <c r="B3160" s="19">
        <v>2940</v>
      </c>
      <c r="C3160" s="20" t="s">
        <v>5609</v>
      </c>
    </row>
    <row r="3161" spans="1:3" x14ac:dyDescent="0.2">
      <c r="A3161" s="18" t="s">
        <v>3006</v>
      </c>
      <c r="B3161" s="19">
        <v>2954</v>
      </c>
      <c r="C3161" s="20" t="s">
        <v>5609</v>
      </c>
    </row>
    <row r="3162" spans="1:3" x14ac:dyDescent="0.2">
      <c r="A3162" s="18" t="s">
        <v>3037</v>
      </c>
      <c r="B3162" s="19">
        <v>3001</v>
      </c>
      <c r="C3162" s="20" t="s">
        <v>5609</v>
      </c>
    </row>
    <row r="3163" spans="1:3" x14ac:dyDescent="0.2">
      <c r="A3163" s="18" t="s">
        <v>3060</v>
      </c>
      <c r="B3163" s="19">
        <v>3035</v>
      </c>
      <c r="C3163" s="20" t="s">
        <v>5609</v>
      </c>
    </row>
    <row r="3164" spans="1:3" x14ac:dyDescent="0.2">
      <c r="A3164" s="18" t="s">
        <v>2950</v>
      </c>
      <c r="B3164" s="19">
        <v>2873</v>
      </c>
      <c r="C3164" s="20" t="s">
        <v>5609</v>
      </c>
    </row>
    <row r="3165" spans="1:3" x14ac:dyDescent="0.2">
      <c r="A3165" s="18" t="s">
        <v>1674</v>
      </c>
      <c r="B3165" s="19">
        <v>2981</v>
      </c>
      <c r="C3165" s="20" t="s">
        <v>5609</v>
      </c>
    </row>
    <row r="3166" spans="1:3" x14ac:dyDescent="0.2">
      <c r="A3166" s="18" t="s">
        <v>1908</v>
      </c>
      <c r="B3166" s="19">
        <v>2923</v>
      </c>
      <c r="C3166" s="20" t="s">
        <v>5609</v>
      </c>
    </row>
    <row r="3167" spans="1:3" x14ac:dyDescent="0.2">
      <c r="A3167" s="18" t="s">
        <v>923</v>
      </c>
      <c r="B3167" s="19">
        <v>2984</v>
      </c>
      <c r="C3167" s="20" t="s">
        <v>5609</v>
      </c>
    </row>
    <row r="3168" spans="1:3" x14ac:dyDescent="0.2">
      <c r="A3168" s="18" t="s">
        <v>2954</v>
      </c>
      <c r="B3168" s="19">
        <v>2877</v>
      </c>
      <c r="C3168" s="20" t="s">
        <v>5609</v>
      </c>
    </row>
    <row r="3169" spans="1:3" x14ac:dyDescent="0.2">
      <c r="A3169" s="18" t="s">
        <v>2039</v>
      </c>
      <c r="B3169" s="19">
        <v>3022</v>
      </c>
      <c r="C3169" s="20" t="s">
        <v>5609</v>
      </c>
    </row>
    <row r="3170" spans="1:3" x14ac:dyDescent="0.2">
      <c r="A3170" s="18" t="s">
        <v>2825</v>
      </c>
      <c r="B3170" s="19">
        <v>2980</v>
      </c>
      <c r="C3170" s="20" t="s">
        <v>5609</v>
      </c>
    </row>
    <row r="3171" spans="1:3" x14ac:dyDescent="0.2">
      <c r="A3171" s="18" t="s">
        <v>2973</v>
      </c>
      <c r="B3171" s="19">
        <v>2906</v>
      </c>
      <c r="C3171" s="20" t="s">
        <v>5609</v>
      </c>
    </row>
    <row r="3172" spans="1:3" x14ac:dyDescent="0.2">
      <c r="A3172" s="18" t="s">
        <v>3047</v>
      </c>
      <c r="B3172" s="19">
        <v>3016</v>
      </c>
      <c r="C3172" s="20" t="s">
        <v>5609</v>
      </c>
    </row>
    <row r="3173" spans="1:3" x14ac:dyDescent="0.2">
      <c r="A3173" s="18" t="s">
        <v>2783</v>
      </c>
      <c r="B3173" s="19">
        <v>2905</v>
      </c>
      <c r="C3173" s="20" t="s">
        <v>5609</v>
      </c>
    </row>
    <row r="3174" spans="1:3" x14ac:dyDescent="0.2">
      <c r="A3174" s="18" t="s">
        <v>3051</v>
      </c>
      <c r="B3174" s="19">
        <v>3023</v>
      </c>
      <c r="C3174" s="20" t="s">
        <v>5609</v>
      </c>
    </row>
    <row r="3175" spans="1:3" x14ac:dyDescent="0.2">
      <c r="A3175" s="18" t="s">
        <v>3022</v>
      </c>
      <c r="B3175" s="19">
        <v>2979</v>
      </c>
      <c r="C3175" s="20" t="s">
        <v>5609</v>
      </c>
    </row>
    <row r="3176" spans="1:3" x14ac:dyDescent="0.2">
      <c r="A3176" s="18" t="s">
        <v>2953</v>
      </c>
      <c r="B3176" s="19">
        <v>2876</v>
      </c>
      <c r="C3176" s="20" t="s">
        <v>5609</v>
      </c>
    </row>
    <row r="3177" spans="1:3" x14ac:dyDescent="0.2">
      <c r="A3177" s="18" t="s">
        <v>2956</v>
      </c>
      <c r="B3177" s="19">
        <v>2880</v>
      </c>
      <c r="C3177" s="20" t="s">
        <v>5609</v>
      </c>
    </row>
    <row r="3178" spans="1:3" x14ac:dyDescent="0.2">
      <c r="A3178" s="18" t="s">
        <v>695</v>
      </c>
      <c r="B3178" s="19">
        <v>2899</v>
      </c>
      <c r="C3178" s="20" t="s">
        <v>5609</v>
      </c>
    </row>
    <row r="3179" spans="1:3" x14ac:dyDescent="0.2">
      <c r="A3179" s="18" t="s">
        <v>2968</v>
      </c>
      <c r="B3179" s="19">
        <v>2898</v>
      </c>
      <c r="C3179" s="20" t="s">
        <v>5609</v>
      </c>
    </row>
    <row r="3180" spans="1:3" x14ac:dyDescent="0.2">
      <c r="A3180" s="18" t="s">
        <v>2972</v>
      </c>
      <c r="B3180" s="19">
        <v>2903</v>
      </c>
      <c r="C3180" s="20" t="s">
        <v>5609</v>
      </c>
    </row>
    <row r="3181" spans="1:3" x14ac:dyDescent="0.2">
      <c r="A3181" s="18" t="s">
        <v>1017</v>
      </c>
      <c r="B3181" s="19">
        <v>3024</v>
      </c>
      <c r="C3181" s="20" t="s">
        <v>5609</v>
      </c>
    </row>
    <row r="3182" spans="1:3" x14ac:dyDescent="0.2">
      <c r="A3182" s="18" t="s">
        <v>3021</v>
      </c>
      <c r="B3182" s="19">
        <v>2977</v>
      </c>
      <c r="C3182" s="20" t="s">
        <v>5609</v>
      </c>
    </row>
    <row r="3183" spans="1:3" x14ac:dyDescent="0.2">
      <c r="A3183" s="18" t="s">
        <v>556</v>
      </c>
      <c r="B3183" s="19">
        <v>2976</v>
      </c>
      <c r="C3183" s="20" t="s">
        <v>5609</v>
      </c>
    </row>
    <row r="3184" spans="1:3" x14ac:dyDescent="0.2">
      <c r="A3184" s="18" t="s">
        <v>2982</v>
      </c>
      <c r="B3184" s="19">
        <v>2918</v>
      </c>
      <c r="C3184" s="20" t="s">
        <v>5609</v>
      </c>
    </row>
    <row r="3185" spans="1:3" x14ac:dyDescent="0.2">
      <c r="A3185" s="18" t="s">
        <v>2975</v>
      </c>
      <c r="B3185" s="19">
        <v>2908</v>
      </c>
      <c r="C3185" s="20" t="s">
        <v>5609</v>
      </c>
    </row>
    <row r="3186" spans="1:3" x14ac:dyDescent="0.2">
      <c r="A3186" s="18" t="s">
        <v>667</v>
      </c>
      <c r="B3186" s="19">
        <v>2975</v>
      </c>
      <c r="C3186" s="20" t="s">
        <v>5609</v>
      </c>
    </row>
    <row r="3187" spans="1:3" x14ac:dyDescent="0.2">
      <c r="A3187" s="18" t="s">
        <v>2373</v>
      </c>
      <c r="B3187" s="19">
        <v>2897</v>
      </c>
      <c r="C3187" s="20" t="s">
        <v>5609</v>
      </c>
    </row>
    <row r="3188" spans="1:3" x14ac:dyDescent="0.2">
      <c r="A3188" s="18" t="s">
        <v>2974</v>
      </c>
      <c r="B3188" s="19">
        <v>2907</v>
      </c>
      <c r="C3188" s="20" t="s">
        <v>5609</v>
      </c>
    </row>
    <row r="3189" spans="1:3" x14ac:dyDescent="0.2">
      <c r="A3189" s="18" t="s">
        <v>2986</v>
      </c>
      <c r="B3189" s="19">
        <v>2926</v>
      </c>
      <c r="C3189" s="20" t="s">
        <v>5609</v>
      </c>
    </row>
    <row r="3190" spans="1:3" x14ac:dyDescent="0.2">
      <c r="A3190" s="18" t="s">
        <v>2996</v>
      </c>
      <c r="B3190" s="19">
        <v>2941</v>
      </c>
      <c r="C3190" s="20" t="s">
        <v>5609</v>
      </c>
    </row>
    <row r="3191" spans="1:3" x14ac:dyDescent="0.2">
      <c r="A3191" s="18" t="s">
        <v>2967</v>
      </c>
      <c r="B3191" s="19">
        <v>2896</v>
      </c>
      <c r="C3191" s="20" t="s">
        <v>5609</v>
      </c>
    </row>
    <row r="3192" spans="1:3" x14ac:dyDescent="0.2">
      <c r="A3192" s="18" t="s">
        <v>2981</v>
      </c>
      <c r="B3192" s="19">
        <v>2917</v>
      </c>
      <c r="C3192" s="20" t="s">
        <v>5609</v>
      </c>
    </row>
    <row r="3193" spans="1:3" x14ac:dyDescent="0.2">
      <c r="A3193" s="18" t="s">
        <v>3052</v>
      </c>
      <c r="B3193" s="19">
        <v>3025</v>
      </c>
      <c r="C3193" s="20" t="s">
        <v>5609</v>
      </c>
    </row>
    <row r="3194" spans="1:3" x14ac:dyDescent="0.2">
      <c r="A3194" s="18" t="s">
        <v>3020</v>
      </c>
      <c r="B3194" s="19">
        <v>2974</v>
      </c>
      <c r="C3194" s="20" t="s">
        <v>5609</v>
      </c>
    </row>
    <row r="3195" spans="1:3" x14ac:dyDescent="0.2">
      <c r="A3195" s="18" t="s">
        <v>3019</v>
      </c>
      <c r="B3195" s="19">
        <v>2973</v>
      </c>
      <c r="C3195" s="20" t="s">
        <v>5609</v>
      </c>
    </row>
    <row r="3196" spans="1:3" x14ac:dyDescent="0.2">
      <c r="A3196" s="18" t="s">
        <v>3005</v>
      </c>
      <c r="B3196" s="19">
        <v>2953</v>
      </c>
      <c r="C3196" s="20" t="s">
        <v>5609</v>
      </c>
    </row>
    <row r="3197" spans="1:3" x14ac:dyDescent="0.2">
      <c r="A3197" s="18" t="s">
        <v>715</v>
      </c>
      <c r="B3197" s="19">
        <v>2992</v>
      </c>
      <c r="C3197" s="20" t="s">
        <v>5609</v>
      </c>
    </row>
    <row r="3198" spans="1:3" x14ac:dyDescent="0.2">
      <c r="A3198" s="18" t="s">
        <v>2724</v>
      </c>
      <c r="B3198" s="19">
        <v>2895</v>
      </c>
      <c r="C3198" s="20" t="s">
        <v>5609</v>
      </c>
    </row>
    <row r="3199" spans="1:3" x14ac:dyDescent="0.2">
      <c r="A3199" s="18" t="s">
        <v>1100</v>
      </c>
      <c r="B3199" s="19">
        <v>2991</v>
      </c>
      <c r="C3199" s="20" t="s">
        <v>5609</v>
      </c>
    </row>
    <row r="3200" spans="1:3" x14ac:dyDescent="0.2">
      <c r="A3200" s="18" t="s">
        <v>781</v>
      </c>
      <c r="B3200" s="19">
        <v>2916</v>
      </c>
      <c r="C3200" s="20" t="s">
        <v>5609</v>
      </c>
    </row>
    <row r="3201" spans="1:3" x14ac:dyDescent="0.2">
      <c r="A3201" s="18" t="s">
        <v>2983</v>
      </c>
      <c r="B3201" s="19">
        <v>2919</v>
      </c>
      <c r="C3201" s="20" t="s">
        <v>5609</v>
      </c>
    </row>
    <row r="3202" spans="1:3" x14ac:dyDescent="0.2">
      <c r="A3202" s="18" t="s">
        <v>2984</v>
      </c>
      <c r="B3202" s="19">
        <v>2920</v>
      </c>
      <c r="C3202" s="20" t="s">
        <v>5609</v>
      </c>
    </row>
    <row r="3203" spans="1:3" x14ac:dyDescent="0.2">
      <c r="A3203" s="18" t="s">
        <v>2966</v>
      </c>
      <c r="B3203" s="19">
        <v>2894</v>
      </c>
      <c r="C3203" s="20" t="s">
        <v>5609</v>
      </c>
    </row>
    <row r="3204" spans="1:3" x14ac:dyDescent="0.2">
      <c r="A3204" s="18" t="s">
        <v>1180</v>
      </c>
      <c r="B3204" s="19">
        <v>2893</v>
      </c>
      <c r="C3204" s="20" t="s">
        <v>5609</v>
      </c>
    </row>
    <row r="3205" spans="1:3" x14ac:dyDescent="0.2">
      <c r="A3205" s="18" t="s">
        <v>796</v>
      </c>
      <c r="B3205" s="19">
        <v>2935</v>
      </c>
      <c r="C3205" s="20" t="s">
        <v>5609</v>
      </c>
    </row>
    <row r="3206" spans="1:3" x14ac:dyDescent="0.2">
      <c r="A3206" s="18" t="s">
        <v>2985</v>
      </c>
      <c r="B3206" s="19">
        <v>2922</v>
      </c>
      <c r="C3206" s="20" t="s">
        <v>5609</v>
      </c>
    </row>
    <row r="3207" spans="1:3" x14ac:dyDescent="0.2">
      <c r="A3207" s="18" t="s">
        <v>1243</v>
      </c>
      <c r="B3207" s="19">
        <v>2892</v>
      </c>
      <c r="C3207" s="20" t="s">
        <v>5609</v>
      </c>
    </row>
    <row r="3208" spans="1:3" x14ac:dyDescent="0.2">
      <c r="A3208" s="18" t="s">
        <v>3053</v>
      </c>
      <c r="B3208" s="19">
        <v>3026</v>
      </c>
      <c r="C3208" s="20" t="s">
        <v>5609</v>
      </c>
    </row>
    <row r="3209" spans="1:3" x14ac:dyDescent="0.2">
      <c r="A3209" s="18" t="s">
        <v>3038</v>
      </c>
      <c r="B3209" s="19">
        <v>3003</v>
      </c>
      <c r="C3209" s="20" t="s">
        <v>5609</v>
      </c>
    </row>
    <row r="3210" spans="1:3" x14ac:dyDescent="0.2">
      <c r="A3210" s="18" t="s">
        <v>2994</v>
      </c>
      <c r="B3210" s="19">
        <v>2939</v>
      </c>
      <c r="C3210" s="20" t="s">
        <v>5609</v>
      </c>
    </row>
    <row r="3211" spans="1:3" x14ac:dyDescent="0.2">
      <c r="A3211" s="18" t="s">
        <v>581</v>
      </c>
      <c r="B3211" s="19">
        <v>2972</v>
      </c>
      <c r="C3211" s="20" t="s">
        <v>5609</v>
      </c>
    </row>
    <row r="3212" spans="1:3" x14ac:dyDescent="0.2">
      <c r="A3212" s="18" t="s">
        <v>2997</v>
      </c>
      <c r="B3212" s="19">
        <v>2943</v>
      </c>
      <c r="C3212" s="20" t="s">
        <v>5609</v>
      </c>
    </row>
    <row r="3213" spans="1:3" x14ac:dyDescent="0.2">
      <c r="A3213" s="18" t="s">
        <v>2593</v>
      </c>
      <c r="B3213" s="19">
        <v>2938</v>
      </c>
      <c r="C3213" s="20" t="s">
        <v>5609</v>
      </c>
    </row>
    <row r="3214" spans="1:3" x14ac:dyDescent="0.2">
      <c r="A3214" s="18" t="s">
        <v>905</v>
      </c>
      <c r="B3214" s="19">
        <v>2937</v>
      </c>
      <c r="C3214" s="20" t="s">
        <v>5609</v>
      </c>
    </row>
    <row r="3215" spans="1:3" x14ac:dyDescent="0.2">
      <c r="A3215" s="18" t="s">
        <v>1695</v>
      </c>
      <c r="B3215" s="19">
        <v>2944</v>
      </c>
      <c r="C3215" s="20" t="s">
        <v>5609</v>
      </c>
    </row>
    <row r="3216" spans="1:3" x14ac:dyDescent="0.2">
      <c r="A3216" s="18" t="s">
        <v>2992</v>
      </c>
      <c r="B3216" s="19">
        <v>2934</v>
      </c>
      <c r="C3216" s="20" t="s">
        <v>5609</v>
      </c>
    </row>
    <row r="3217" spans="1:3" x14ac:dyDescent="0.2">
      <c r="A3217" s="18" t="s">
        <v>2991</v>
      </c>
      <c r="B3217" s="19">
        <v>2933</v>
      </c>
      <c r="C3217" s="20" t="s">
        <v>5609</v>
      </c>
    </row>
    <row r="3218" spans="1:3" x14ac:dyDescent="0.2">
      <c r="A3218" s="18" t="s">
        <v>568</v>
      </c>
      <c r="B3218" s="19">
        <v>2925</v>
      </c>
      <c r="C3218" s="20" t="s">
        <v>5609</v>
      </c>
    </row>
    <row r="3219" spans="1:3" x14ac:dyDescent="0.2">
      <c r="A3219" s="18" t="s">
        <v>3029</v>
      </c>
      <c r="B3219" s="19">
        <v>2990</v>
      </c>
      <c r="C3219" s="20" t="s">
        <v>5609</v>
      </c>
    </row>
    <row r="3220" spans="1:3" x14ac:dyDescent="0.2">
      <c r="A3220" s="18" t="s">
        <v>2989</v>
      </c>
      <c r="B3220" s="19">
        <v>2930</v>
      </c>
      <c r="C3220" s="20" t="s">
        <v>5609</v>
      </c>
    </row>
    <row r="3221" spans="1:3" x14ac:dyDescent="0.2">
      <c r="A3221" s="18" t="s">
        <v>2998</v>
      </c>
      <c r="B3221" s="19">
        <v>2945</v>
      </c>
      <c r="C3221" s="20" t="s">
        <v>5609</v>
      </c>
    </row>
    <row r="3222" spans="1:3" x14ac:dyDescent="0.2">
      <c r="A3222" s="18" t="s">
        <v>3039</v>
      </c>
      <c r="B3222" s="19">
        <v>3004</v>
      </c>
      <c r="C3222" s="20" t="s">
        <v>5609</v>
      </c>
    </row>
    <row r="3223" spans="1:3" x14ac:dyDescent="0.2">
      <c r="A3223" s="18" t="s">
        <v>2971</v>
      </c>
      <c r="B3223" s="19">
        <v>2902</v>
      </c>
      <c r="C3223" s="20" t="s">
        <v>5609</v>
      </c>
    </row>
    <row r="3224" spans="1:3" x14ac:dyDescent="0.2">
      <c r="A3224" s="18" t="s">
        <v>2980</v>
      </c>
      <c r="B3224" s="19">
        <v>2915</v>
      </c>
      <c r="C3224" s="20" t="s">
        <v>5609</v>
      </c>
    </row>
    <row r="3225" spans="1:3" x14ac:dyDescent="0.2">
      <c r="A3225" s="18" t="s">
        <v>2999</v>
      </c>
      <c r="B3225" s="19">
        <v>2946</v>
      </c>
      <c r="C3225" s="20" t="s">
        <v>5609</v>
      </c>
    </row>
    <row r="3226" spans="1:3" x14ac:dyDescent="0.2">
      <c r="A3226" s="18" t="s">
        <v>3054</v>
      </c>
      <c r="B3226" s="19">
        <v>3027</v>
      </c>
      <c r="C3226" s="20" t="s">
        <v>5609</v>
      </c>
    </row>
    <row r="3227" spans="1:3" x14ac:dyDescent="0.2">
      <c r="A3227" s="18" t="s">
        <v>755</v>
      </c>
      <c r="B3227" s="19">
        <v>2971</v>
      </c>
      <c r="C3227" s="20" t="s">
        <v>5609</v>
      </c>
    </row>
    <row r="3228" spans="1:3" x14ac:dyDescent="0.2">
      <c r="A3228" s="18" t="s">
        <v>2965</v>
      </c>
      <c r="B3228" s="19">
        <v>2891</v>
      </c>
      <c r="C3228" s="20" t="s">
        <v>5609</v>
      </c>
    </row>
    <row r="3229" spans="1:3" x14ac:dyDescent="0.2">
      <c r="A3229" s="18" t="s">
        <v>2990</v>
      </c>
      <c r="B3229" s="19">
        <v>2932</v>
      </c>
      <c r="C3229" s="20" t="s">
        <v>5609</v>
      </c>
    </row>
    <row r="3230" spans="1:3" x14ac:dyDescent="0.2">
      <c r="A3230" s="18" t="s">
        <v>2964</v>
      </c>
      <c r="B3230" s="19">
        <v>2890</v>
      </c>
      <c r="C3230" s="20" t="s">
        <v>5609</v>
      </c>
    </row>
    <row r="3231" spans="1:3" x14ac:dyDescent="0.2">
      <c r="A3231" s="18" t="s">
        <v>3018</v>
      </c>
      <c r="B3231" s="19">
        <v>2970</v>
      </c>
      <c r="C3231" s="20" t="s">
        <v>5609</v>
      </c>
    </row>
    <row r="3232" spans="1:3" x14ac:dyDescent="0.2">
      <c r="A3232" s="18" t="s">
        <v>2951</v>
      </c>
      <c r="B3232" s="19">
        <v>2874</v>
      </c>
      <c r="C3232" s="20" t="s">
        <v>5609</v>
      </c>
    </row>
    <row r="3233" spans="1:3" x14ac:dyDescent="0.2">
      <c r="A3233" s="18" t="s">
        <v>3000</v>
      </c>
      <c r="B3233" s="19">
        <v>2948</v>
      </c>
      <c r="C3233" s="20" t="s">
        <v>5609</v>
      </c>
    </row>
    <row r="3234" spans="1:3" x14ac:dyDescent="0.2">
      <c r="A3234" s="18" t="s">
        <v>3004</v>
      </c>
      <c r="B3234" s="19">
        <v>2952</v>
      </c>
      <c r="C3234" s="20" t="s">
        <v>5609</v>
      </c>
    </row>
    <row r="3235" spans="1:3" x14ac:dyDescent="0.2">
      <c r="A3235" s="18" t="s">
        <v>2592</v>
      </c>
      <c r="B3235" s="19">
        <v>2879</v>
      </c>
      <c r="C3235" s="20" t="s">
        <v>5609</v>
      </c>
    </row>
    <row r="3236" spans="1:3" x14ac:dyDescent="0.2">
      <c r="A3236" s="18" t="s">
        <v>3045</v>
      </c>
      <c r="B3236" s="19">
        <v>3011</v>
      </c>
      <c r="C3236" s="20" t="s">
        <v>5609</v>
      </c>
    </row>
    <row r="3237" spans="1:3" x14ac:dyDescent="0.2">
      <c r="A3237" s="18" t="s">
        <v>3040</v>
      </c>
      <c r="B3237" s="19">
        <v>3005</v>
      </c>
      <c r="C3237" s="20" t="s">
        <v>5609</v>
      </c>
    </row>
    <row r="3238" spans="1:3" x14ac:dyDescent="0.2">
      <c r="A3238" s="18" t="s">
        <v>2963</v>
      </c>
      <c r="B3238" s="19">
        <v>2889</v>
      </c>
      <c r="C3238" s="20" t="s">
        <v>5609</v>
      </c>
    </row>
    <row r="3239" spans="1:3" x14ac:dyDescent="0.2">
      <c r="A3239" s="18" t="s">
        <v>599</v>
      </c>
      <c r="B3239" s="19">
        <v>2914</v>
      </c>
      <c r="C3239" s="20" t="s">
        <v>5609</v>
      </c>
    </row>
    <row r="3240" spans="1:3" x14ac:dyDescent="0.2">
      <c r="A3240" s="18" t="s">
        <v>3017</v>
      </c>
      <c r="B3240" s="19">
        <v>2969</v>
      </c>
      <c r="C3240" s="20" t="s">
        <v>5609</v>
      </c>
    </row>
    <row r="3241" spans="1:3" x14ac:dyDescent="0.2">
      <c r="A3241" s="18" t="s">
        <v>3041</v>
      </c>
      <c r="B3241" s="19">
        <v>3006</v>
      </c>
      <c r="C3241" s="20" t="s">
        <v>5609</v>
      </c>
    </row>
    <row r="3242" spans="1:3" x14ac:dyDescent="0.2">
      <c r="A3242" s="18" t="s">
        <v>3042</v>
      </c>
      <c r="B3242" s="19">
        <v>3007</v>
      </c>
      <c r="C3242" s="20" t="s">
        <v>5609</v>
      </c>
    </row>
    <row r="3243" spans="1:3" x14ac:dyDescent="0.2">
      <c r="A3243" s="18" t="s">
        <v>754</v>
      </c>
      <c r="B3243" s="19">
        <v>2921</v>
      </c>
      <c r="C3243" s="20" t="s">
        <v>5609</v>
      </c>
    </row>
    <row r="3244" spans="1:3" x14ac:dyDescent="0.2">
      <c r="A3244" s="18" t="s">
        <v>3055</v>
      </c>
      <c r="B3244" s="19">
        <v>3028</v>
      </c>
      <c r="C3244" s="20" t="s">
        <v>5609</v>
      </c>
    </row>
    <row r="3245" spans="1:3" x14ac:dyDescent="0.2">
      <c r="A3245" s="18" t="s">
        <v>2970</v>
      </c>
      <c r="B3245" s="19">
        <v>2901</v>
      </c>
      <c r="C3245" s="20" t="s">
        <v>5609</v>
      </c>
    </row>
    <row r="3246" spans="1:3" x14ac:dyDescent="0.2">
      <c r="A3246" s="18" t="s">
        <v>3046</v>
      </c>
      <c r="B3246" s="19">
        <v>3012</v>
      </c>
      <c r="C3246" s="20" t="s">
        <v>5609</v>
      </c>
    </row>
    <row r="3247" spans="1:3" x14ac:dyDescent="0.2">
      <c r="A3247" s="18" t="s">
        <v>3043</v>
      </c>
      <c r="B3247" s="19">
        <v>3008</v>
      </c>
      <c r="C3247" s="20" t="s">
        <v>5609</v>
      </c>
    </row>
    <row r="3248" spans="1:3" x14ac:dyDescent="0.2">
      <c r="A3248" s="18" t="s">
        <v>2962</v>
      </c>
      <c r="B3248" s="19">
        <v>2888</v>
      </c>
      <c r="C3248" s="20" t="s">
        <v>5609</v>
      </c>
    </row>
    <row r="3249" spans="1:3" x14ac:dyDescent="0.2">
      <c r="A3249" s="18" t="s">
        <v>3001</v>
      </c>
      <c r="B3249" s="19">
        <v>2949</v>
      </c>
      <c r="C3249" s="20" t="s">
        <v>5609</v>
      </c>
    </row>
    <row r="3250" spans="1:3" x14ac:dyDescent="0.2">
      <c r="A3250" s="18" t="s">
        <v>2246</v>
      </c>
      <c r="B3250" s="19">
        <v>2929</v>
      </c>
      <c r="C3250" s="20" t="s">
        <v>5609</v>
      </c>
    </row>
    <row r="3251" spans="1:3" x14ac:dyDescent="0.2">
      <c r="A3251" s="18" t="s">
        <v>3056</v>
      </c>
      <c r="B3251" s="19">
        <v>3029</v>
      </c>
      <c r="C3251" s="20" t="s">
        <v>5609</v>
      </c>
    </row>
    <row r="3252" spans="1:3" x14ac:dyDescent="0.2">
      <c r="A3252" s="18" t="s">
        <v>3048</v>
      </c>
      <c r="B3252" s="19">
        <v>3017</v>
      </c>
      <c r="C3252" s="20" t="s">
        <v>5609</v>
      </c>
    </row>
    <row r="3253" spans="1:3" x14ac:dyDescent="0.2">
      <c r="A3253" s="18" t="s">
        <v>3049</v>
      </c>
      <c r="B3253" s="19">
        <v>3018</v>
      </c>
      <c r="C3253" s="20" t="s">
        <v>5609</v>
      </c>
    </row>
    <row r="3254" spans="1:3" x14ac:dyDescent="0.2">
      <c r="A3254" s="18" t="s">
        <v>3057</v>
      </c>
      <c r="B3254" s="19">
        <v>3030</v>
      </c>
      <c r="C3254" s="20" t="s">
        <v>5609</v>
      </c>
    </row>
    <row r="3255" spans="1:3" x14ac:dyDescent="0.2">
      <c r="A3255" s="18" t="s">
        <v>702</v>
      </c>
      <c r="B3255" s="19">
        <v>3013</v>
      </c>
      <c r="C3255" s="20" t="s">
        <v>5609</v>
      </c>
    </row>
    <row r="3256" spans="1:3" x14ac:dyDescent="0.2">
      <c r="A3256" s="18" t="s">
        <v>3028</v>
      </c>
      <c r="B3256" s="19">
        <v>2989</v>
      </c>
      <c r="C3256" s="20" t="s">
        <v>5609</v>
      </c>
    </row>
    <row r="3257" spans="1:3" x14ac:dyDescent="0.2">
      <c r="A3257" s="18" t="s">
        <v>3061</v>
      </c>
      <c r="B3257" s="19">
        <v>3037</v>
      </c>
      <c r="C3257" s="20" t="s">
        <v>5609</v>
      </c>
    </row>
    <row r="3258" spans="1:3" x14ac:dyDescent="0.2">
      <c r="A3258" s="18" t="s">
        <v>2988</v>
      </c>
      <c r="B3258" s="19">
        <v>2928</v>
      </c>
      <c r="C3258" s="20" t="s">
        <v>5609</v>
      </c>
    </row>
    <row r="3259" spans="1:3" x14ac:dyDescent="0.2">
      <c r="A3259" s="18" t="s">
        <v>3062</v>
      </c>
      <c r="B3259" s="19">
        <v>3038</v>
      </c>
      <c r="C3259" s="20" t="s">
        <v>5609</v>
      </c>
    </row>
    <row r="3260" spans="1:3" x14ac:dyDescent="0.2">
      <c r="A3260" s="18" t="s">
        <v>2961</v>
      </c>
      <c r="B3260" s="19">
        <v>2887</v>
      </c>
      <c r="C3260" s="20" t="s">
        <v>5609</v>
      </c>
    </row>
    <row r="3261" spans="1:3" x14ac:dyDescent="0.2">
      <c r="A3261" s="18" t="s">
        <v>2979</v>
      </c>
      <c r="B3261" s="19">
        <v>2913</v>
      </c>
      <c r="C3261" s="20" t="s">
        <v>5609</v>
      </c>
    </row>
    <row r="3262" spans="1:3" x14ac:dyDescent="0.2">
      <c r="A3262" s="18" t="s">
        <v>3002</v>
      </c>
      <c r="B3262" s="19">
        <v>2950</v>
      </c>
      <c r="C3262" s="20" t="s">
        <v>5609</v>
      </c>
    </row>
    <row r="3263" spans="1:3" x14ac:dyDescent="0.2">
      <c r="A3263" s="18" t="s">
        <v>2960</v>
      </c>
      <c r="B3263" s="19">
        <v>2886</v>
      </c>
      <c r="C3263" s="20" t="s">
        <v>5609</v>
      </c>
    </row>
    <row r="3264" spans="1:3" x14ac:dyDescent="0.2">
      <c r="A3264" s="18" t="s">
        <v>2993</v>
      </c>
      <c r="B3264" s="19">
        <v>2936</v>
      </c>
      <c r="C3264" s="20" t="s">
        <v>5609</v>
      </c>
    </row>
    <row r="3265" spans="1:3" x14ac:dyDescent="0.2">
      <c r="A3265" s="18" t="s">
        <v>1946</v>
      </c>
      <c r="B3265" s="19">
        <v>2968</v>
      </c>
      <c r="C3265" s="20" t="s">
        <v>5609</v>
      </c>
    </row>
    <row r="3266" spans="1:3" x14ac:dyDescent="0.2">
      <c r="A3266" s="18" t="s">
        <v>3010</v>
      </c>
      <c r="B3266" s="19">
        <v>2958</v>
      </c>
      <c r="C3266" s="20" t="s">
        <v>5609</v>
      </c>
    </row>
    <row r="3267" spans="1:3" x14ac:dyDescent="0.2">
      <c r="A3267" s="18" t="s">
        <v>3016</v>
      </c>
      <c r="B3267" s="19">
        <v>2967</v>
      </c>
      <c r="C3267" s="20" t="s">
        <v>5609</v>
      </c>
    </row>
    <row r="3268" spans="1:3" x14ac:dyDescent="0.2">
      <c r="A3268" s="18" t="s">
        <v>3015</v>
      </c>
      <c r="B3268" s="19">
        <v>2966</v>
      </c>
      <c r="C3268" s="20" t="s">
        <v>5609</v>
      </c>
    </row>
    <row r="3269" spans="1:3" x14ac:dyDescent="0.2">
      <c r="A3269" s="18" t="s">
        <v>3058</v>
      </c>
      <c r="B3269" s="19">
        <v>3031</v>
      </c>
      <c r="C3269" s="20" t="s">
        <v>5609</v>
      </c>
    </row>
    <row r="3270" spans="1:3" x14ac:dyDescent="0.2">
      <c r="A3270" s="18" t="s">
        <v>2959</v>
      </c>
      <c r="B3270" s="19">
        <v>2885</v>
      </c>
      <c r="C3270" s="20" t="s">
        <v>5609</v>
      </c>
    </row>
    <row r="3271" spans="1:3" x14ac:dyDescent="0.2">
      <c r="A3271" s="18" t="s">
        <v>3027</v>
      </c>
      <c r="B3271" s="19">
        <v>2987</v>
      </c>
      <c r="C3271" s="20" t="s">
        <v>5609</v>
      </c>
    </row>
    <row r="3272" spans="1:3" x14ac:dyDescent="0.2">
      <c r="A3272" s="18" t="s">
        <v>2952</v>
      </c>
      <c r="B3272" s="19">
        <v>2875</v>
      </c>
      <c r="C3272" s="20" t="s">
        <v>5609</v>
      </c>
    </row>
    <row r="3273" spans="1:3" x14ac:dyDescent="0.2">
      <c r="A3273" s="18" t="s">
        <v>2955</v>
      </c>
      <c r="B3273" s="19">
        <v>2878</v>
      </c>
      <c r="C3273" s="20" t="s">
        <v>5609</v>
      </c>
    </row>
    <row r="3274" spans="1:3" x14ac:dyDescent="0.2">
      <c r="A3274" s="18" t="s">
        <v>2978</v>
      </c>
      <c r="B3274" s="19">
        <v>2912</v>
      </c>
      <c r="C3274" s="20" t="s">
        <v>5609</v>
      </c>
    </row>
    <row r="3275" spans="1:3" x14ac:dyDescent="0.2">
      <c r="A3275" s="18" t="s">
        <v>2958</v>
      </c>
      <c r="B3275" s="19">
        <v>2884</v>
      </c>
      <c r="C3275" s="20" t="s">
        <v>5609</v>
      </c>
    </row>
    <row r="3276" spans="1:3" x14ac:dyDescent="0.2">
      <c r="A3276" s="18" t="s">
        <v>520</v>
      </c>
      <c r="B3276" s="19">
        <v>2883</v>
      </c>
      <c r="C3276" s="20" t="s">
        <v>5609</v>
      </c>
    </row>
    <row r="3277" spans="1:3" x14ac:dyDescent="0.2">
      <c r="A3277" s="18" t="s">
        <v>2238</v>
      </c>
      <c r="B3277" s="19">
        <v>3014</v>
      </c>
      <c r="C3277" s="20" t="s">
        <v>5609</v>
      </c>
    </row>
    <row r="3278" spans="1:3" x14ac:dyDescent="0.2">
      <c r="A3278" s="18" t="s">
        <v>3059</v>
      </c>
      <c r="B3278" s="19">
        <v>3032</v>
      </c>
      <c r="C3278" s="20" t="s">
        <v>5609</v>
      </c>
    </row>
    <row r="3279" spans="1:3" x14ac:dyDescent="0.2">
      <c r="A3279" s="18" t="s">
        <v>3014</v>
      </c>
      <c r="B3279" s="19">
        <v>2965</v>
      </c>
      <c r="C3279" s="20" t="s">
        <v>5609</v>
      </c>
    </row>
    <row r="3280" spans="1:3" x14ac:dyDescent="0.2">
      <c r="A3280" s="18" t="s">
        <v>3063</v>
      </c>
      <c r="B3280" s="19">
        <v>3039</v>
      </c>
      <c r="C3280" s="20" t="s">
        <v>5609</v>
      </c>
    </row>
    <row r="3281" spans="1:3" x14ac:dyDescent="0.2">
      <c r="A3281" s="18" t="s">
        <v>2320</v>
      </c>
      <c r="B3281" s="19">
        <v>2942</v>
      </c>
      <c r="C3281" s="20" t="s">
        <v>5609</v>
      </c>
    </row>
    <row r="3282" spans="1:3" x14ac:dyDescent="0.2">
      <c r="A3282" s="18" t="s">
        <v>1013</v>
      </c>
      <c r="B3282" s="19">
        <v>3009</v>
      </c>
      <c r="C3282" s="20" t="s">
        <v>5609</v>
      </c>
    </row>
    <row r="3283" spans="1:3" x14ac:dyDescent="0.2">
      <c r="A3283" s="18" t="s">
        <v>3032</v>
      </c>
      <c r="B3283" s="19">
        <v>2996</v>
      </c>
      <c r="C3283" s="20" t="s">
        <v>5609</v>
      </c>
    </row>
    <row r="3284" spans="1:3" x14ac:dyDescent="0.2">
      <c r="A3284" s="18" t="s">
        <v>3013</v>
      </c>
      <c r="B3284" s="19">
        <v>2964</v>
      </c>
      <c r="C3284" s="20" t="s">
        <v>5609</v>
      </c>
    </row>
    <row r="3285" spans="1:3" x14ac:dyDescent="0.2">
      <c r="A3285" s="18" t="s">
        <v>2355</v>
      </c>
      <c r="B3285" s="19">
        <v>2911</v>
      </c>
      <c r="C3285" s="20" t="s">
        <v>5609</v>
      </c>
    </row>
    <row r="3286" spans="1:3" x14ac:dyDescent="0.2">
      <c r="A3286" s="18" t="s">
        <v>3033</v>
      </c>
      <c r="B3286" s="19">
        <v>2997</v>
      </c>
      <c r="C3286" s="20" t="s">
        <v>5609</v>
      </c>
    </row>
    <row r="3287" spans="1:3" x14ac:dyDescent="0.2">
      <c r="A3287" s="18" t="s">
        <v>1332</v>
      </c>
      <c r="B3287" s="19">
        <v>2995</v>
      </c>
      <c r="C3287" s="20" t="s">
        <v>5609</v>
      </c>
    </row>
    <row r="3288" spans="1:3" x14ac:dyDescent="0.2">
      <c r="A3288" s="18" t="s">
        <v>2987</v>
      </c>
      <c r="B3288" s="19">
        <v>2927</v>
      </c>
      <c r="C3288" s="20" t="s">
        <v>5609</v>
      </c>
    </row>
    <row r="3289" spans="1:3" x14ac:dyDescent="0.2">
      <c r="A3289" s="18" t="s">
        <v>956</v>
      </c>
      <c r="B3289" s="19">
        <v>3033</v>
      </c>
      <c r="C3289" s="20" t="s">
        <v>5609</v>
      </c>
    </row>
    <row r="3290" spans="1:3" x14ac:dyDescent="0.2">
      <c r="A3290" s="18" t="s">
        <v>3026</v>
      </c>
      <c r="B3290" s="19">
        <v>2986</v>
      </c>
      <c r="C3290" s="20" t="s">
        <v>5609</v>
      </c>
    </row>
    <row r="3291" spans="1:3" x14ac:dyDescent="0.2">
      <c r="A3291" s="18" t="s">
        <v>2957</v>
      </c>
      <c r="B3291" s="19">
        <v>2882</v>
      </c>
      <c r="C3291" s="20" t="s">
        <v>5609</v>
      </c>
    </row>
    <row r="3292" spans="1:3" x14ac:dyDescent="0.2">
      <c r="A3292" s="18" t="s">
        <v>3003</v>
      </c>
      <c r="B3292" s="19">
        <v>2951</v>
      </c>
      <c r="C3292" s="20" t="s">
        <v>5609</v>
      </c>
    </row>
    <row r="3293" spans="1:3" x14ac:dyDescent="0.2">
      <c r="A3293" s="18" t="s">
        <v>1749</v>
      </c>
      <c r="B3293" s="19">
        <v>2881</v>
      </c>
      <c r="C3293" s="20" t="s">
        <v>5609</v>
      </c>
    </row>
    <row r="3294" spans="1:3" x14ac:dyDescent="0.2">
      <c r="A3294" s="18" t="s">
        <v>3025</v>
      </c>
      <c r="B3294" s="19">
        <v>2985</v>
      </c>
      <c r="C3294" s="20" t="s">
        <v>5609</v>
      </c>
    </row>
    <row r="3295" spans="1:3" x14ac:dyDescent="0.2">
      <c r="A3295" s="18" t="s">
        <v>3034</v>
      </c>
      <c r="B3295" s="19">
        <v>2998</v>
      </c>
      <c r="C3295" s="20" t="s">
        <v>5609</v>
      </c>
    </row>
    <row r="3296" spans="1:3" x14ac:dyDescent="0.2">
      <c r="A3296" s="18" t="s">
        <v>3024</v>
      </c>
      <c r="B3296" s="19">
        <v>2983</v>
      </c>
      <c r="C3296" s="20" t="s">
        <v>5609</v>
      </c>
    </row>
    <row r="3297" spans="1:3" x14ac:dyDescent="0.2">
      <c r="A3297" s="18" t="s">
        <v>3023</v>
      </c>
      <c r="B3297" s="19">
        <v>2982</v>
      </c>
      <c r="C3297" s="20" t="s">
        <v>5609</v>
      </c>
    </row>
    <row r="3298" spans="1:3" x14ac:dyDescent="0.2">
      <c r="A3298" s="18" t="s">
        <v>3009</v>
      </c>
      <c r="B3298" s="19">
        <v>2957</v>
      </c>
      <c r="C3298" s="20" t="s">
        <v>5609</v>
      </c>
    </row>
    <row r="3299" spans="1:3" x14ac:dyDescent="0.2">
      <c r="A3299" s="18" t="s">
        <v>544</v>
      </c>
      <c r="B3299" s="19">
        <v>3034</v>
      </c>
      <c r="C3299" s="20" t="s">
        <v>5609</v>
      </c>
    </row>
    <row r="3300" spans="1:3" x14ac:dyDescent="0.2">
      <c r="A3300" s="18" t="s">
        <v>609</v>
      </c>
      <c r="B3300" s="19">
        <v>2963</v>
      </c>
      <c r="C3300" s="20" t="s">
        <v>5609</v>
      </c>
    </row>
    <row r="3301" spans="1:3" x14ac:dyDescent="0.2">
      <c r="A3301" s="18" t="s">
        <v>2977</v>
      </c>
      <c r="B3301" s="19">
        <v>2910</v>
      </c>
      <c r="C3301" s="20" t="s">
        <v>5609</v>
      </c>
    </row>
    <row r="3302" spans="1:3" x14ac:dyDescent="0.2">
      <c r="A3302" s="18" t="s">
        <v>2976</v>
      </c>
      <c r="B3302" s="19">
        <v>2909</v>
      </c>
      <c r="C3302" s="20" t="s">
        <v>5609</v>
      </c>
    </row>
    <row r="3303" spans="1:3" x14ac:dyDescent="0.2">
      <c r="A3303" s="18" t="s">
        <v>3012</v>
      </c>
      <c r="B3303" s="19">
        <v>2961</v>
      </c>
      <c r="C3303" s="20" t="s">
        <v>5609</v>
      </c>
    </row>
    <row r="3304" spans="1:3" x14ac:dyDescent="0.2">
      <c r="A3304" s="18" t="s">
        <v>984</v>
      </c>
      <c r="B3304" s="19">
        <v>2962</v>
      </c>
      <c r="C3304" s="20" t="s">
        <v>5609</v>
      </c>
    </row>
    <row r="3305" spans="1:3" x14ac:dyDescent="0.2">
      <c r="A3305" s="18" t="s">
        <v>3035</v>
      </c>
      <c r="B3305" s="19">
        <v>2999</v>
      </c>
      <c r="C3305" s="20" t="s">
        <v>5609</v>
      </c>
    </row>
    <row r="3306" spans="1:3" x14ac:dyDescent="0.2">
      <c r="A3306" s="18" t="s">
        <v>3036</v>
      </c>
      <c r="B3306" s="19">
        <v>3000</v>
      </c>
      <c r="C3306" s="20" t="s">
        <v>5609</v>
      </c>
    </row>
    <row r="3307" spans="1:3" x14ac:dyDescent="0.2">
      <c r="A3307" s="18" t="s">
        <v>3065</v>
      </c>
      <c r="B3307" s="19">
        <v>3041</v>
      </c>
      <c r="C3307" s="20" t="s">
        <v>5609</v>
      </c>
    </row>
    <row r="3308" spans="1:3" x14ac:dyDescent="0.2">
      <c r="A3308" s="18" t="s">
        <v>720</v>
      </c>
      <c r="B3308" s="19">
        <v>3015</v>
      </c>
      <c r="C3308" s="20" t="s">
        <v>5609</v>
      </c>
    </row>
    <row r="3309" spans="1:3" x14ac:dyDescent="0.2">
      <c r="A3309" s="18" t="s">
        <v>3044</v>
      </c>
      <c r="B3309" s="19">
        <v>3010</v>
      </c>
      <c r="C3309" s="20" t="s">
        <v>5609</v>
      </c>
    </row>
    <row r="3310" spans="1:3" x14ac:dyDescent="0.2">
      <c r="A3310" s="18" t="s">
        <v>1864</v>
      </c>
      <c r="B3310" s="19">
        <v>2931</v>
      </c>
      <c r="C3310" s="20" t="s">
        <v>5609</v>
      </c>
    </row>
    <row r="3311" spans="1:3" x14ac:dyDescent="0.2">
      <c r="A3311" s="18" t="s">
        <v>960</v>
      </c>
      <c r="B3311" s="19">
        <v>2960</v>
      </c>
      <c r="C3311" s="20" t="s">
        <v>5609</v>
      </c>
    </row>
    <row r="3312" spans="1:3" x14ac:dyDescent="0.2">
      <c r="A3312" s="18" t="s">
        <v>3011</v>
      </c>
      <c r="B3312" s="19">
        <v>2959</v>
      </c>
      <c r="C3312" s="20" t="s">
        <v>5609</v>
      </c>
    </row>
    <row r="3313" spans="1:3" x14ac:dyDescent="0.2">
      <c r="A3313" s="18" t="s">
        <v>3008</v>
      </c>
      <c r="B3313" s="19">
        <v>2956</v>
      </c>
      <c r="C3313" s="20" t="s">
        <v>5609</v>
      </c>
    </row>
    <row r="3314" spans="1:3" x14ac:dyDescent="0.2">
      <c r="A3314" s="18" t="s">
        <v>3161</v>
      </c>
      <c r="B3314" s="19">
        <v>3163</v>
      </c>
      <c r="C3314" s="20" t="s">
        <v>5610</v>
      </c>
    </row>
    <row r="3315" spans="1:3" x14ac:dyDescent="0.2">
      <c r="A3315" s="18" t="s">
        <v>3107</v>
      </c>
      <c r="B3315" s="19">
        <v>3091</v>
      </c>
      <c r="C3315" s="20" t="s">
        <v>5610</v>
      </c>
    </row>
    <row r="3316" spans="1:3" x14ac:dyDescent="0.2">
      <c r="A3316" s="18" t="s">
        <v>1023</v>
      </c>
      <c r="B3316" s="19">
        <v>3090</v>
      </c>
      <c r="C3316" s="20" t="s">
        <v>5610</v>
      </c>
    </row>
    <row r="3317" spans="1:3" x14ac:dyDescent="0.2">
      <c r="A3317" s="18" t="s">
        <v>3093</v>
      </c>
      <c r="B3317" s="19">
        <v>3075</v>
      </c>
      <c r="C3317" s="20" t="s">
        <v>5610</v>
      </c>
    </row>
    <row r="3318" spans="1:3" x14ac:dyDescent="0.2">
      <c r="A3318" s="18" t="s">
        <v>3173</v>
      </c>
      <c r="B3318" s="19">
        <v>3181</v>
      </c>
      <c r="C3318" s="20" t="s">
        <v>5610</v>
      </c>
    </row>
    <row r="3319" spans="1:3" x14ac:dyDescent="0.2">
      <c r="A3319" s="18" t="s">
        <v>3069</v>
      </c>
      <c r="B3319" s="19">
        <v>3045</v>
      </c>
      <c r="C3319" s="20" t="s">
        <v>5610</v>
      </c>
    </row>
    <row r="3320" spans="1:3" x14ac:dyDescent="0.2">
      <c r="A3320" s="18" t="s">
        <v>3138</v>
      </c>
      <c r="B3320" s="19">
        <v>3130</v>
      </c>
      <c r="C3320" s="20" t="s">
        <v>5610</v>
      </c>
    </row>
    <row r="3321" spans="1:3" x14ac:dyDescent="0.2">
      <c r="A3321" s="18" t="s">
        <v>3189</v>
      </c>
      <c r="B3321" s="19">
        <v>3199</v>
      </c>
      <c r="C3321" s="20" t="s">
        <v>5610</v>
      </c>
    </row>
    <row r="3322" spans="1:3" x14ac:dyDescent="0.2">
      <c r="A3322" s="18" t="s">
        <v>3078</v>
      </c>
      <c r="B3322" s="19">
        <v>3055</v>
      </c>
      <c r="C3322" s="20" t="s">
        <v>5610</v>
      </c>
    </row>
    <row r="3323" spans="1:3" x14ac:dyDescent="0.2">
      <c r="A3323" s="18" t="s">
        <v>3075</v>
      </c>
      <c r="B3323" s="19">
        <v>3052</v>
      </c>
      <c r="C3323" s="20" t="s">
        <v>5610</v>
      </c>
    </row>
    <row r="3324" spans="1:3" x14ac:dyDescent="0.2">
      <c r="A3324" s="18" t="s">
        <v>3190</v>
      </c>
      <c r="B3324" s="19">
        <v>3200</v>
      </c>
      <c r="C3324" s="20" t="s">
        <v>5610</v>
      </c>
    </row>
    <row r="3325" spans="1:3" x14ac:dyDescent="0.2">
      <c r="A3325" s="18" t="s">
        <v>3106</v>
      </c>
      <c r="B3325" s="19">
        <v>3089</v>
      </c>
      <c r="C3325" s="20" t="s">
        <v>5610</v>
      </c>
    </row>
    <row r="3326" spans="1:3" x14ac:dyDescent="0.2">
      <c r="A3326" s="18" t="s">
        <v>779</v>
      </c>
      <c r="B3326" s="19">
        <v>3125</v>
      </c>
      <c r="C3326" s="20" t="s">
        <v>5610</v>
      </c>
    </row>
    <row r="3327" spans="1:3" x14ac:dyDescent="0.2">
      <c r="A3327" s="18" t="s">
        <v>3070</v>
      </c>
      <c r="B3327" s="19">
        <v>3046</v>
      </c>
      <c r="C3327" s="20" t="s">
        <v>5610</v>
      </c>
    </row>
    <row r="3328" spans="1:3" x14ac:dyDescent="0.2">
      <c r="A3328" s="18" t="s">
        <v>1525</v>
      </c>
      <c r="B3328" s="19">
        <v>3124</v>
      </c>
      <c r="C3328" s="20" t="s">
        <v>5610</v>
      </c>
    </row>
    <row r="3329" spans="1:3" x14ac:dyDescent="0.2">
      <c r="A3329" s="18" t="s">
        <v>3156</v>
      </c>
      <c r="B3329" s="19">
        <v>3156</v>
      </c>
      <c r="C3329" s="20" t="s">
        <v>5610</v>
      </c>
    </row>
    <row r="3330" spans="1:3" x14ac:dyDescent="0.2">
      <c r="A3330" s="18" t="s">
        <v>3167</v>
      </c>
      <c r="B3330" s="19">
        <v>3171</v>
      </c>
      <c r="C3330" s="20" t="s">
        <v>5610</v>
      </c>
    </row>
    <row r="3331" spans="1:3" x14ac:dyDescent="0.2">
      <c r="A3331" s="18" t="s">
        <v>3166</v>
      </c>
      <c r="B3331" s="19">
        <v>3170</v>
      </c>
      <c r="C3331" s="20" t="s">
        <v>5610</v>
      </c>
    </row>
    <row r="3332" spans="1:3" x14ac:dyDescent="0.2">
      <c r="A3332" s="18" t="s">
        <v>3074</v>
      </c>
      <c r="B3332" s="19">
        <v>3051</v>
      </c>
      <c r="C3332" s="20" t="s">
        <v>5610</v>
      </c>
    </row>
    <row r="3333" spans="1:3" x14ac:dyDescent="0.2">
      <c r="A3333" s="18" t="s">
        <v>3135</v>
      </c>
      <c r="B3333" s="19">
        <v>3126</v>
      </c>
      <c r="C3333" s="20" t="s">
        <v>5610</v>
      </c>
    </row>
    <row r="3334" spans="1:3" x14ac:dyDescent="0.2">
      <c r="A3334" s="18" t="s">
        <v>3174</v>
      </c>
      <c r="B3334" s="19">
        <v>3182</v>
      </c>
      <c r="C3334" s="20" t="s">
        <v>5610</v>
      </c>
    </row>
    <row r="3335" spans="1:3" x14ac:dyDescent="0.2">
      <c r="A3335" s="18" t="s">
        <v>3134</v>
      </c>
      <c r="B3335" s="19">
        <v>3123</v>
      </c>
      <c r="C3335" s="20" t="s">
        <v>5610</v>
      </c>
    </row>
    <row r="3336" spans="1:3" x14ac:dyDescent="0.2">
      <c r="A3336" s="18" t="s">
        <v>1440</v>
      </c>
      <c r="B3336" s="19">
        <v>3132</v>
      </c>
      <c r="C3336" s="20" t="s">
        <v>5610</v>
      </c>
    </row>
    <row r="3337" spans="1:3" x14ac:dyDescent="0.2">
      <c r="A3337" s="18" t="s">
        <v>3111</v>
      </c>
      <c r="B3337" s="19">
        <v>3096</v>
      </c>
      <c r="C3337" s="20" t="s">
        <v>5610</v>
      </c>
    </row>
    <row r="3338" spans="1:3" x14ac:dyDescent="0.2">
      <c r="A3338" s="18" t="s">
        <v>3071</v>
      </c>
      <c r="B3338" s="19">
        <v>3047</v>
      </c>
      <c r="C3338" s="20" t="s">
        <v>5610</v>
      </c>
    </row>
    <row r="3339" spans="1:3" x14ac:dyDescent="0.2">
      <c r="A3339" s="18" t="s">
        <v>3165</v>
      </c>
      <c r="B3339" s="19">
        <v>3169</v>
      </c>
      <c r="C3339" s="20" t="s">
        <v>5610</v>
      </c>
    </row>
    <row r="3340" spans="1:3" x14ac:dyDescent="0.2">
      <c r="A3340" s="18" t="s">
        <v>3164</v>
      </c>
      <c r="B3340" s="19">
        <v>3168</v>
      </c>
      <c r="C3340" s="20" t="s">
        <v>5610</v>
      </c>
    </row>
    <row r="3341" spans="1:3" x14ac:dyDescent="0.2">
      <c r="A3341" s="18" t="s">
        <v>3133</v>
      </c>
      <c r="B3341" s="19">
        <v>3122</v>
      </c>
      <c r="C3341" s="20" t="s">
        <v>5610</v>
      </c>
    </row>
    <row r="3342" spans="1:3" x14ac:dyDescent="0.2">
      <c r="A3342" s="18" t="s">
        <v>3132</v>
      </c>
      <c r="B3342" s="19">
        <v>3121</v>
      </c>
      <c r="C3342" s="20" t="s">
        <v>5610</v>
      </c>
    </row>
    <row r="3343" spans="1:3" x14ac:dyDescent="0.2">
      <c r="A3343" s="18" t="s">
        <v>3105</v>
      </c>
      <c r="B3343" s="19">
        <v>3088</v>
      </c>
      <c r="C3343" s="20" t="s">
        <v>5610</v>
      </c>
    </row>
    <row r="3344" spans="1:3" x14ac:dyDescent="0.2">
      <c r="A3344" s="18" t="s">
        <v>3073</v>
      </c>
      <c r="B3344" s="19">
        <v>3050</v>
      </c>
      <c r="C3344" s="20" t="s">
        <v>5610</v>
      </c>
    </row>
    <row r="3345" spans="1:3" x14ac:dyDescent="0.2">
      <c r="A3345" s="18" t="s">
        <v>3175</v>
      </c>
      <c r="B3345" s="19">
        <v>3183</v>
      </c>
      <c r="C3345" s="20" t="s">
        <v>5610</v>
      </c>
    </row>
    <row r="3346" spans="1:3" x14ac:dyDescent="0.2">
      <c r="A3346" s="18" t="s">
        <v>3157</v>
      </c>
      <c r="B3346" s="19">
        <v>3157</v>
      </c>
      <c r="C3346" s="20" t="s">
        <v>5610</v>
      </c>
    </row>
    <row r="3347" spans="1:3" x14ac:dyDescent="0.2">
      <c r="A3347" s="18" t="s">
        <v>3104</v>
      </c>
      <c r="B3347" s="19">
        <v>3087</v>
      </c>
      <c r="C3347" s="20" t="s">
        <v>5610</v>
      </c>
    </row>
    <row r="3348" spans="1:3" x14ac:dyDescent="0.2">
      <c r="A3348" s="18" t="s">
        <v>2302</v>
      </c>
      <c r="B3348" s="19">
        <v>3201</v>
      </c>
      <c r="C3348" s="20" t="s">
        <v>5610</v>
      </c>
    </row>
    <row r="3349" spans="1:3" x14ac:dyDescent="0.2">
      <c r="A3349" s="18" t="s">
        <v>3176</v>
      </c>
      <c r="B3349" s="19">
        <v>3184</v>
      </c>
      <c r="C3349" s="20" t="s">
        <v>5610</v>
      </c>
    </row>
    <row r="3350" spans="1:3" x14ac:dyDescent="0.2">
      <c r="A3350" s="18" t="s">
        <v>3103</v>
      </c>
      <c r="B3350" s="19">
        <v>3086</v>
      </c>
      <c r="C3350" s="20" t="s">
        <v>5610</v>
      </c>
    </row>
    <row r="3351" spans="1:3" x14ac:dyDescent="0.2">
      <c r="A3351" s="18" t="s">
        <v>3186</v>
      </c>
      <c r="B3351" s="19">
        <v>3196</v>
      </c>
      <c r="C3351" s="20" t="s">
        <v>5610</v>
      </c>
    </row>
    <row r="3352" spans="1:3" x14ac:dyDescent="0.2">
      <c r="A3352" s="18" t="s">
        <v>3177</v>
      </c>
      <c r="B3352" s="19">
        <v>3185</v>
      </c>
      <c r="C3352" s="20" t="s">
        <v>5610</v>
      </c>
    </row>
    <row r="3353" spans="1:3" x14ac:dyDescent="0.2">
      <c r="A3353" s="18" t="s">
        <v>3200</v>
      </c>
      <c r="B3353" s="19">
        <v>3213</v>
      </c>
      <c r="C3353" s="20" t="s">
        <v>5610</v>
      </c>
    </row>
    <row r="3354" spans="1:3" x14ac:dyDescent="0.2">
      <c r="A3354" s="18" t="s">
        <v>3092</v>
      </c>
      <c r="B3354" s="19">
        <v>3074</v>
      </c>
      <c r="C3354" s="20" t="s">
        <v>5610</v>
      </c>
    </row>
    <row r="3355" spans="1:3" x14ac:dyDescent="0.2">
      <c r="A3355" s="18" t="s">
        <v>3102</v>
      </c>
      <c r="B3355" s="19">
        <v>3085</v>
      </c>
      <c r="C3355" s="20" t="s">
        <v>5610</v>
      </c>
    </row>
    <row r="3356" spans="1:3" x14ac:dyDescent="0.2">
      <c r="A3356" s="18" t="s">
        <v>3178</v>
      </c>
      <c r="B3356" s="19">
        <v>3186</v>
      </c>
      <c r="C3356" s="20" t="s">
        <v>5610</v>
      </c>
    </row>
    <row r="3357" spans="1:3" x14ac:dyDescent="0.2">
      <c r="A3357" s="18" t="s">
        <v>3117</v>
      </c>
      <c r="B3357" s="19">
        <v>3104</v>
      </c>
      <c r="C3357" s="20" t="s">
        <v>5610</v>
      </c>
    </row>
    <row r="3358" spans="1:3" x14ac:dyDescent="0.2">
      <c r="A3358" s="18" t="s">
        <v>3110</v>
      </c>
      <c r="B3358" s="19">
        <v>3095</v>
      </c>
      <c r="C3358" s="20" t="s">
        <v>5610</v>
      </c>
    </row>
    <row r="3359" spans="1:3" x14ac:dyDescent="0.2">
      <c r="A3359" s="18" t="s">
        <v>3191</v>
      </c>
      <c r="B3359" s="19">
        <v>3202</v>
      </c>
      <c r="C3359" s="20" t="s">
        <v>5610</v>
      </c>
    </row>
    <row r="3360" spans="1:3" x14ac:dyDescent="0.2">
      <c r="A3360" s="18" t="s">
        <v>3072</v>
      </c>
      <c r="B3360" s="19">
        <v>3049</v>
      </c>
      <c r="C3360" s="20" t="s">
        <v>5610</v>
      </c>
    </row>
    <row r="3361" spans="1:3" x14ac:dyDescent="0.2">
      <c r="A3361" s="18" t="s">
        <v>3130</v>
      </c>
      <c r="B3361" s="19">
        <v>3119</v>
      </c>
      <c r="C3361" s="20" t="s">
        <v>5610</v>
      </c>
    </row>
    <row r="3362" spans="1:3" x14ac:dyDescent="0.2">
      <c r="A3362" s="18" t="s">
        <v>2217</v>
      </c>
      <c r="B3362" s="19">
        <v>3214</v>
      </c>
      <c r="C3362" s="20" t="s">
        <v>5610</v>
      </c>
    </row>
    <row r="3363" spans="1:3" x14ac:dyDescent="0.2">
      <c r="A3363" s="18" t="s">
        <v>3179</v>
      </c>
      <c r="B3363" s="19">
        <v>3187</v>
      </c>
      <c r="C3363" s="20" t="s">
        <v>5610</v>
      </c>
    </row>
    <row r="3364" spans="1:3" x14ac:dyDescent="0.2">
      <c r="A3364" s="18" t="s">
        <v>3192</v>
      </c>
      <c r="B3364" s="19">
        <v>3203</v>
      </c>
      <c r="C3364" s="20" t="s">
        <v>5610</v>
      </c>
    </row>
    <row r="3365" spans="1:3" x14ac:dyDescent="0.2">
      <c r="A3365" s="18" t="s">
        <v>3193</v>
      </c>
      <c r="B3365" s="19">
        <v>3204</v>
      </c>
      <c r="C3365" s="20" t="s">
        <v>5610</v>
      </c>
    </row>
    <row r="3366" spans="1:3" x14ac:dyDescent="0.2">
      <c r="A3366" s="18" t="s">
        <v>3139</v>
      </c>
      <c r="B3366" s="19">
        <v>3131</v>
      </c>
      <c r="C3366" s="20" t="s">
        <v>5610</v>
      </c>
    </row>
    <row r="3367" spans="1:3" x14ac:dyDescent="0.2">
      <c r="A3367" s="18" t="s">
        <v>3158</v>
      </c>
      <c r="B3367" s="19">
        <v>3158</v>
      </c>
      <c r="C3367" s="20" t="s">
        <v>5610</v>
      </c>
    </row>
    <row r="3368" spans="1:3" x14ac:dyDescent="0.2">
      <c r="A3368" s="18" t="s">
        <v>3131</v>
      </c>
      <c r="B3368" s="19">
        <v>3120</v>
      </c>
      <c r="C3368" s="20" t="s">
        <v>5610</v>
      </c>
    </row>
    <row r="3369" spans="1:3" x14ac:dyDescent="0.2">
      <c r="A3369" s="18" t="s">
        <v>3129</v>
      </c>
      <c r="B3369" s="19">
        <v>3118</v>
      </c>
      <c r="C3369" s="20" t="s">
        <v>5610</v>
      </c>
    </row>
    <row r="3370" spans="1:3" x14ac:dyDescent="0.2">
      <c r="A3370" s="18" t="s">
        <v>3128</v>
      </c>
      <c r="B3370" s="19">
        <v>3117</v>
      </c>
      <c r="C3370" s="20" t="s">
        <v>5610</v>
      </c>
    </row>
    <row r="3371" spans="1:3" x14ac:dyDescent="0.2">
      <c r="A3371" s="18" t="s">
        <v>3195</v>
      </c>
      <c r="B3371" s="19">
        <v>3206</v>
      </c>
      <c r="C3371" s="20" t="s">
        <v>5610</v>
      </c>
    </row>
    <row r="3372" spans="1:3" x14ac:dyDescent="0.2">
      <c r="A3372" s="18" t="s">
        <v>3076</v>
      </c>
      <c r="B3372" s="19">
        <v>3053</v>
      </c>
      <c r="C3372" s="20" t="s">
        <v>5610</v>
      </c>
    </row>
    <row r="3373" spans="1:3" x14ac:dyDescent="0.2">
      <c r="A3373" s="18" t="s">
        <v>3127</v>
      </c>
      <c r="B3373" s="19">
        <v>3116</v>
      </c>
      <c r="C3373" s="20" t="s">
        <v>5610</v>
      </c>
    </row>
    <row r="3374" spans="1:3" x14ac:dyDescent="0.2">
      <c r="A3374" s="18" t="s">
        <v>3126</v>
      </c>
      <c r="B3374" s="19">
        <v>3115</v>
      </c>
      <c r="C3374" s="20" t="s">
        <v>5610</v>
      </c>
    </row>
    <row r="3375" spans="1:3" x14ac:dyDescent="0.2">
      <c r="A3375" s="18" t="s">
        <v>3091</v>
      </c>
      <c r="B3375" s="19">
        <v>3073</v>
      </c>
      <c r="C3375" s="20" t="s">
        <v>5610</v>
      </c>
    </row>
    <row r="3376" spans="1:3" x14ac:dyDescent="0.2">
      <c r="A3376" s="18" t="s">
        <v>3090</v>
      </c>
      <c r="B3376" s="19">
        <v>3072</v>
      </c>
      <c r="C3376" s="20" t="s">
        <v>5610</v>
      </c>
    </row>
    <row r="3377" spans="1:3" x14ac:dyDescent="0.2">
      <c r="A3377" s="18" t="s">
        <v>2659</v>
      </c>
      <c r="B3377" s="19">
        <v>3159</v>
      </c>
      <c r="C3377" s="20" t="s">
        <v>5610</v>
      </c>
    </row>
    <row r="3378" spans="1:3" x14ac:dyDescent="0.2">
      <c r="A3378" s="18" t="s">
        <v>2876</v>
      </c>
      <c r="B3378" s="19">
        <v>3167</v>
      </c>
      <c r="C3378" s="20" t="s">
        <v>5610</v>
      </c>
    </row>
    <row r="3379" spans="1:3" x14ac:dyDescent="0.2">
      <c r="A3379" s="18" t="s">
        <v>952</v>
      </c>
      <c r="B3379" s="19">
        <v>3048</v>
      </c>
      <c r="C3379" s="20" t="s">
        <v>5610</v>
      </c>
    </row>
    <row r="3380" spans="1:3" x14ac:dyDescent="0.2">
      <c r="A3380" s="18" t="s">
        <v>3194</v>
      </c>
      <c r="B3380" s="19">
        <v>3205</v>
      </c>
      <c r="C3380" s="20" t="s">
        <v>5610</v>
      </c>
    </row>
    <row r="3381" spans="1:3" x14ac:dyDescent="0.2">
      <c r="A3381" s="18" t="s">
        <v>3101</v>
      </c>
      <c r="B3381" s="19">
        <v>3084</v>
      </c>
      <c r="C3381" s="20" t="s">
        <v>5610</v>
      </c>
    </row>
    <row r="3382" spans="1:3" x14ac:dyDescent="0.2">
      <c r="A3382" s="18" t="s">
        <v>3116</v>
      </c>
      <c r="B3382" s="19">
        <v>3103</v>
      </c>
      <c r="C3382" s="20" t="s">
        <v>5610</v>
      </c>
    </row>
    <row r="3383" spans="1:3" x14ac:dyDescent="0.2">
      <c r="A3383" s="18" t="s">
        <v>3115</v>
      </c>
      <c r="B3383" s="19">
        <v>3102</v>
      </c>
      <c r="C3383" s="20" t="s">
        <v>5610</v>
      </c>
    </row>
    <row r="3384" spans="1:3" x14ac:dyDescent="0.2">
      <c r="A3384" s="18" t="s">
        <v>3114</v>
      </c>
      <c r="B3384" s="19">
        <v>3101</v>
      </c>
      <c r="C3384" s="20" t="s">
        <v>5610</v>
      </c>
    </row>
    <row r="3385" spans="1:3" x14ac:dyDescent="0.2">
      <c r="A3385" s="18" t="s">
        <v>3159</v>
      </c>
      <c r="B3385" s="19">
        <v>3160</v>
      </c>
      <c r="C3385" s="20" t="s">
        <v>5610</v>
      </c>
    </row>
    <row r="3386" spans="1:3" x14ac:dyDescent="0.2">
      <c r="A3386" s="18" t="s">
        <v>3077</v>
      </c>
      <c r="B3386" s="19">
        <v>3054</v>
      </c>
      <c r="C3386" s="20" t="s">
        <v>5610</v>
      </c>
    </row>
    <row r="3387" spans="1:3" x14ac:dyDescent="0.2">
      <c r="A3387" s="18" t="s">
        <v>2303</v>
      </c>
      <c r="B3387" s="19">
        <v>3100</v>
      </c>
      <c r="C3387" s="20" t="s">
        <v>5610</v>
      </c>
    </row>
    <row r="3388" spans="1:3" x14ac:dyDescent="0.2">
      <c r="A3388" s="18" t="s">
        <v>2331</v>
      </c>
      <c r="B3388" s="19">
        <v>3188</v>
      </c>
      <c r="C3388" s="20" t="s">
        <v>5610</v>
      </c>
    </row>
    <row r="3389" spans="1:3" x14ac:dyDescent="0.2">
      <c r="A3389" s="18" t="s">
        <v>3196</v>
      </c>
      <c r="B3389" s="19">
        <v>3207</v>
      </c>
      <c r="C3389" s="20" t="s">
        <v>5610</v>
      </c>
    </row>
    <row r="3390" spans="1:3" x14ac:dyDescent="0.2">
      <c r="A3390" s="18" t="s">
        <v>3180</v>
      </c>
      <c r="B3390" s="19">
        <v>3189</v>
      </c>
      <c r="C3390" s="20" t="s">
        <v>5610</v>
      </c>
    </row>
    <row r="3391" spans="1:3" x14ac:dyDescent="0.2">
      <c r="A3391" s="18" t="s">
        <v>969</v>
      </c>
      <c r="B3391" s="19">
        <v>3129</v>
      </c>
      <c r="C3391" s="20" t="s">
        <v>5610</v>
      </c>
    </row>
    <row r="3392" spans="1:3" x14ac:dyDescent="0.2">
      <c r="A3392" s="18" t="s">
        <v>3079</v>
      </c>
      <c r="B3392" s="19">
        <v>3056</v>
      </c>
      <c r="C3392" s="20" t="s">
        <v>5610</v>
      </c>
    </row>
    <row r="3393" spans="1:3" x14ac:dyDescent="0.2">
      <c r="A3393" s="18" t="s">
        <v>3181</v>
      </c>
      <c r="B3393" s="19">
        <v>3190</v>
      </c>
      <c r="C3393" s="20" t="s">
        <v>5610</v>
      </c>
    </row>
    <row r="3394" spans="1:3" x14ac:dyDescent="0.2">
      <c r="A3394" s="18" t="s">
        <v>3080</v>
      </c>
      <c r="B3394" s="19">
        <v>3057</v>
      </c>
      <c r="C3394" s="20" t="s">
        <v>5610</v>
      </c>
    </row>
    <row r="3395" spans="1:3" x14ac:dyDescent="0.2">
      <c r="A3395" s="18" t="s">
        <v>3163</v>
      </c>
      <c r="B3395" s="19">
        <v>3166</v>
      </c>
      <c r="C3395" s="20" t="s">
        <v>5610</v>
      </c>
    </row>
    <row r="3396" spans="1:3" x14ac:dyDescent="0.2">
      <c r="A3396" s="18" t="s">
        <v>3081</v>
      </c>
      <c r="B3396" s="19">
        <v>3058</v>
      </c>
      <c r="C3396" s="20" t="s">
        <v>5610</v>
      </c>
    </row>
    <row r="3397" spans="1:3" x14ac:dyDescent="0.2">
      <c r="A3397" s="18" t="s">
        <v>3125</v>
      </c>
      <c r="B3397" s="19">
        <v>3114</v>
      </c>
      <c r="C3397" s="20" t="s">
        <v>5610</v>
      </c>
    </row>
    <row r="3398" spans="1:3" x14ac:dyDescent="0.2">
      <c r="A3398" s="18" t="s">
        <v>898</v>
      </c>
      <c r="B3398" s="19">
        <v>3071</v>
      </c>
      <c r="C3398" s="20" t="s">
        <v>5610</v>
      </c>
    </row>
    <row r="3399" spans="1:3" x14ac:dyDescent="0.2">
      <c r="A3399" s="18" t="s">
        <v>3089</v>
      </c>
      <c r="B3399" s="19">
        <v>3070</v>
      </c>
      <c r="C3399" s="20" t="s">
        <v>5610</v>
      </c>
    </row>
    <row r="3400" spans="1:3" x14ac:dyDescent="0.2">
      <c r="A3400" s="18" t="s">
        <v>3088</v>
      </c>
      <c r="B3400" s="19">
        <v>3069</v>
      </c>
      <c r="C3400" s="20" t="s">
        <v>5610</v>
      </c>
    </row>
    <row r="3401" spans="1:3" x14ac:dyDescent="0.2">
      <c r="A3401" s="18" t="s">
        <v>3182</v>
      </c>
      <c r="B3401" s="19">
        <v>3191</v>
      </c>
      <c r="C3401" s="20" t="s">
        <v>5610</v>
      </c>
    </row>
    <row r="3402" spans="1:3" x14ac:dyDescent="0.2">
      <c r="A3402" s="18" t="s">
        <v>3109</v>
      </c>
      <c r="B3402" s="19">
        <v>3094</v>
      </c>
      <c r="C3402" s="20" t="s">
        <v>5610</v>
      </c>
    </row>
    <row r="3403" spans="1:3" x14ac:dyDescent="0.2">
      <c r="A3403" s="18" t="s">
        <v>573</v>
      </c>
      <c r="B3403" s="19">
        <v>3165</v>
      </c>
      <c r="C3403" s="20" t="s">
        <v>5610</v>
      </c>
    </row>
    <row r="3404" spans="1:3" x14ac:dyDescent="0.2">
      <c r="A3404" s="18" t="s">
        <v>3100</v>
      </c>
      <c r="B3404" s="19">
        <v>3083</v>
      </c>
      <c r="C3404" s="20" t="s">
        <v>5610</v>
      </c>
    </row>
    <row r="3405" spans="1:3" x14ac:dyDescent="0.2">
      <c r="A3405" s="18" t="s">
        <v>3082</v>
      </c>
      <c r="B3405" s="19">
        <v>3059</v>
      </c>
      <c r="C3405" s="20" t="s">
        <v>5610</v>
      </c>
    </row>
    <row r="3406" spans="1:3" x14ac:dyDescent="0.2">
      <c r="A3406" s="18" t="s">
        <v>601</v>
      </c>
      <c r="B3406" s="19">
        <v>3215</v>
      </c>
      <c r="C3406" s="20" t="s">
        <v>5610</v>
      </c>
    </row>
    <row r="3407" spans="1:3" x14ac:dyDescent="0.2">
      <c r="A3407" s="18" t="s">
        <v>3162</v>
      </c>
      <c r="B3407" s="19">
        <v>3164</v>
      </c>
      <c r="C3407" s="20" t="s">
        <v>5610</v>
      </c>
    </row>
    <row r="3408" spans="1:3" x14ac:dyDescent="0.2">
      <c r="A3408" s="18" t="s">
        <v>3083</v>
      </c>
      <c r="B3408" s="19">
        <v>3060</v>
      </c>
      <c r="C3408" s="20" t="s">
        <v>5610</v>
      </c>
    </row>
    <row r="3409" spans="1:3" x14ac:dyDescent="0.2">
      <c r="A3409" s="18" t="s">
        <v>3084</v>
      </c>
      <c r="B3409" s="19">
        <v>3061</v>
      </c>
      <c r="C3409" s="20" t="s">
        <v>5610</v>
      </c>
    </row>
    <row r="3410" spans="1:3" x14ac:dyDescent="0.2">
      <c r="A3410" s="18" t="s">
        <v>3099</v>
      </c>
      <c r="B3410" s="19">
        <v>3082</v>
      </c>
      <c r="C3410" s="20" t="s">
        <v>5610</v>
      </c>
    </row>
    <row r="3411" spans="1:3" x14ac:dyDescent="0.2">
      <c r="A3411" s="18" t="s">
        <v>3137</v>
      </c>
      <c r="B3411" s="19">
        <v>3128</v>
      </c>
      <c r="C3411" s="20" t="s">
        <v>5610</v>
      </c>
    </row>
    <row r="3412" spans="1:3" x14ac:dyDescent="0.2">
      <c r="A3412" s="18" t="s">
        <v>1238</v>
      </c>
      <c r="B3412" s="19">
        <v>3062</v>
      </c>
      <c r="C3412" s="20" t="s">
        <v>5610</v>
      </c>
    </row>
    <row r="3413" spans="1:3" x14ac:dyDescent="0.2">
      <c r="A3413" s="18" t="s">
        <v>3098</v>
      </c>
      <c r="B3413" s="19">
        <v>3081</v>
      </c>
      <c r="C3413" s="20" t="s">
        <v>5610</v>
      </c>
    </row>
    <row r="3414" spans="1:3" x14ac:dyDescent="0.2">
      <c r="A3414" s="18" t="s">
        <v>839</v>
      </c>
      <c r="B3414" s="19">
        <v>3068</v>
      </c>
      <c r="C3414" s="20" t="s">
        <v>5610</v>
      </c>
    </row>
    <row r="3415" spans="1:3" x14ac:dyDescent="0.2">
      <c r="A3415" s="18" t="s">
        <v>580</v>
      </c>
      <c r="B3415" s="19">
        <v>3113</v>
      </c>
      <c r="C3415" s="20" t="s">
        <v>5610</v>
      </c>
    </row>
    <row r="3416" spans="1:3" x14ac:dyDescent="0.2">
      <c r="A3416" s="18" t="s">
        <v>3124</v>
      </c>
      <c r="B3416" s="19">
        <v>3112</v>
      </c>
      <c r="C3416" s="20" t="s">
        <v>5610</v>
      </c>
    </row>
    <row r="3417" spans="1:3" x14ac:dyDescent="0.2">
      <c r="A3417" s="18" t="s">
        <v>3097</v>
      </c>
      <c r="B3417" s="19">
        <v>3080</v>
      </c>
      <c r="C3417" s="20" t="s">
        <v>5610</v>
      </c>
    </row>
    <row r="3418" spans="1:3" x14ac:dyDescent="0.2">
      <c r="A3418" s="18" t="s">
        <v>3087</v>
      </c>
      <c r="B3418" s="19">
        <v>3067</v>
      </c>
      <c r="C3418" s="20" t="s">
        <v>5610</v>
      </c>
    </row>
    <row r="3419" spans="1:3" x14ac:dyDescent="0.2">
      <c r="A3419" s="18" t="s">
        <v>3183</v>
      </c>
      <c r="B3419" s="19">
        <v>3192</v>
      </c>
      <c r="C3419" s="20" t="s">
        <v>5610</v>
      </c>
    </row>
    <row r="3420" spans="1:3" x14ac:dyDescent="0.2">
      <c r="A3420" s="18" t="s">
        <v>3113</v>
      </c>
      <c r="B3420" s="19">
        <v>3099</v>
      </c>
      <c r="C3420" s="20" t="s">
        <v>5610</v>
      </c>
    </row>
    <row r="3421" spans="1:3" x14ac:dyDescent="0.2">
      <c r="A3421" s="18" t="s">
        <v>1245</v>
      </c>
      <c r="B3421" s="19">
        <v>3098</v>
      </c>
      <c r="C3421" s="20" t="s">
        <v>5610</v>
      </c>
    </row>
    <row r="3422" spans="1:3" x14ac:dyDescent="0.2">
      <c r="A3422" s="18" t="s">
        <v>3197</v>
      </c>
      <c r="B3422" s="19">
        <v>3208</v>
      </c>
      <c r="C3422" s="20" t="s">
        <v>5610</v>
      </c>
    </row>
    <row r="3423" spans="1:3" x14ac:dyDescent="0.2">
      <c r="A3423" s="18" t="s">
        <v>3112</v>
      </c>
      <c r="B3423" s="19">
        <v>3097</v>
      </c>
      <c r="C3423" s="20" t="s">
        <v>5610</v>
      </c>
    </row>
    <row r="3424" spans="1:3" x14ac:dyDescent="0.2">
      <c r="A3424" s="18" t="s">
        <v>3143</v>
      </c>
      <c r="B3424" s="19">
        <v>3136</v>
      </c>
      <c r="C3424" s="20" t="s">
        <v>5610</v>
      </c>
    </row>
    <row r="3425" spans="1:3" x14ac:dyDescent="0.2">
      <c r="A3425" s="18" t="s">
        <v>2445</v>
      </c>
      <c r="B3425" s="19">
        <v>3063</v>
      </c>
      <c r="C3425" s="20" t="s">
        <v>5610</v>
      </c>
    </row>
    <row r="3426" spans="1:3" x14ac:dyDescent="0.2">
      <c r="A3426" s="18" t="s">
        <v>3150</v>
      </c>
      <c r="B3426" s="19">
        <v>3147</v>
      </c>
      <c r="C3426" s="20" t="s">
        <v>5610</v>
      </c>
    </row>
    <row r="3427" spans="1:3" x14ac:dyDescent="0.2">
      <c r="A3427" s="18" t="s">
        <v>3142</v>
      </c>
      <c r="B3427" s="19">
        <v>3135</v>
      </c>
      <c r="C3427" s="20" t="s">
        <v>5610</v>
      </c>
    </row>
    <row r="3428" spans="1:3" x14ac:dyDescent="0.2">
      <c r="A3428" s="18" t="s">
        <v>3086</v>
      </c>
      <c r="B3428" s="19">
        <v>3066</v>
      </c>
      <c r="C3428" s="20" t="s">
        <v>5610</v>
      </c>
    </row>
    <row r="3429" spans="1:3" x14ac:dyDescent="0.2">
      <c r="A3429" s="18" t="s">
        <v>3108</v>
      </c>
      <c r="B3429" s="19">
        <v>3092</v>
      </c>
      <c r="C3429" s="20" t="s">
        <v>5610</v>
      </c>
    </row>
    <row r="3430" spans="1:3" x14ac:dyDescent="0.2">
      <c r="A3430" s="18" t="s">
        <v>3096</v>
      </c>
      <c r="B3430" s="19">
        <v>3079</v>
      </c>
      <c r="C3430" s="20" t="s">
        <v>5610</v>
      </c>
    </row>
    <row r="3431" spans="1:3" x14ac:dyDescent="0.2">
      <c r="A3431" s="18" t="s">
        <v>3123</v>
      </c>
      <c r="B3431" s="19">
        <v>3111</v>
      </c>
      <c r="C3431" s="20" t="s">
        <v>5610</v>
      </c>
    </row>
    <row r="3432" spans="1:3" x14ac:dyDescent="0.2">
      <c r="A3432" s="18" t="s">
        <v>3095</v>
      </c>
      <c r="B3432" s="19">
        <v>3078</v>
      </c>
      <c r="C3432" s="20" t="s">
        <v>5610</v>
      </c>
    </row>
    <row r="3433" spans="1:3" x14ac:dyDescent="0.2">
      <c r="A3433" s="18" t="s">
        <v>3094</v>
      </c>
      <c r="B3433" s="19">
        <v>3077</v>
      </c>
      <c r="C3433" s="20" t="s">
        <v>5610</v>
      </c>
    </row>
    <row r="3434" spans="1:3" x14ac:dyDescent="0.2">
      <c r="A3434" s="18" t="s">
        <v>766</v>
      </c>
      <c r="B3434" s="19">
        <v>3161</v>
      </c>
      <c r="C3434" s="20" t="s">
        <v>5610</v>
      </c>
    </row>
    <row r="3435" spans="1:3" x14ac:dyDescent="0.2">
      <c r="A3435" s="18" t="s">
        <v>3172</v>
      </c>
      <c r="B3435" s="19">
        <v>3180</v>
      </c>
      <c r="C3435" s="20" t="s">
        <v>5610</v>
      </c>
    </row>
    <row r="3436" spans="1:3" x14ac:dyDescent="0.2">
      <c r="A3436" s="18" t="s">
        <v>1347</v>
      </c>
      <c r="B3436" s="19">
        <v>3065</v>
      </c>
      <c r="C3436" s="20" t="s">
        <v>5610</v>
      </c>
    </row>
    <row r="3437" spans="1:3" x14ac:dyDescent="0.2">
      <c r="A3437" s="18" t="s">
        <v>3122</v>
      </c>
      <c r="B3437" s="19">
        <v>3110</v>
      </c>
      <c r="C3437" s="20" t="s">
        <v>5610</v>
      </c>
    </row>
    <row r="3438" spans="1:3" x14ac:dyDescent="0.2">
      <c r="A3438" s="18" t="s">
        <v>3085</v>
      </c>
      <c r="B3438" s="19">
        <v>3064</v>
      </c>
      <c r="C3438" s="20" t="s">
        <v>5610</v>
      </c>
    </row>
    <row r="3439" spans="1:3" x14ac:dyDescent="0.2">
      <c r="A3439" s="18" t="s">
        <v>3141</v>
      </c>
      <c r="B3439" s="19">
        <v>3134</v>
      </c>
      <c r="C3439" s="20" t="s">
        <v>5610</v>
      </c>
    </row>
    <row r="3440" spans="1:3" x14ac:dyDescent="0.2">
      <c r="A3440" s="18" t="s">
        <v>3028</v>
      </c>
      <c r="B3440" s="19">
        <v>3179</v>
      </c>
      <c r="C3440" s="20" t="s">
        <v>5610</v>
      </c>
    </row>
    <row r="3441" spans="1:3" x14ac:dyDescent="0.2">
      <c r="A3441" s="18" t="s">
        <v>3136</v>
      </c>
      <c r="B3441" s="19">
        <v>3127</v>
      </c>
      <c r="C3441" s="20" t="s">
        <v>5610</v>
      </c>
    </row>
    <row r="3442" spans="1:3" x14ac:dyDescent="0.2">
      <c r="A3442" s="18" t="s">
        <v>743</v>
      </c>
      <c r="B3442" s="19">
        <v>3148</v>
      </c>
      <c r="C3442" s="20" t="s">
        <v>5610</v>
      </c>
    </row>
    <row r="3443" spans="1:3" x14ac:dyDescent="0.2">
      <c r="A3443" s="18" t="s">
        <v>3198</v>
      </c>
      <c r="B3443" s="19">
        <v>3209</v>
      </c>
      <c r="C3443" s="20" t="s">
        <v>5610</v>
      </c>
    </row>
    <row r="3444" spans="1:3" x14ac:dyDescent="0.2">
      <c r="A3444" s="18" t="s">
        <v>985</v>
      </c>
      <c r="B3444" s="19">
        <v>3210</v>
      </c>
      <c r="C3444" s="20" t="s">
        <v>5610</v>
      </c>
    </row>
    <row r="3445" spans="1:3" x14ac:dyDescent="0.2">
      <c r="A3445" s="18" t="s">
        <v>3199</v>
      </c>
      <c r="B3445" s="19">
        <v>3211</v>
      </c>
      <c r="C3445" s="20" t="s">
        <v>5610</v>
      </c>
    </row>
    <row r="3446" spans="1:3" x14ac:dyDescent="0.2">
      <c r="A3446" s="18" t="s">
        <v>3149</v>
      </c>
      <c r="B3446" s="19">
        <v>3146</v>
      </c>
      <c r="C3446" s="20" t="s">
        <v>5610</v>
      </c>
    </row>
    <row r="3447" spans="1:3" x14ac:dyDescent="0.2">
      <c r="A3447" s="18" t="s">
        <v>3148</v>
      </c>
      <c r="B3447" s="19">
        <v>3145</v>
      </c>
      <c r="C3447" s="20" t="s">
        <v>5610</v>
      </c>
    </row>
    <row r="3448" spans="1:3" x14ac:dyDescent="0.2">
      <c r="A3448" s="18" t="s">
        <v>3151</v>
      </c>
      <c r="B3448" s="19">
        <v>3149</v>
      </c>
      <c r="C3448" s="20" t="s">
        <v>5610</v>
      </c>
    </row>
    <row r="3449" spans="1:3" x14ac:dyDescent="0.2">
      <c r="A3449" s="18" t="s">
        <v>3187</v>
      </c>
      <c r="B3449" s="19">
        <v>3197</v>
      </c>
      <c r="C3449" s="20" t="s">
        <v>5610</v>
      </c>
    </row>
    <row r="3450" spans="1:3" x14ac:dyDescent="0.2">
      <c r="A3450" s="18" t="s">
        <v>3121</v>
      </c>
      <c r="B3450" s="19">
        <v>3109</v>
      </c>
      <c r="C3450" s="20" t="s">
        <v>5610</v>
      </c>
    </row>
    <row r="3451" spans="1:3" x14ac:dyDescent="0.2">
      <c r="A3451" s="18" t="s">
        <v>745</v>
      </c>
      <c r="B3451" s="19">
        <v>3108</v>
      </c>
      <c r="C3451" s="20" t="s">
        <v>5610</v>
      </c>
    </row>
    <row r="3452" spans="1:3" x14ac:dyDescent="0.2">
      <c r="A3452" s="18" t="s">
        <v>1165</v>
      </c>
      <c r="B3452" s="19">
        <v>3144</v>
      </c>
      <c r="C3452" s="20" t="s">
        <v>5610</v>
      </c>
    </row>
    <row r="3453" spans="1:3" x14ac:dyDescent="0.2">
      <c r="A3453" s="18" t="s">
        <v>3152</v>
      </c>
      <c r="B3453" s="19">
        <v>3150</v>
      </c>
      <c r="C3453" s="20" t="s">
        <v>5610</v>
      </c>
    </row>
    <row r="3454" spans="1:3" x14ac:dyDescent="0.2">
      <c r="A3454" s="18" t="s">
        <v>1924</v>
      </c>
      <c r="B3454" s="19">
        <v>3093</v>
      </c>
      <c r="C3454" s="20" t="s">
        <v>5610</v>
      </c>
    </row>
    <row r="3455" spans="1:3" x14ac:dyDescent="0.2">
      <c r="A3455" s="18" t="s">
        <v>3147</v>
      </c>
      <c r="B3455" s="19">
        <v>3143</v>
      </c>
      <c r="C3455" s="20" t="s">
        <v>5610</v>
      </c>
    </row>
    <row r="3456" spans="1:3" x14ac:dyDescent="0.2">
      <c r="A3456" s="18" t="s">
        <v>966</v>
      </c>
      <c r="B3456" s="19">
        <v>3212</v>
      </c>
      <c r="C3456" s="20" t="s">
        <v>5610</v>
      </c>
    </row>
    <row r="3457" spans="1:3" x14ac:dyDescent="0.2">
      <c r="A3457" s="18" t="s">
        <v>3059</v>
      </c>
      <c r="B3457" s="19">
        <v>3178</v>
      </c>
      <c r="C3457" s="20" t="s">
        <v>5610</v>
      </c>
    </row>
    <row r="3458" spans="1:3" x14ac:dyDescent="0.2">
      <c r="A3458" s="18" t="s">
        <v>2629</v>
      </c>
      <c r="B3458" s="19">
        <v>3142</v>
      </c>
      <c r="C3458" s="20" t="s">
        <v>5610</v>
      </c>
    </row>
    <row r="3459" spans="1:3" x14ac:dyDescent="0.2">
      <c r="A3459" s="18" t="s">
        <v>3146</v>
      </c>
      <c r="B3459" s="19">
        <v>3141</v>
      </c>
      <c r="C3459" s="20" t="s">
        <v>5610</v>
      </c>
    </row>
    <row r="3460" spans="1:3" x14ac:dyDescent="0.2">
      <c r="A3460" s="18" t="s">
        <v>3171</v>
      </c>
      <c r="B3460" s="19">
        <v>3177</v>
      </c>
      <c r="C3460" s="20" t="s">
        <v>5610</v>
      </c>
    </row>
    <row r="3461" spans="1:3" x14ac:dyDescent="0.2">
      <c r="A3461" s="18" t="s">
        <v>3120</v>
      </c>
      <c r="B3461" s="19">
        <v>3107</v>
      </c>
      <c r="C3461" s="20" t="s">
        <v>5610</v>
      </c>
    </row>
    <row r="3462" spans="1:3" x14ac:dyDescent="0.2">
      <c r="A3462" s="18" t="s">
        <v>1916</v>
      </c>
      <c r="B3462" s="19">
        <v>3140</v>
      </c>
      <c r="C3462" s="20" t="s">
        <v>5610</v>
      </c>
    </row>
    <row r="3463" spans="1:3" x14ac:dyDescent="0.2">
      <c r="A3463" s="18" t="s">
        <v>3184</v>
      </c>
      <c r="B3463" s="19">
        <v>3193</v>
      </c>
      <c r="C3463" s="20" t="s">
        <v>5610</v>
      </c>
    </row>
    <row r="3464" spans="1:3" x14ac:dyDescent="0.2">
      <c r="A3464" s="18" t="s">
        <v>3145</v>
      </c>
      <c r="B3464" s="19">
        <v>3139</v>
      </c>
      <c r="C3464" s="20" t="s">
        <v>5610</v>
      </c>
    </row>
    <row r="3465" spans="1:3" x14ac:dyDescent="0.2">
      <c r="A3465" s="18" t="s">
        <v>3153</v>
      </c>
      <c r="B3465" s="19">
        <v>3151</v>
      </c>
      <c r="C3465" s="20" t="s">
        <v>5610</v>
      </c>
    </row>
    <row r="3466" spans="1:3" x14ac:dyDescent="0.2">
      <c r="A3466" s="18" t="s">
        <v>3170</v>
      </c>
      <c r="B3466" s="19">
        <v>3176</v>
      </c>
      <c r="C3466" s="20" t="s">
        <v>5610</v>
      </c>
    </row>
    <row r="3467" spans="1:3" x14ac:dyDescent="0.2">
      <c r="A3467" s="18" t="s">
        <v>3154</v>
      </c>
      <c r="B3467" s="19">
        <v>3152</v>
      </c>
      <c r="C3467" s="20" t="s">
        <v>5610</v>
      </c>
    </row>
    <row r="3468" spans="1:3" x14ac:dyDescent="0.2">
      <c r="A3468" s="18" t="s">
        <v>3119</v>
      </c>
      <c r="B3468" s="19">
        <v>3106</v>
      </c>
      <c r="C3468" s="20" t="s">
        <v>5610</v>
      </c>
    </row>
    <row r="3469" spans="1:3" x14ac:dyDescent="0.2">
      <c r="A3469" s="18" t="s">
        <v>682</v>
      </c>
      <c r="B3469" s="19">
        <v>3153</v>
      </c>
      <c r="C3469" s="20" t="s">
        <v>5610</v>
      </c>
    </row>
    <row r="3470" spans="1:3" x14ac:dyDescent="0.2">
      <c r="A3470" s="18" t="s">
        <v>3144</v>
      </c>
      <c r="B3470" s="19">
        <v>3138</v>
      </c>
      <c r="C3470" s="20" t="s">
        <v>5610</v>
      </c>
    </row>
    <row r="3471" spans="1:3" x14ac:dyDescent="0.2">
      <c r="A3471" s="18" t="s">
        <v>3185</v>
      </c>
      <c r="B3471" s="19">
        <v>3194</v>
      </c>
      <c r="C3471" s="20" t="s">
        <v>5610</v>
      </c>
    </row>
    <row r="3472" spans="1:3" x14ac:dyDescent="0.2">
      <c r="A3472" s="18" t="s">
        <v>3169</v>
      </c>
      <c r="B3472" s="19">
        <v>3175</v>
      </c>
      <c r="C3472" s="20" t="s">
        <v>5610</v>
      </c>
    </row>
    <row r="3473" spans="1:3" x14ac:dyDescent="0.2">
      <c r="A3473" s="18" t="s">
        <v>3066</v>
      </c>
      <c r="B3473" s="19">
        <v>3042</v>
      </c>
      <c r="C3473" s="20" t="s">
        <v>5610</v>
      </c>
    </row>
    <row r="3474" spans="1:3" x14ac:dyDescent="0.2">
      <c r="A3474" s="18" t="s">
        <v>3118</v>
      </c>
      <c r="B3474" s="19">
        <v>3105</v>
      </c>
      <c r="C3474" s="20" t="s">
        <v>5610</v>
      </c>
    </row>
    <row r="3475" spans="1:3" x14ac:dyDescent="0.2">
      <c r="A3475" s="18" t="s">
        <v>1601</v>
      </c>
      <c r="B3475" s="19">
        <v>3076</v>
      </c>
      <c r="C3475" s="20" t="s">
        <v>5610</v>
      </c>
    </row>
    <row r="3476" spans="1:3" x14ac:dyDescent="0.2">
      <c r="A3476" s="18" t="s">
        <v>2075</v>
      </c>
      <c r="B3476" s="19">
        <v>3137</v>
      </c>
      <c r="C3476" s="20" t="s">
        <v>5610</v>
      </c>
    </row>
    <row r="3477" spans="1:3" x14ac:dyDescent="0.2">
      <c r="A3477" s="18" t="s">
        <v>3068</v>
      </c>
      <c r="B3477" s="19">
        <v>3044</v>
      </c>
      <c r="C3477" s="20" t="s">
        <v>5610</v>
      </c>
    </row>
    <row r="3478" spans="1:3" x14ac:dyDescent="0.2">
      <c r="A3478" s="18" t="s">
        <v>807</v>
      </c>
      <c r="B3478" s="19">
        <v>3195</v>
      </c>
      <c r="C3478" s="20" t="s">
        <v>5610</v>
      </c>
    </row>
    <row r="3479" spans="1:3" x14ac:dyDescent="0.2">
      <c r="A3479" s="18" t="s">
        <v>3188</v>
      </c>
      <c r="B3479" s="19">
        <v>3198</v>
      </c>
      <c r="C3479" s="20" t="s">
        <v>5610</v>
      </c>
    </row>
    <row r="3480" spans="1:3" x14ac:dyDescent="0.2">
      <c r="A3480" s="18" t="s">
        <v>622</v>
      </c>
      <c r="B3480" s="19">
        <v>3174</v>
      </c>
      <c r="C3480" s="20" t="s">
        <v>5610</v>
      </c>
    </row>
    <row r="3481" spans="1:3" x14ac:dyDescent="0.2">
      <c r="A3481" s="18" t="s">
        <v>3160</v>
      </c>
      <c r="B3481" s="19">
        <v>3162</v>
      </c>
      <c r="C3481" s="20" t="s">
        <v>5610</v>
      </c>
    </row>
    <row r="3482" spans="1:3" x14ac:dyDescent="0.2">
      <c r="A3482" s="18" t="s">
        <v>3168</v>
      </c>
      <c r="B3482" s="19">
        <v>3173</v>
      </c>
      <c r="C3482" s="20" t="s">
        <v>5610</v>
      </c>
    </row>
    <row r="3483" spans="1:3" x14ac:dyDescent="0.2">
      <c r="A3483" s="18" t="s">
        <v>3140</v>
      </c>
      <c r="B3483" s="19">
        <v>3133</v>
      </c>
      <c r="C3483" s="20" t="s">
        <v>5610</v>
      </c>
    </row>
    <row r="3484" spans="1:3" x14ac:dyDescent="0.2">
      <c r="A3484" s="18" t="s">
        <v>1864</v>
      </c>
      <c r="B3484" s="19">
        <v>3154</v>
      </c>
      <c r="C3484" s="20" t="s">
        <v>5610</v>
      </c>
    </row>
    <row r="3485" spans="1:3" x14ac:dyDescent="0.2">
      <c r="A3485" s="18" t="s">
        <v>3067</v>
      </c>
      <c r="B3485" s="19">
        <v>3043</v>
      </c>
      <c r="C3485" s="20" t="s">
        <v>5610</v>
      </c>
    </row>
    <row r="3486" spans="1:3" x14ac:dyDescent="0.2">
      <c r="A3486" s="18" t="s">
        <v>3155</v>
      </c>
      <c r="B3486" s="19">
        <v>3155</v>
      </c>
      <c r="C3486" s="20" t="s">
        <v>5610</v>
      </c>
    </row>
    <row r="3487" spans="1:3" x14ac:dyDescent="0.2">
      <c r="A3487" s="18" t="s">
        <v>2458</v>
      </c>
      <c r="B3487" s="19">
        <v>3172</v>
      </c>
      <c r="C3487" s="20" t="s">
        <v>5610</v>
      </c>
    </row>
    <row r="3488" spans="1:3" x14ac:dyDescent="0.2">
      <c r="A3488" s="18" t="s">
        <v>3242</v>
      </c>
      <c r="B3488" s="19">
        <v>3284</v>
      </c>
      <c r="C3488" s="20" t="s">
        <v>5611</v>
      </c>
    </row>
    <row r="3489" spans="1:3" x14ac:dyDescent="0.2">
      <c r="A3489" s="18" t="s">
        <v>3201</v>
      </c>
      <c r="B3489" s="19">
        <v>3216</v>
      </c>
      <c r="C3489" s="20" t="s">
        <v>5611</v>
      </c>
    </row>
    <row r="3490" spans="1:3" x14ac:dyDescent="0.2">
      <c r="A3490" s="18" t="s">
        <v>1023</v>
      </c>
      <c r="B3490" s="19">
        <v>3287</v>
      </c>
      <c r="C3490" s="20" t="s">
        <v>5611</v>
      </c>
    </row>
    <row r="3491" spans="1:3" x14ac:dyDescent="0.2">
      <c r="A3491" s="18" t="s">
        <v>2093</v>
      </c>
      <c r="B3491" s="19">
        <v>3227</v>
      </c>
      <c r="C3491" s="20" t="s">
        <v>5611</v>
      </c>
    </row>
    <row r="3492" spans="1:3" x14ac:dyDescent="0.2">
      <c r="A3492" s="18" t="s">
        <v>3214</v>
      </c>
      <c r="B3492" s="19">
        <v>3238</v>
      </c>
      <c r="C3492" s="20" t="s">
        <v>5611</v>
      </c>
    </row>
    <row r="3493" spans="1:3" x14ac:dyDescent="0.2">
      <c r="A3493" s="18" t="s">
        <v>3203</v>
      </c>
      <c r="B3493" s="19">
        <v>3219</v>
      </c>
      <c r="C3493" s="20" t="s">
        <v>5611</v>
      </c>
    </row>
    <row r="3494" spans="1:3" x14ac:dyDescent="0.2">
      <c r="A3494" s="18" t="s">
        <v>3227</v>
      </c>
      <c r="B3494" s="19">
        <v>3261</v>
      </c>
      <c r="C3494" s="20" t="s">
        <v>5611</v>
      </c>
    </row>
    <row r="3495" spans="1:3" x14ac:dyDescent="0.2">
      <c r="A3495" s="18" t="s">
        <v>2254</v>
      </c>
      <c r="B3495" s="19">
        <v>3254</v>
      </c>
      <c r="C3495" s="20" t="s">
        <v>5611</v>
      </c>
    </row>
    <row r="3496" spans="1:3" x14ac:dyDescent="0.2">
      <c r="A3496" s="18" t="s">
        <v>2107</v>
      </c>
      <c r="B3496" s="19">
        <v>3243</v>
      </c>
      <c r="C3496" s="20" t="s">
        <v>5611</v>
      </c>
    </row>
    <row r="3497" spans="1:3" x14ac:dyDescent="0.2">
      <c r="A3497" s="18" t="s">
        <v>3244</v>
      </c>
      <c r="B3497" s="19">
        <v>3288</v>
      </c>
      <c r="C3497" s="20" t="s">
        <v>5611</v>
      </c>
    </row>
    <row r="3498" spans="1:3" x14ac:dyDescent="0.2">
      <c r="A3498" s="18" t="s">
        <v>3230</v>
      </c>
      <c r="B3498" s="19">
        <v>3265</v>
      </c>
      <c r="C3498" s="20" t="s">
        <v>5611</v>
      </c>
    </row>
    <row r="3499" spans="1:3" x14ac:dyDescent="0.2">
      <c r="A3499" s="18" t="s">
        <v>3222</v>
      </c>
      <c r="B3499" s="19">
        <v>3249</v>
      </c>
      <c r="C3499" s="20" t="s">
        <v>5611</v>
      </c>
    </row>
    <row r="3500" spans="1:3" x14ac:dyDescent="0.2">
      <c r="A3500" s="18" t="s">
        <v>3223</v>
      </c>
      <c r="B3500" s="19">
        <v>3255</v>
      </c>
      <c r="C3500" s="20" t="s">
        <v>5611</v>
      </c>
    </row>
    <row r="3501" spans="1:3" x14ac:dyDescent="0.2">
      <c r="A3501" s="18" t="s">
        <v>1836</v>
      </c>
      <c r="B3501" s="19">
        <v>3256</v>
      </c>
      <c r="C3501" s="20" t="s">
        <v>5611</v>
      </c>
    </row>
    <row r="3502" spans="1:3" x14ac:dyDescent="0.2">
      <c r="A3502" s="18" t="s">
        <v>3245</v>
      </c>
      <c r="B3502" s="19">
        <v>3289</v>
      </c>
      <c r="C3502" s="20" t="s">
        <v>5611</v>
      </c>
    </row>
    <row r="3503" spans="1:3" x14ac:dyDescent="0.2">
      <c r="A3503" s="18" t="s">
        <v>3231</v>
      </c>
      <c r="B3503" s="19">
        <v>3266</v>
      </c>
      <c r="C3503" s="20" t="s">
        <v>5611</v>
      </c>
    </row>
    <row r="3504" spans="1:3" x14ac:dyDescent="0.2">
      <c r="A3504" s="18" t="s">
        <v>2884</v>
      </c>
      <c r="B3504" s="19">
        <v>3250</v>
      </c>
      <c r="C3504" s="20" t="s">
        <v>5611</v>
      </c>
    </row>
    <row r="3505" spans="1:3" x14ac:dyDescent="0.2">
      <c r="A3505" s="18" t="s">
        <v>1030</v>
      </c>
      <c r="B3505" s="19">
        <v>3244</v>
      </c>
      <c r="C3505" s="20" t="s">
        <v>5611</v>
      </c>
    </row>
    <row r="3506" spans="1:3" x14ac:dyDescent="0.2">
      <c r="A3506" s="18" t="s">
        <v>1017</v>
      </c>
      <c r="B3506" s="19">
        <v>3267</v>
      </c>
      <c r="C3506" s="20" t="s">
        <v>5611</v>
      </c>
    </row>
    <row r="3507" spans="1:3" x14ac:dyDescent="0.2">
      <c r="A3507" s="18" t="s">
        <v>749</v>
      </c>
      <c r="B3507" s="19">
        <v>3226</v>
      </c>
      <c r="C3507" s="20" t="s">
        <v>5611</v>
      </c>
    </row>
    <row r="3508" spans="1:3" x14ac:dyDescent="0.2">
      <c r="A3508" s="18" t="s">
        <v>3218</v>
      </c>
      <c r="B3508" s="19">
        <v>3245</v>
      </c>
      <c r="C3508" s="20" t="s">
        <v>5611</v>
      </c>
    </row>
    <row r="3509" spans="1:3" x14ac:dyDescent="0.2">
      <c r="A3509" s="18" t="s">
        <v>3206</v>
      </c>
      <c r="B3509" s="19">
        <v>3225</v>
      </c>
      <c r="C3509" s="20" t="s">
        <v>5611</v>
      </c>
    </row>
    <row r="3510" spans="1:3" x14ac:dyDescent="0.2">
      <c r="A3510" s="18" t="s">
        <v>3224</v>
      </c>
      <c r="B3510" s="19">
        <v>3257</v>
      </c>
      <c r="C3510" s="20" t="s">
        <v>5611</v>
      </c>
    </row>
    <row r="3511" spans="1:3" x14ac:dyDescent="0.2">
      <c r="A3511" s="18" t="s">
        <v>3210</v>
      </c>
      <c r="B3511" s="19">
        <v>3234</v>
      </c>
      <c r="C3511" s="20" t="s">
        <v>5611</v>
      </c>
    </row>
    <row r="3512" spans="1:3" x14ac:dyDescent="0.2">
      <c r="A3512" s="18" t="s">
        <v>3228</v>
      </c>
      <c r="B3512" s="19">
        <v>3262</v>
      </c>
      <c r="C3512" s="20" t="s">
        <v>5611</v>
      </c>
    </row>
    <row r="3513" spans="1:3" x14ac:dyDescent="0.2">
      <c r="A3513" s="18" t="s">
        <v>3232</v>
      </c>
      <c r="B3513" s="19">
        <v>3269</v>
      </c>
      <c r="C3513" s="20" t="s">
        <v>5611</v>
      </c>
    </row>
    <row r="3514" spans="1:3" x14ac:dyDescent="0.2">
      <c r="A3514" s="18" t="s">
        <v>2384</v>
      </c>
      <c r="B3514" s="19">
        <v>3251</v>
      </c>
      <c r="C3514" s="20" t="s">
        <v>5611</v>
      </c>
    </row>
    <row r="3515" spans="1:3" x14ac:dyDescent="0.2">
      <c r="A3515" s="18" t="s">
        <v>898</v>
      </c>
      <c r="B3515" s="19">
        <v>3220</v>
      </c>
      <c r="C3515" s="20" t="s">
        <v>5611</v>
      </c>
    </row>
    <row r="3516" spans="1:3" x14ac:dyDescent="0.2">
      <c r="A3516" s="18" t="s">
        <v>3213</v>
      </c>
      <c r="B3516" s="19">
        <v>3237</v>
      </c>
      <c r="C3516" s="20" t="s">
        <v>5611</v>
      </c>
    </row>
    <row r="3517" spans="1:3" x14ac:dyDescent="0.2">
      <c r="A3517" s="18" t="s">
        <v>3219</v>
      </c>
      <c r="B3517" s="19">
        <v>3246</v>
      </c>
      <c r="C3517" s="20" t="s">
        <v>5611</v>
      </c>
    </row>
    <row r="3518" spans="1:3" x14ac:dyDescent="0.2">
      <c r="A3518" s="18" t="s">
        <v>3215</v>
      </c>
      <c r="B3518" s="19">
        <v>3239</v>
      </c>
      <c r="C3518" s="20" t="s">
        <v>5611</v>
      </c>
    </row>
    <row r="3519" spans="1:3" x14ac:dyDescent="0.2">
      <c r="A3519" s="18" t="s">
        <v>857</v>
      </c>
      <c r="B3519" s="19">
        <v>3278</v>
      </c>
      <c r="C3519" s="20" t="s">
        <v>5611</v>
      </c>
    </row>
    <row r="3520" spans="1:3" x14ac:dyDescent="0.2">
      <c r="A3520" s="18" t="s">
        <v>3237</v>
      </c>
      <c r="B3520" s="19">
        <v>3277</v>
      </c>
      <c r="C3520" s="20" t="s">
        <v>5611</v>
      </c>
    </row>
    <row r="3521" spans="1:3" x14ac:dyDescent="0.2">
      <c r="A3521" s="18" t="s">
        <v>3233</v>
      </c>
      <c r="B3521" s="19">
        <v>3270</v>
      </c>
      <c r="C3521" s="20" t="s">
        <v>5611</v>
      </c>
    </row>
    <row r="3522" spans="1:3" x14ac:dyDescent="0.2">
      <c r="A3522" s="18" t="s">
        <v>3205</v>
      </c>
      <c r="B3522" s="19">
        <v>3224</v>
      </c>
      <c r="C3522" s="20" t="s">
        <v>5611</v>
      </c>
    </row>
    <row r="3523" spans="1:3" x14ac:dyDescent="0.2">
      <c r="A3523" s="18" t="s">
        <v>3229</v>
      </c>
      <c r="B3523" s="19">
        <v>3263</v>
      </c>
      <c r="C3523" s="20" t="s">
        <v>5611</v>
      </c>
    </row>
    <row r="3524" spans="1:3" x14ac:dyDescent="0.2">
      <c r="A3524" s="18" t="s">
        <v>1694</v>
      </c>
      <c r="B3524" s="19">
        <v>3264</v>
      </c>
      <c r="C3524" s="20" t="s">
        <v>5611</v>
      </c>
    </row>
    <row r="3525" spans="1:3" x14ac:dyDescent="0.2">
      <c r="A3525" s="18" t="s">
        <v>963</v>
      </c>
      <c r="B3525" s="19">
        <v>3271</v>
      </c>
      <c r="C3525" s="20" t="s">
        <v>5611</v>
      </c>
    </row>
    <row r="3526" spans="1:3" x14ac:dyDescent="0.2">
      <c r="A3526" s="18" t="s">
        <v>1819</v>
      </c>
      <c r="B3526" s="19">
        <v>3252</v>
      </c>
      <c r="C3526" s="20" t="s">
        <v>5611</v>
      </c>
    </row>
    <row r="3527" spans="1:3" x14ac:dyDescent="0.2">
      <c r="A3527" s="18" t="s">
        <v>916</v>
      </c>
      <c r="B3527" s="19">
        <v>3223</v>
      </c>
      <c r="C3527" s="20" t="s">
        <v>5611</v>
      </c>
    </row>
    <row r="3528" spans="1:3" x14ac:dyDescent="0.2">
      <c r="A3528" s="18" t="s">
        <v>3216</v>
      </c>
      <c r="B3528" s="19">
        <v>3240</v>
      </c>
      <c r="C3528" s="20" t="s">
        <v>5611</v>
      </c>
    </row>
    <row r="3529" spans="1:3" x14ac:dyDescent="0.2">
      <c r="A3529" s="18" t="s">
        <v>3204</v>
      </c>
      <c r="B3529" s="19">
        <v>3222</v>
      </c>
      <c r="C3529" s="20" t="s">
        <v>5611</v>
      </c>
    </row>
    <row r="3530" spans="1:3" x14ac:dyDescent="0.2">
      <c r="A3530" s="18" t="s">
        <v>1037</v>
      </c>
      <c r="B3530" s="19">
        <v>3217</v>
      </c>
      <c r="C3530" s="20" t="s">
        <v>5611</v>
      </c>
    </row>
    <row r="3531" spans="1:3" x14ac:dyDescent="0.2">
      <c r="A3531" s="18" t="s">
        <v>3234</v>
      </c>
      <c r="B3531" s="19">
        <v>3272</v>
      </c>
      <c r="C3531" s="20" t="s">
        <v>5611</v>
      </c>
    </row>
    <row r="3532" spans="1:3" x14ac:dyDescent="0.2">
      <c r="A3532" s="18" t="s">
        <v>3225</v>
      </c>
      <c r="B3532" s="19">
        <v>3258</v>
      </c>
      <c r="C3532" s="20" t="s">
        <v>5611</v>
      </c>
    </row>
    <row r="3533" spans="1:3" x14ac:dyDescent="0.2">
      <c r="A3533" s="18" t="s">
        <v>1315</v>
      </c>
      <c r="B3533" s="19">
        <v>3221</v>
      </c>
      <c r="C3533" s="20" t="s">
        <v>5611</v>
      </c>
    </row>
    <row r="3534" spans="1:3" x14ac:dyDescent="0.2">
      <c r="A3534" s="18" t="s">
        <v>1514</v>
      </c>
      <c r="B3534" s="19">
        <v>3241</v>
      </c>
      <c r="C3534" s="20" t="s">
        <v>5611</v>
      </c>
    </row>
    <row r="3535" spans="1:3" x14ac:dyDescent="0.2">
      <c r="A3535" s="18" t="s">
        <v>1715</v>
      </c>
      <c r="B3535" s="19">
        <v>3285</v>
      </c>
      <c r="C3535" s="20" t="s">
        <v>5611</v>
      </c>
    </row>
    <row r="3536" spans="1:3" x14ac:dyDescent="0.2">
      <c r="A3536" s="18" t="s">
        <v>3240</v>
      </c>
      <c r="B3536" s="19">
        <v>3282</v>
      </c>
      <c r="C3536" s="20" t="s">
        <v>5611</v>
      </c>
    </row>
    <row r="3537" spans="1:3" x14ac:dyDescent="0.2">
      <c r="A3537" s="18" t="s">
        <v>3241</v>
      </c>
      <c r="B3537" s="19">
        <v>3283</v>
      </c>
      <c r="C3537" s="20" t="s">
        <v>5611</v>
      </c>
    </row>
    <row r="3538" spans="1:3" x14ac:dyDescent="0.2">
      <c r="A3538" s="18" t="s">
        <v>3238</v>
      </c>
      <c r="B3538" s="19">
        <v>3279</v>
      </c>
      <c r="C3538" s="20" t="s">
        <v>5611</v>
      </c>
    </row>
    <row r="3539" spans="1:3" x14ac:dyDescent="0.2">
      <c r="A3539" s="18" t="s">
        <v>3217</v>
      </c>
      <c r="B3539" s="19">
        <v>3242</v>
      </c>
      <c r="C3539" s="20" t="s">
        <v>5611</v>
      </c>
    </row>
    <row r="3540" spans="1:3" x14ac:dyDescent="0.2">
      <c r="A3540" s="18" t="s">
        <v>3239</v>
      </c>
      <c r="B3540" s="19">
        <v>3280</v>
      </c>
      <c r="C3540" s="20" t="s">
        <v>5611</v>
      </c>
    </row>
    <row r="3541" spans="1:3" x14ac:dyDescent="0.2">
      <c r="A3541" s="18" t="s">
        <v>649</v>
      </c>
      <c r="B3541" s="19">
        <v>3273</v>
      </c>
      <c r="C3541" s="20" t="s">
        <v>5611</v>
      </c>
    </row>
    <row r="3542" spans="1:3" x14ac:dyDescent="0.2">
      <c r="A3542" s="18" t="s">
        <v>3212</v>
      </c>
      <c r="B3542" s="19">
        <v>3236</v>
      </c>
      <c r="C3542" s="20" t="s">
        <v>5611</v>
      </c>
    </row>
    <row r="3543" spans="1:3" x14ac:dyDescent="0.2">
      <c r="A3543" s="18" t="s">
        <v>2110</v>
      </c>
      <c r="B3543" s="19">
        <v>3229</v>
      </c>
      <c r="C3543" s="20" t="s">
        <v>5611</v>
      </c>
    </row>
    <row r="3544" spans="1:3" x14ac:dyDescent="0.2">
      <c r="A3544" s="18" t="s">
        <v>629</v>
      </c>
      <c r="B3544" s="19">
        <v>3281</v>
      </c>
      <c r="C3544" s="20" t="s">
        <v>5611</v>
      </c>
    </row>
    <row r="3545" spans="1:3" x14ac:dyDescent="0.2">
      <c r="A3545" s="18" t="s">
        <v>3235</v>
      </c>
      <c r="B3545" s="19">
        <v>3274</v>
      </c>
      <c r="C3545" s="20" t="s">
        <v>5611</v>
      </c>
    </row>
    <row r="3546" spans="1:3" x14ac:dyDescent="0.2">
      <c r="A3546" s="18" t="s">
        <v>3243</v>
      </c>
      <c r="B3546" s="19">
        <v>3286</v>
      </c>
      <c r="C3546" s="20" t="s">
        <v>5611</v>
      </c>
    </row>
    <row r="3547" spans="1:3" x14ac:dyDescent="0.2">
      <c r="A3547" s="18" t="s">
        <v>2068</v>
      </c>
      <c r="B3547" s="19">
        <v>3275</v>
      </c>
      <c r="C3547" s="20" t="s">
        <v>5611</v>
      </c>
    </row>
    <row r="3548" spans="1:3" x14ac:dyDescent="0.2">
      <c r="A3548" s="18" t="s">
        <v>1543</v>
      </c>
      <c r="B3548" s="19">
        <v>3233</v>
      </c>
      <c r="C3548" s="20" t="s">
        <v>5611</v>
      </c>
    </row>
    <row r="3549" spans="1:3" x14ac:dyDescent="0.2">
      <c r="A3549" s="18" t="s">
        <v>3236</v>
      </c>
      <c r="B3549" s="19">
        <v>3276</v>
      </c>
      <c r="C3549" s="20" t="s">
        <v>5611</v>
      </c>
    </row>
    <row r="3550" spans="1:3" x14ac:dyDescent="0.2">
      <c r="A3550" s="18" t="s">
        <v>3202</v>
      </c>
      <c r="B3550" s="19">
        <v>3218</v>
      </c>
      <c r="C3550" s="20" t="s">
        <v>5611</v>
      </c>
    </row>
    <row r="3551" spans="1:3" x14ac:dyDescent="0.2">
      <c r="A3551" s="18" t="s">
        <v>3211</v>
      </c>
      <c r="B3551" s="19">
        <v>3235</v>
      </c>
      <c r="C3551" s="20" t="s">
        <v>5611</v>
      </c>
    </row>
    <row r="3552" spans="1:3" x14ac:dyDescent="0.2">
      <c r="A3552" s="18" t="s">
        <v>984</v>
      </c>
      <c r="B3552" s="19">
        <v>3232</v>
      </c>
      <c r="C3552" s="20" t="s">
        <v>5611</v>
      </c>
    </row>
    <row r="3553" spans="1:3" x14ac:dyDescent="0.2">
      <c r="A3553" s="18" t="s">
        <v>3220</v>
      </c>
      <c r="B3553" s="19">
        <v>3247</v>
      </c>
      <c r="C3553" s="20" t="s">
        <v>5611</v>
      </c>
    </row>
    <row r="3554" spans="1:3" x14ac:dyDescent="0.2">
      <c r="A3554" s="18" t="s">
        <v>3226</v>
      </c>
      <c r="B3554" s="19">
        <v>3260</v>
      </c>
      <c r="C3554" s="20" t="s">
        <v>5611</v>
      </c>
    </row>
    <row r="3555" spans="1:3" x14ac:dyDescent="0.2">
      <c r="A3555" s="18" t="s">
        <v>3221</v>
      </c>
      <c r="B3555" s="19">
        <v>3248</v>
      </c>
      <c r="C3555" s="20" t="s">
        <v>5611</v>
      </c>
    </row>
    <row r="3556" spans="1:3" x14ac:dyDescent="0.2">
      <c r="A3556" s="18" t="s">
        <v>3209</v>
      </c>
      <c r="B3556" s="19">
        <v>3231</v>
      </c>
      <c r="C3556" s="20" t="s">
        <v>5611</v>
      </c>
    </row>
    <row r="3557" spans="1:3" x14ac:dyDescent="0.2">
      <c r="A3557" s="18" t="s">
        <v>3246</v>
      </c>
      <c r="B3557" s="19">
        <v>3290</v>
      </c>
      <c r="C3557" s="20" t="s">
        <v>5611</v>
      </c>
    </row>
    <row r="3558" spans="1:3" x14ac:dyDescent="0.2">
      <c r="A3558" s="18" t="s">
        <v>3208</v>
      </c>
      <c r="B3558" s="19">
        <v>3230</v>
      </c>
      <c r="C3558" s="20" t="s">
        <v>5611</v>
      </c>
    </row>
    <row r="3559" spans="1:3" x14ac:dyDescent="0.2">
      <c r="A3559" s="18" t="s">
        <v>622</v>
      </c>
      <c r="B3559" s="19">
        <v>3291</v>
      </c>
      <c r="C3559" s="20" t="s">
        <v>5611</v>
      </c>
    </row>
    <row r="3560" spans="1:3" x14ac:dyDescent="0.2">
      <c r="A3560" s="18" t="s">
        <v>3207</v>
      </c>
      <c r="B3560" s="19">
        <v>3228</v>
      </c>
      <c r="C3560" s="20" t="s">
        <v>5611</v>
      </c>
    </row>
    <row r="3561" spans="1:3" x14ac:dyDescent="0.2">
      <c r="A3561" s="18" t="s">
        <v>3274</v>
      </c>
      <c r="B3561" s="19">
        <v>3328</v>
      </c>
      <c r="C3561" s="20" t="s">
        <v>5612</v>
      </c>
    </row>
    <row r="3562" spans="1:3" x14ac:dyDescent="0.2">
      <c r="A3562" s="18" t="s">
        <v>3280</v>
      </c>
      <c r="B3562" s="19">
        <v>3335</v>
      </c>
      <c r="C3562" s="20" t="s">
        <v>5612</v>
      </c>
    </row>
    <row r="3563" spans="1:3" x14ac:dyDescent="0.2">
      <c r="A3563" s="18" t="s">
        <v>3247</v>
      </c>
      <c r="B3563" s="19">
        <v>3292</v>
      </c>
      <c r="C3563" s="20" t="s">
        <v>5612</v>
      </c>
    </row>
    <row r="3564" spans="1:3" x14ac:dyDescent="0.2">
      <c r="A3564" s="18" t="s">
        <v>3297</v>
      </c>
      <c r="B3564" s="19">
        <v>3359</v>
      </c>
      <c r="C3564" s="20" t="s">
        <v>5612</v>
      </c>
    </row>
    <row r="3565" spans="1:3" x14ac:dyDescent="0.2">
      <c r="A3565" s="18" t="s">
        <v>3249</v>
      </c>
      <c r="B3565" s="19">
        <v>3294</v>
      </c>
      <c r="C3565" s="20" t="s">
        <v>5612</v>
      </c>
    </row>
    <row r="3566" spans="1:3" x14ac:dyDescent="0.2">
      <c r="A3566" s="18" t="s">
        <v>1011</v>
      </c>
      <c r="B3566" s="19">
        <v>3344</v>
      </c>
      <c r="C3566" s="20" t="s">
        <v>5612</v>
      </c>
    </row>
    <row r="3567" spans="1:3" x14ac:dyDescent="0.2">
      <c r="A3567" s="18" t="s">
        <v>2334</v>
      </c>
      <c r="B3567" s="19">
        <v>3295</v>
      </c>
      <c r="C3567" s="20" t="s">
        <v>5612</v>
      </c>
    </row>
    <row r="3568" spans="1:3" x14ac:dyDescent="0.2">
      <c r="A3568" s="18" t="s">
        <v>3267</v>
      </c>
      <c r="B3568" s="19">
        <v>3318</v>
      </c>
      <c r="C3568" s="20" t="s">
        <v>5612</v>
      </c>
    </row>
    <row r="3569" spans="1:3" x14ac:dyDescent="0.2">
      <c r="A3569" s="18" t="s">
        <v>3295</v>
      </c>
      <c r="B3569" s="19">
        <v>3357</v>
      </c>
      <c r="C3569" s="20" t="s">
        <v>5612</v>
      </c>
    </row>
    <row r="3570" spans="1:3" x14ac:dyDescent="0.2">
      <c r="A3570" s="18" t="s">
        <v>3270</v>
      </c>
      <c r="B3570" s="19">
        <v>3322</v>
      </c>
      <c r="C3570" s="20" t="s">
        <v>5612</v>
      </c>
    </row>
    <row r="3571" spans="1:3" x14ac:dyDescent="0.2">
      <c r="A3571" s="18" t="s">
        <v>3250</v>
      </c>
      <c r="B3571" s="19">
        <v>3296</v>
      </c>
      <c r="C3571" s="20" t="s">
        <v>5612</v>
      </c>
    </row>
    <row r="3572" spans="1:3" x14ac:dyDescent="0.2">
      <c r="A3572" s="18" t="s">
        <v>3254</v>
      </c>
      <c r="B3572" s="19">
        <v>3302</v>
      </c>
      <c r="C3572" s="20" t="s">
        <v>5612</v>
      </c>
    </row>
    <row r="3573" spans="1:3" x14ac:dyDescent="0.2">
      <c r="A3573" s="18" t="s">
        <v>1664</v>
      </c>
      <c r="B3573" s="19">
        <v>3314</v>
      </c>
      <c r="C3573" s="20" t="s">
        <v>5612</v>
      </c>
    </row>
    <row r="3574" spans="1:3" x14ac:dyDescent="0.2">
      <c r="A3574" s="18" t="s">
        <v>3252</v>
      </c>
      <c r="B3574" s="19">
        <v>3299</v>
      </c>
      <c r="C3574" s="20" t="s">
        <v>5612</v>
      </c>
    </row>
    <row r="3575" spans="1:3" x14ac:dyDescent="0.2">
      <c r="A3575" s="18" t="s">
        <v>1547</v>
      </c>
      <c r="B3575" s="19">
        <v>3298</v>
      </c>
      <c r="C3575" s="20" t="s">
        <v>5612</v>
      </c>
    </row>
    <row r="3576" spans="1:3" x14ac:dyDescent="0.2">
      <c r="A3576" s="18" t="s">
        <v>3294</v>
      </c>
      <c r="B3576" s="19">
        <v>3356</v>
      </c>
      <c r="C3576" s="20" t="s">
        <v>5612</v>
      </c>
    </row>
    <row r="3577" spans="1:3" x14ac:dyDescent="0.2">
      <c r="A3577" s="18" t="s">
        <v>3264</v>
      </c>
      <c r="B3577" s="19">
        <v>3315</v>
      </c>
      <c r="C3577" s="20" t="s">
        <v>5612</v>
      </c>
    </row>
    <row r="3578" spans="1:3" x14ac:dyDescent="0.2">
      <c r="A3578" s="18" t="s">
        <v>3251</v>
      </c>
      <c r="B3578" s="19">
        <v>3297</v>
      </c>
      <c r="C3578" s="20" t="s">
        <v>5612</v>
      </c>
    </row>
    <row r="3579" spans="1:3" x14ac:dyDescent="0.2">
      <c r="A3579" s="18" t="s">
        <v>3261</v>
      </c>
      <c r="B3579" s="19">
        <v>3311</v>
      </c>
      <c r="C3579" s="20" t="s">
        <v>5612</v>
      </c>
    </row>
    <row r="3580" spans="1:3" x14ac:dyDescent="0.2">
      <c r="A3580" s="18" t="s">
        <v>3285</v>
      </c>
      <c r="B3580" s="19">
        <v>3343</v>
      </c>
      <c r="C3580" s="20" t="s">
        <v>5612</v>
      </c>
    </row>
    <row r="3581" spans="1:3" x14ac:dyDescent="0.2">
      <c r="A3581" s="18" t="s">
        <v>3263</v>
      </c>
      <c r="B3581" s="19">
        <v>3313</v>
      </c>
      <c r="C3581" s="20" t="s">
        <v>5612</v>
      </c>
    </row>
    <row r="3582" spans="1:3" x14ac:dyDescent="0.2">
      <c r="A3582" s="18" t="s">
        <v>3257</v>
      </c>
      <c r="B3582" s="19">
        <v>3306</v>
      </c>
      <c r="C3582" s="20" t="s">
        <v>5612</v>
      </c>
    </row>
    <row r="3583" spans="1:3" x14ac:dyDescent="0.2">
      <c r="A3583" s="18" t="s">
        <v>3284</v>
      </c>
      <c r="B3583" s="19">
        <v>3342</v>
      </c>
      <c r="C3583" s="20" t="s">
        <v>5612</v>
      </c>
    </row>
    <row r="3584" spans="1:3" x14ac:dyDescent="0.2">
      <c r="A3584" s="18" t="s">
        <v>3291</v>
      </c>
      <c r="B3584" s="19">
        <v>3352</v>
      </c>
      <c r="C3584" s="20" t="s">
        <v>5612</v>
      </c>
    </row>
    <row r="3585" spans="1:3" x14ac:dyDescent="0.2">
      <c r="A3585" s="18" t="s">
        <v>497</v>
      </c>
      <c r="B3585" s="19">
        <v>3310</v>
      </c>
      <c r="C3585" s="20" t="s">
        <v>5612</v>
      </c>
    </row>
    <row r="3586" spans="1:3" x14ac:dyDescent="0.2">
      <c r="A3586" s="18" t="s">
        <v>3256</v>
      </c>
      <c r="B3586" s="19">
        <v>3305</v>
      </c>
      <c r="C3586" s="20" t="s">
        <v>5612</v>
      </c>
    </row>
    <row r="3587" spans="1:3" x14ac:dyDescent="0.2">
      <c r="A3587" s="18" t="s">
        <v>3266</v>
      </c>
      <c r="B3587" s="19">
        <v>3317</v>
      </c>
      <c r="C3587" s="20" t="s">
        <v>5612</v>
      </c>
    </row>
    <row r="3588" spans="1:3" x14ac:dyDescent="0.2">
      <c r="A3588" s="18" t="s">
        <v>3293</v>
      </c>
      <c r="B3588" s="19">
        <v>3355</v>
      </c>
      <c r="C3588" s="20" t="s">
        <v>5612</v>
      </c>
    </row>
    <row r="3589" spans="1:3" x14ac:dyDescent="0.2">
      <c r="A3589" s="18" t="s">
        <v>3255</v>
      </c>
      <c r="B3589" s="19">
        <v>3304</v>
      </c>
      <c r="C3589" s="20" t="s">
        <v>5612</v>
      </c>
    </row>
    <row r="3590" spans="1:3" x14ac:dyDescent="0.2">
      <c r="A3590" s="18" t="s">
        <v>3292</v>
      </c>
      <c r="B3590" s="19">
        <v>3354</v>
      </c>
      <c r="C3590" s="20" t="s">
        <v>5612</v>
      </c>
    </row>
    <row r="3591" spans="1:3" x14ac:dyDescent="0.2">
      <c r="A3591" s="18" t="s">
        <v>3298</v>
      </c>
      <c r="B3591" s="19">
        <v>3361</v>
      </c>
      <c r="C3591" s="20" t="s">
        <v>5612</v>
      </c>
    </row>
    <row r="3592" spans="1:3" x14ac:dyDescent="0.2">
      <c r="A3592" s="18" t="s">
        <v>1650</v>
      </c>
      <c r="B3592" s="19">
        <v>3353</v>
      </c>
      <c r="C3592" s="20" t="s">
        <v>5612</v>
      </c>
    </row>
    <row r="3593" spans="1:3" x14ac:dyDescent="0.2">
      <c r="A3593" s="18" t="s">
        <v>3296</v>
      </c>
      <c r="B3593" s="19">
        <v>3358</v>
      </c>
      <c r="C3593" s="20" t="s">
        <v>5612</v>
      </c>
    </row>
    <row r="3594" spans="1:3" x14ac:dyDescent="0.2">
      <c r="A3594" s="18" t="s">
        <v>3290</v>
      </c>
      <c r="B3594" s="19">
        <v>3351</v>
      </c>
      <c r="C3594" s="20" t="s">
        <v>5612</v>
      </c>
    </row>
    <row r="3595" spans="1:3" x14ac:dyDescent="0.2">
      <c r="A3595" s="18" t="s">
        <v>3289</v>
      </c>
      <c r="B3595" s="19">
        <v>3350</v>
      </c>
      <c r="C3595" s="20" t="s">
        <v>5612</v>
      </c>
    </row>
    <row r="3596" spans="1:3" x14ac:dyDescent="0.2">
      <c r="A3596" s="18" t="s">
        <v>1658</v>
      </c>
      <c r="B3596" s="19">
        <v>3360</v>
      </c>
      <c r="C3596" s="20" t="s">
        <v>5612</v>
      </c>
    </row>
    <row r="3597" spans="1:3" x14ac:dyDescent="0.2">
      <c r="A3597" s="18" t="s">
        <v>3260</v>
      </c>
      <c r="B3597" s="19">
        <v>3309</v>
      </c>
      <c r="C3597" s="20" t="s">
        <v>5612</v>
      </c>
    </row>
    <row r="3598" spans="1:3" x14ac:dyDescent="0.2">
      <c r="A3598" s="18" t="s">
        <v>506</v>
      </c>
      <c r="B3598" s="19">
        <v>3324</v>
      </c>
      <c r="C3598" s="20" t="s">
        <v>5612</v>
      </c>
    </row>
    <row r="3599" spans="1:3" x14ac:dyDescent="0.2">
      <c r="A3599" s="18" t="s">
        <v>3269</v>
      </c>
      <c r="B3599" s="19">
        <v>3321</v>
      </c>
      <c r="C3599" s="20" t="s">
        <v>5612</v>
      </c>
    </row>
    <row r="3600" spans="1:3" x14ac:dyDescent="0.2">
      <c r="A3600" s="18" t="s">
        <v>3271</v>
      </c>
      <c r="B3600" s="19">
        <v>3323</v>
      </c>
      <c r="C3600" s="20" t="s">
        <v>5612</v>
      </c>
    </row>
    <row r="3601" spans="1:3" x14ac:dyDescent="0.2">
      <c r="A3601" s="18" t="s">
        <v>3283</v>
      </c>
      <c r="B3601" s="19">
        <v>3341</v>
      </c>
      <c r="C3601" s="20" t="s">
        <v>5612</v>
      </c>
    </row>
    <row r="3602" spans="1:3" x14ac:dyDescent="0.2">
      <c r="A3602" s="18" t="s">
        <v>3288</v>
      </c>
      <c r="B3602" s="19">
        <v>3349</v>
      </c>
      <c r="C3602" s="20" t="s">
        <v>5612</v>
      </c>
    </row>
    <row r="3603" spans="1:3" x14ac:dyDescent="0.2">
      <c r="A3603" s="18" t="s">
        <v>3253</v>
      </c>
      <c r="B3603" s="19">
        <v>3301</v>
      </c>
      <c r="C3603" s="20" t="s">
        <v>5612</v>
      </c>
    </row>
    <row r="3604" spans="1:3" x14ac:dyDescent="0.2">
      <c r="A3604" s="18" t="s">
        <v>3265</v>
      </c>
      <c r="B3604" s="19">
        <v>3316</v>
      </c>
      <c r="C3604" s="20" t="s">
        <v>5612</v>
      </c>
    </row>
    <row r="3605" spans="1:3" x14ac:dyDescent="0.2">
      <c r="A3605" s="18" t="s">
        <v>1648</v>
      </c>
      <c r="B3605" s="19">
        <v>3340</v>
      </c>
      <c r="C3605" s="20" t="s">
        <v>5612</v>
      </c>
    </row>
    <row r="3606" spans="1:3" x14ac:dyDescent="0.2">
      <c r="A3606" s="18" t="s">
        <v>1184</v>
      </c>
      <c r="B3606" s="19">
        <v>3320</v>
      </c>
      <c r="C3606" s="20" t="s">
        <v>5612</v>
      </c>
    </row>
    <row r="3607" spans="1:3" x14ac:dyDescent="0.2">
      <c r="A3607" s="18" t="s">
        <v>3268</v>
      </c>
      <c r="B3607" s="19">
        <v>3319</v>
      </c>
      <c r="C3607" s="20" t="s">
        <v>5612</v>
      </c>
    </row>
    <row r="3608" spans="1:3" x14ac:dyDescent="0.2">
      <c r="A3608" s="18" t="s">
        <v>3259</v>
      </c>
      <c r="B3608" s="19">
        <v>3308</v>
      </c>
      <c r="C3608" s="20" t="s">
        <v>5612</v>
      </c>
    </row>
    <row r="3609" spans="1:3" x14ac:dyDescent="0.2">
      <c r="A3609" s="18" t="s">
        <v>1715</v>
      </c>
      <c r="B3609" s="19">
        <v>3347</v>
      </c>
      <c r="C3609" s="20" t="s">
        <v>5612</v>
      </c>
    </row>
    <row r="3610" spans="1:3" x14ac:dyDescent="0.2">
      <c r="A3610" s="18" t="s">
        <v>3273</v>
      </c>
      <c r="B3610" s="19">
        <v>3327</v>
      </c>
      <c r="C3610" s="20" t="s">
        <v>5612</v>
      </c>
    </row>
    <row r="3611" spans="1:3" x14ac:dyDescent="0.2">
      <c r="A3611" s="18" t="s">
        <v>1178</v>
      </c>
      <c r="B3611" s="19">
        <v>3338</v>
      </c>
      <c r="C3611" s="20" t="s">
        <v>5612</v>
      </c>
    </row>
    <row r="3612" spans="1:3" x14ac:dyDescent="0.2">
      <c r="A3612" s="18" t="s">
        <v>3279</v>
      </c>
      <c r="B3612" s="19">
        <v>3334</v>
      </c>
      <c r="C3612" s="20" t="s">
        <v>5612</v>
      </c>
    </row>
    <row r="3613" spans="1:3" x14ac:dyDescent="0.2">
      <c r="A3613" s="18" t="s">
        <v>985</v>
      </c>
      <c r="B3613" s="19">
        <v>3346</v>
      </c>
      <c r="C3613" s="20" t="s">
        <v>5612</v>
      </c>
    </row>
    <row r="3614" spans="1:3" x14ac:dyDescent="0.2">
      <c r="A3614" s="18" t="s">
        <v>3277</v>
      </c>
      <c r="B3614" s="19">
        <v>3331</v>
      </c>
      <c r="C3614" s="20" t="s">
        <v>5612</v>
      </c>
    </row>
    <row r="3615" spans="1:3" x14ac:dyDescent="0.2">
      <c r="A3615" s="18" t="s">
        <v>1683</v>
      </c>
      <c r="B3615" s="19">
        <v>3337</v>
      </c>
      <c r="C3615" s="20" t="s">
        <v>5612</v>
      </c>
    </row>
    <row r="3616" spans="1:3" x14ac:dyDescent="0.2">
      <c r="A3616" s="18" t="s">
        <v>3287</v>
      </c>
      <c r="B3616" s="19">
        <v>3348</v>
      </c>
      <c r="C3616" s="20" t="s">
        <v>5612</v>
      </c>
    </row>
    <row r="3617" spans="1:3" x14ac:dyDescent="0.2">
      <c r="A3617" s="18" t="s">
        <v>3248</v>
      </c>
      <c r="B3617" s="19">
        <v>3293</v>
      </c>
      <c r="C3617" s="20" t="s">
        <v>5612</v>
      </c>
    </row>
    <row r="3618" spans="1:3" x14ac:dyDescent="0.2">
      <c r="A3618" s="18" t="s">
        <v>745</v>
      </c>
      <c r="B3618" s="19">
        <v>3326</v>
      </c>
      <c r="C3618" s="20" t="s">
        <v>5612</v>
      </c>
    </row>
    <row r="3619" spans="1:3" x14ac:dyDescent="0.2">
      <c r="A3619" s="18" t="s">
        <v>3276</v>
      </c>
      <c r="B3619" s="19">
        <v>3330</v>
      </c>
      <c r="C3619" s="20" t="s">
        <v>5612</v>
      </c>
    </row>
    <row r="3620" spans="1:3" x14ac:dyDescent="0.2">
      <c r="A3620" s="18" t="s">
        <v>629</v>
      </c>
      <c r="B3620" s="19">
        <v>3300</v>
      </c>
      <c r="C3620" s="20" t="s">
        <v>5612</v>
      </c>
    </row>
    <row r="3621" spans="1:3" x14ac:dyDescent="0.2">
      <c r="A3621" s="18" t="s">
        <v>3278</v>
      </c>
      <c r="B3621" s="19">
        <v>3333</v>
      </c>
      <c r="C3621" s="20" t="s">
        <v>5612</v>
      </c>
    </row>
    <row r="3622" spans="1:3" x14ac:dyDescent="0.2">
      <c r="A3622" s="18" t="s">
        <v>3258</v>
      </c>
      <c r="B3622" s="19">
        <v>3307</v>
      </c>
      <c r="C3622" s="20" t="s">
        <v>5612</v>
      </c>
    </row>
    <row r="3623" spans="1:3" x14ac:dyDescent="0.2">
      <c r="A3623" s="18" t="s">
        <v>3272</v>
      </c>
      <c r="B3623" s="19">
        <v>3325</v>
      </c>
      <c r="C3623" s="20" t="s">
        <v>5612</v>
      </c>
    </row>
    <row r="3624" spans="1:3" x14ac:dyDescent="0.2">
      <c r="A3624" s="18" t="s">
        <v>3275</v>
      </c>
      <c r="B3624" s="19">
        <v>3329</v>
      </c>
      <c r="C3624" s="20" t="s">
        <v>5612</v>
      </c>
    </row>
    <row r="3625" spans="1:3" x14ac:dyDescent="0.2">
      <c r="A3625" s="18" t="s">
        <v>3286</v>
      </c>
      <c r="B3625" s="19">
        <v>3345</v>
      </c>
      <c r="C3625" s="20" t="s">
        <v>5612</v>
      </c>
    </row>
    <row r="3626" spans="1:3" x14ac:dyDescent="0.2">
      <c r="A3626" s="18" t="s">
        <v>3282</v>
      </c>
      <c r="B3626" s="19">
        <v>3339</v>
      </c>
      <c r="C3626" s="20" t="s">
        <v>5612</v>
      </c>
    </row>
    <row r="3627" spans="1:3" x14ac:dyDescent="0.2">
      <c r="A3627" s="18" t="s">
        <v>3281</v>
      </c>
      <c r="B3627" s="19">
        <v>3336</v>
      </c>
      <c r="C3627" s="20" t="s">
        <v>5612</v>
      </c>
    </row>
    <row r="3628" spans="1:3" x14ac:dyDescent="0.2">
      <c r="A3628" s="18" t="s">
        <v>1229</v>
      </c>
      <c r="B3628" s="19">
        <v>3303</v>
      </c>
      <c r="C3628" s="20" t="s">
        <v>5612</v>
      </c>
    </row>
    <row r="3629" spans="1:3" x14ac:dyDescent="0.2">
      <c r="A3629" s="18" t="s">
        <v>3262</v>
      </c>
      <c r="B3629" s="19">
        <v>3312</v>
      </c>
      <c r="C3629" s="20" t="s">
        <v>5612</v>
      </c>
    </row>
    <row r="3630" spans="1:3" x14ac:dyDescent="0.2">
      <c r="A3630" s="18" t="s">
        <v>622</v>
      </c>
      <c r="B3630" s="19">
        <v>3332</v>
      </c>
      <c r="C3630" s="20" t="s">
        <v>5612</v>
      </c>
    </row>
    <row r="3631" spans="1:3" x14ac:dyDescent="0.2">
      <c r="A3631" s="18" t="s">
        <v>3398</v>
      </c>
      <c r="B3631" s="19">
        <v>3498</v>
      </c>
      <c r="C3631" s="20" t="s">
        <v>5613</v>
      </c>
    </row>
    <row r="3632" spans="1:3" x14ac:dyDescent="0.2">
      <c r="A3632" s="18" t="s">
        <v>3327</v>
      </c>
      <c r="B3632" s="19">
        <v>3404</v>
      </c>
      <c r="C3632" s="20" t="s">
        <v>5613</v>
      </c>
    </row>
    <row r="3633" spans="1:3" x14ac:dyDescent="0.2">
      <c r="A3633" s="18" t="s">
        <v>3469</v>
      </c>
      <c r="B3633" s="19">
        <v>3599</v>
      </c>
      <c r="C3633" s="20" t="s">
        <v>5613</v>
      </c>
    </row>
    <row r="3634" spans="1:3" x14ac:dyDescent="0.2">
      <c r="A3634" s="18" t="s">
        <v>3468</v>
      </c>
      <c r="B3634" s="19">
        <v>3598</v>
      </c>
      <c r="C3634" s="20" t="s">
        <v>5613</v>
      </c>
    </row>
    <row r="3635" spans="1:3" x14ac:dyDescent="0.2">
      <c r="A3635" s="18" t="s">
        <v>681</v>
      </c>
      <c r="B3635" s="19">
        <v>3549</v>
      </c>
      <c r="C3635" s="20" t="s">
        <v>5613</v>
      </c>
    </row>
    <row r="3636" spans="1:3" x14ac:dyDescent="0.2">
      <c r="A3636" s="18" t="s">
        <v>3432</v>
      </c>
      <c r="B3636" s="19">
        <v>3548</v>
      </c>
      <c r="C3636" s="20" t="s">
        <v>5613</v>
      </c>
    </row>
    <row r="3637" spans="1:3" x14ac:dyDescent="0.2">
      <c r="A3637" s="18" t="s">
        <v>3431</v>
      </c>
      <c r="B3637" s="19">
        <v>3547</v>
      </c>
      <c r="C3637" s="20" t="s">
        <v>5613</v>
      </c>
    </row>
    <row r="3638" spans="1:3" x14ac:dyDescent="0.2">
      <c r="A3638" s="18" t="s">
        <v>3397</v>
      </c>
      <c r="B3638" s="19">
        <v>3497</v>
      </c>
      <c r="C3638" s="20" t="s">
        <v>5613</v>
      </c>
    </row>
    <row r="3639" spans="1:3" x14ac:dyDescent="0.2">
      <c r="A3639" s="18" t="s">
        <v>3493</v>
      </c>
      <c r="B3639" s="19">
        <v>3634</v>
      </c>
      <c r="C3639" s="20" t="s">
        <v>5613</v>
      </c>
    </row>
    <row r="3640" spans="1:3" x14ac:dyDescent="0.2">
      <c r="A3640" s="18" t="s">
        <v>3537</v>
      </c>
      <c r="B3640" s="19">
        <v>3701</v>
      </c>
      <c r="C3640" s="20" t="s">
        <v>5613</v>
      </c>
    </row>
    <row r="3641" spans="1:3" x14ac:dyDescent="0.2">
      <c r="A3641" s="18" t="s">
        <v>3505</v>
      </c>
      <c r="B3641" s="19">
        <v>3657</v>
      </c>
      <c r="C3641" s="20" t="s">
        <v>5613</v>
      </c>
    </row>
    <row r="3642" spans="1:3" x14ac:dyDescent="0.2">
      <c r="A3642" s="18" t="s">
        <v>3492</v>
      </c>
      <c r="B3642" s="19">
        <v>3633</v>
      </c>
      <c r="C3642" s="20" t="s">
        <v>5613</v>
      </c>
    </row>
    <row r="3643" spans="1:3" x14ac:dyDescent="0.2">
      <c r="A3643" s="18" t="s">
        <v>3526</v>
      </c>
      <c r="B3643" s="19">
        <v>3683</v>
      </c>
      <c r="C3643" s="20" t="s">
        <v>5613</v>
      </c>
    </row>
    <row r="3644" spans="1:3" x14ac:dyDescent="0.2">
      <c r="A3644" s="18" t="s">
        <v>3326</v>
      </c>
      <c r="B3644" s="19">
        <v>3403</v>
      </c>
      <c r="C3644" s="20" t="s">
        <v>5613</v>
      </c>
    </row>
    <row r="3645" spans="1:3" x14ac:dyDescent="0.2">
      <c r="A3645" s="18" t="s">
        <v>3325</v>
      </c>
      <c r="B3645" s="19">
        <v>3402</v>
      </c>
      <c r="C3645" s="20" t="s">
        <v>5613</v>
      </c>
    </row>
    <row r="3646" spans="1:3" x14ac:dyDescent="0.2">
      <c r="A3646" s="18" t="s">
        <v>779</v>
      </c>
      <c r="B3646" s="19">
        <v>3401</v>
      </c>
      <c r="C3646" s="20" t="s">
        <v>5613</v>
      </c>
    </row>
    <row r="3647" spans="1:3" x14ac:dyDescent="0.2">
      <c r="A3647" s="18" t="s">
        <v>716</v>
      </c>
      <c r="B3647" s="19">
        <v>3496</v>
      </c>
      <c r="C3647" s="20" t="s">
        <v>5613</v>
      </c>
    </row>
    <row r="3648" spans="1:3" x14ac:dyDescent="0.2">
      <c r="A3648" s="18" t="s">
        <v>3319</v>
      </c>
      <c r="B3648" s="19">
        <v>3393</v>
      </c>
      <c r="C3648" s="20" t="s">
        <v>5613</v>
      </c>
    </row>
    <row r="3649" spans="1:3" x14ac:dyDescent="0.2">
      <c r="A3649" s="18" t="s">
        <v>3324</v>
      </c>
      <c r="B3649" s="19">
        <v>3400</v>
      </c>
      <c r="C3649" s="20" t="s">
        <v>5613</v>
      </c>
    </row>
    <row r="3650" spans="1:3" x14ac:dyDescent="0.2">
      <c r="A3650" s="18" t="s">
        <v>3300</v>
      </c>
      <c r="B3650" s="19">
        <v>3363</v>
      </c>
      <c r="C3650" s="20" t="s">
        <v>5613</v>
      </c>
    </row>
    <row r="3651" spans="1:3" x14ac:dyDescent="0.2">
      <c r="A3651" s="18" t="s">
        <v>3536</v>
      </c>
      <c r="B3651" s="19">
        <v>3699</v>
      </c>
      <c r="C3651" s="20" t="s">
        <v>5613</v>
      </c>
    </row>
    <row r="3652" spans="1:3" x14ac:dyDescent="0.2">
      <c r="A3652" s="18" t="s">
        <v>3430</v>
      </c>
      <c r="B3652" s="19">
        <v>3546</v>
      </c>
      <c r="C3652" s="20" t="s">
        <v>5613</v>
      </c>
    </row>
    <row r="3653" spans="1:3" x14ac:dyDescent="0.2">
      <c r="A3653" s="18" t="s">
        <v>1720</v>
      </c>
      <c r="B3653" s="19">
        <v>3495</v>
      </c>
      <c r="C3653" s="20" t="s">
        <v>5613</v>
      </c>
    </row>
    <row r="3654" spans="1:3" x14ac:dyDescent="0.2">
      <c r="A3654" s="18" t="s">
        <v>1342</v>
      </c>
      <c r="B3654" s="19">
        <v>3399</v>
      </c>
      <c r="C3654" s="20" t="s">
        <v>5613</v>
      </c>
    </row>
    <row r="3655" spans="1:3" x14ac:dyDescent="0.2">
      <c r="A3655" s="18" t="s">
        <v>2342</v>
      </c>
      <c r="B3655" s="19">
        <v>3656</v>
      </c>
      <c r="C3655" s="20" t="s">
        <v>5613</v>
      </c>
    </row>
    <row r="3656" spans="1:3" x14ac:dyDescent="0.2">
      <c r="A3656" s="18" t="s">
        <v>2107</v>
      </c>
      <c r="B3656" s="19">
        <v>3765</v>
      </c>
      <c r="C3656" s="20" t="s">
        <v>5613</v>
      </c>
    </row>
    <row r="3657" spans="1:3" x14ac:dyDescent="0.2">
      <c r="A3657" s="18" t="s">
        <v>3535</v>
      </c>
      <c r="B3657" s="19">
        <v>3697</v>
      </c>
      <c r="C3657" s="20" t="s">
        <v>5613</v>
      </c>
    </row>
    <row r="3658" spans="1:3" x14ac:dyDescent="0.2">
      <c r="A3658" s="18" t="s">
        <v>3320</v>
      </c>
      <c r="B3658" s="19">
        <v>3394</v>
      </c>
      <c r="C3658" s="20" t="s">
        <v>5613</v>
      </c>
    </row>
    <row r="3659" spans="1:3" x14ac:dyDescent="0.2">
      <c r="A3659" s="18" t="s">
        <v>3534</v>
      </c>
      <c r="B3659" s="19">
        <v>3696</v>
      </c>
      <c r="C3659" s="20" t="s">
        <v>5613</v>
      </c>
    </row>
    <row r="3660" spans="1:3" x14ac:dyDescent="0.2">
      <c r="A3660" s="18" t="s">
        <v>3467</v>
      </c>
      <c r="B3660" s="19">
        <v>3597</v>
      </c>
      <c r="C3660" s="20" t="s">
        <v>5613</v>
      </c>
    </row>
    <row r="3661" spans="1:3" x14ac:dyDescent="0.2">
      <c r="A3661" s="18" t="s">
        <v>3350</v>
      </c>
      <c r="B3661" s="19">
        <v>3431</v>
      </c>
      <c r="C3661" s="20" t="s">
        <v>5613</v>
      </c>
    </row>
    <row r="3662" spans="1:3" x14ac:dyDescent="0.2">
      <c r="A3662" s="18" t="s">
        <v>3576</v>
      </c>
      <c r="B3662" s="19">
        <v>3764</v>
      </c>
      <c r="C3662" s="20" t="s">
        <v>5613</v>
      </c>
    </row>
    <row r="3663" spans="1:3" x14ac:dyDescent="0.2">
      <c r="A3663" s="18" t="s">
        <v>3429</v>
      </c>
      <c r="B3663" s="19">
        <v>3545</v>
      </c>
      <c r="C3663" s="20" t="s">
        <v>5613</v>
      </c>
    </row>
    <row r="3664" spans="1:3" x14ac:dyDescent="0.2">
      <c r="A3664" s="18" t="s">
        <v>3301</v>
      </c>
      <c r="B3664" s="19">
        <v>3364</v>
      </c>
      <c r="C3664" s="20" t="s">
        <v>5613</v>
      </c>
    </row>
    <row r="3665" spans="1:3" x14ac:dyDescent="0.2">
      <c r="A3665" s="18" t="s">
        <v>3396</v>
      </c>
      <c r="B3665" s="19">
        <v>3494</v>
      </c>
      <c r="C3665" s="20" t="s">
        <v>5613</v>
      </c>
    </row>
    <row r="3666" spans="1:3" x14ac:dyDescent="0.2">
      <c r="A3666" s="18" t="s">
        <v>3581</v>
      </c>
      <c r="B3666" s="19">
        <v>3770</v>
      </c>
      <c r="C3666" s="20" t="s">
        <v>5613</v>
      </c>
    </row>
    <row r="3667" spans="1:3" x14ac:dyDescent="0.2">
      <c r="A3667" s="18" t="s">
        <v>3533</v>
      </c>
      <c r="B3667" s="19">
        <v>3695</v>
      </c>
      <c r="C3667" s="20" t="s">
        <v>5613</v>
      </c>
    </row>
    <row r="3668" spans="1:3" x14ac:dyDescent="0.2">
      <c r="A3668" s="18" t="s">
        <v>3525</v>
      </c>
      <c r="B3668" s="19">
        <v>3682</v>
      </c>
      <c r="C3668" s="20" t="s">
        <v>5613</v>
      </c>
    </row>
    <row r="3669" spans="1:3" x14ac:dyDescent="0.2">
      <c r="A3669" s="18" t="s">
        <v>1711</v>
      </c>
      <c r="B3669" s="19">
        <v>3398</v>
      </c>
      <c r="C3669" s="20" t="s">
        <v>5613</v>
      </c>
    </row>
    <row r="3670" spans="1:3" x14ac:dyDescent="0.2">
      <c r="A3670" s="18" t="s">
        <v>3500</v>
      </c>
      <c r="B3670" s="19">
        <v>3646</v>
      </c>
      <c r="C3670" s="20" t="s">
        <v>5613</v>
      </c>
    </row>
    <row r="3671" spans="1:3" x14ac:dyDescent="0.2">
      <c r="A3671" s="18" t="s">
        <v>3395</v>
      </c>
      <c r="B3671" s="19">
        <v>3493</v>
      </c>
      <c r="C3671" s="20" t="s">
        <v>5613</v>
      </c>
    </row>
    <row r="3672" spans="1:3" x14ac:dyDescent="0.2">
      <c r="A3672" s="18" t="s">
        <v>3302</v>
      </c>
      <c r="B3672" s="19">
        <v>3365</v>
      </c>
      <c r="C3672" s="20" t="s">
        <v>5613</v>
      </c>
    </row>
    <row r="3673" spans="1:3" x14ac:dyDescent="0.2">
      <c r="A3673" s="18" t="s">
        <v>1450</v>
      </c>
      <c r="B3673" s="19">
        <v>3492</v>
      </c>
      <c r="C3673" s="20" t="s">
        <v>5613</v>
      </c>
    </row>
    <row r="3674" spans="1:3" x14ac:dyDescent="0.2">
      <c r="A3674" s="18" t="s">
        <v>3323</v>
      </c>
      <c r="B3674" s="19">
        <v>3397</v>
      </c>
      <c r="C3674" s="20" t="s">
        <v>5613</v>
      </c>
    </row>
    <row r="3675" spans="1:3" x14ac:dyDescent="0.2">
      <c r="A3675" s="18" t="s">
        <v>3322</v>
      </c>
      <c r="B3675" s="19">
        <v>3396</v>
      </c>
      <c r="C3675" s="20" t="s">
        <v>5613</v>
      </c>
    </row>
    <row r="3676" spans="1:3" x14ac:dyDescent="0.2">
      <c r="A3676" s="18" t="s">
        <v>3176</v>
      </c>
      <c r="B3676" s="19">
        <v>3366</v>
      </c>
      <c r="C3676" s="20" t="s">
        <v>5613</v>
      </c>
    </row>
    <row r="3677" spans="1:3" x14ac:dyDescent="0.2">
      <c r="A3677" s="18" t="s">
        <v>1674</v>
      </c>
      <c r="B3677" s="19">
        <v>3647</v>
      </c>
      <c r="C3677" s="20" t="s">
        <v>5613</v>
      </c>
    </row>
    <row r="3678" spans="1:3" x14ac:dyDescent="0.2">
      <c r="A3678" s="18" t="s">
        <v>3491</v>
      </c>
      <c r="B3678" s="19">
        <v>3631</v>
      </c>
      <c r="C3678" s="20" t="s">
        <v>5613</v>
      </c>
    </row>
    <row r="3679" spans="1:3" x14ac:dyDescent="0.2">
      <c r="A3679" s="18" t="s">
        <v>3524</v>
      </c>
      <c r="B3679" s="19">
        <v>3681</v>
      </c>
      <c r="C3679" s="20" t="s">
        <v>5613</v>
      </c>
    </row>
    <row r="3680" spans="1:3" x14ac:dyDescent="0.2">
      <c r="A3680" s="18" t="s">
        <v>3550</v>
      </c>
      <c r="B3680" s="19">
        <v>3719</v>
      </c>
      <c r="C3680" s="20" t="s">
        <v>5613</v>
      </c>
    </row>
    <row r="3681" spans="1:3" x14ac:dyDescent="0.2">
      <c r="A3681" s="18" t="s">
        <v>3551</v>
      </c>
      <c r="B3681" s="19">
        <v>3720</v>
      </c>
      <c r="C3681" s="20" t="s">
        <v>5613</v>
      </c>
    </row>
    <row r="3682" spans="1:3" x14ac:dyDescent="0.2">
      <c r="A3682" s="18" t="s">
        <v>3538</v>
      </c>
      <c r="B3682" s="19">
        <v>3702</v>
      </c>
      <c r="C3682" s="20" t="s">
        <v>5613</v>
      </c>
    </row>
    <row r="3683" spans="1:3" x14ac:dyDescent="0.2">
      <c r="A3683" s="18" t="s">
        <v>3394</v>
      </c>
      <c r="B3683" s="19">
        <v>3491</v>
      </c>
      <c r="C3683" s="20" t="s">
        <v>5613</v>
      </c>
    </row>
    <row r="3684" spans="1:3" x14ac:dyDescent="0.2">
      <c r="A3684" s="18" t="s">
        <v>3393</v>
      </c>
      <c r="B3684" s="19">
        <v>3490</v>
      </c>
      <c r="C3684" s="20" t="s">
        <v>5613</v>
      </c>
    </row>
    <row r="3685" spans="1:3" x14ac:dyDescent="0.2">
      <c r="A3685" s="18" t="s">
        <v>3523</v>
      </c>
      <c r="B3685" s="19">
        <v>3680</v>
      </c>
      <c r="C3685" s="20" t="s">
        <v>5613</v>
      </c>
    </row>
    <row r="3686" spans="1:3" x14ac:dyDescent="0.2">
      <c r="A3686" s="18" t="s">
        <v>3392</v>
      </c>
      <c r="B3686" s="19">
        <v>3489</v>
      </c>
      <c r="C3686" s="20" t="s">
        <v>5613</v>
      </c>
    </row>
    <row r="3687" spans="1:3" x14ac:dyDescent="0.2">
      <c r="A3687" s="18" t="s">
        <v>3401</v>
      </c>
      <c r="B3687" s="19">
        <v>3503</v>
      </c>
      <c r="C3687" s="20" t="s">
        <v>5613</v>
      </c>
    </row>
    <row r="3688" spans="1:3" x14ac:dyDescent="0.2">
      <c r="A3688" s="18" t="s">
        <v>3552</v>
      </c>
      <c r="B3688" s="19">
        <v>3721</v>
      </c>
      <c r="C3688" s="20" t="s">
        <v>5613</v>
      </c>
    </row>
    <row r="3689" spans="1:3" x14ac:dyDescent="0.2">
      <c r="A3689" s="18" t="s">
        <v>923</v>
      </c>
      <c r="B3689" s="19">
        <v>3543</v>
      </c>
      <c r="C3689" s="20" t="s">
        <v>5613</v>
      </c>
    </row>
    <row r="3690" spans="1:3" x14ac:dyDescent="0.2">
      <c r="A3690" s="18" t="s">
        <v>3627</v>
      </c>
      <c r="B3690" s="19">
        <v>3839</v>
      </c>
      <c r="C3690" s="20" t="s">
        <v>5613</v>
      </c>
    </row>
    <row r="3691" spans="1:3" x14ac:dyDescent="0.2">
      <c r="A3691" s="18" t="s">
        <v>3553</v>
      </c>
      <c r="B3691" s="19">
        <v>3722</v>
      </c>
      <c r="C3691" s="20" t="s">
        <v>5613</v>
      </c>
    </row>
    <row r="3692" spans="1:3" x14ac:dyDescent="0.2">
      <c r="A3692" s="18" t="s">
        <v>3478</v>
      </c>
      <c r="B3692" s="19">
        <v>3609</v>
      </c>
      <c r="C3692" s="20" t="s">
        <v>5613</v>
      </c>
    </row>
    <row r="3693" spans="1:3" x14ac:dyDescent="0.2">
      <c r="A3693" s="18" t="s">
        <v>3477</v>
      </c>
      <c r="B3693" s="19">
        <v>3608</v>
      </c>
      <c r="C3693" s="20" t="s">
        <v>5613</v>
      </c>
    </row>
    <row r="3694" spans="1:3" x14ac:dyDescent="0.2">
      <c r="A3694" s="18" t="s">
        <v>3626</v>
      </c>
      <c r="B3694" s="19">
        <v>3838</v>
      </c>
      <c r="C3694" s="20" t="s">
        <v>5613</v>
      </c>
    </row>
    <row r="3695" spans="1:3" x14ac:dyDescent="0.2">
      <c r="A3695" s="18" t="s">
        <v>803</v>
      </c>
      <c r="B3695" s="19">
        <v>3542</v>
      </c>
      <c r="C3695" s="20" t="s">
        <v>5613</v>
      </c>
    </row>
    <row r="3696" spans="1:3" x14ac:dyDescent="0.2">
      <c r="A3696" s="18" t="s">
        <v>2825</v>
      </c>
      <c r="B3696" s="19">
        <v>3367</v>
      </c>
      <c r="C3696" s="20" t="s">
        <v>5613</v>
      </c>
    </row>
    <row r="3697" spans="1:3" x14ac:dyDescent="0.2">
      <c r="A3697" s="18" t="s">
        <v>728</v>
      </c>
      <c r="B3697" s="19">
        <v>3541</v>
      </c>
      <c r="C3697" s="20" t="s">
        <v>5613</v>
      </c>
    </row>
    <row r="3698" spans="1:3" x14ac:dyDescent="0.2">
      <c r="A3698" s="18" t="s">
        <v>3391</v>
      </c>
      <c r="B3698" s="19">
        <v>3488</v>
      </c>
      <c r="C3698" s="20" t="s">
        <v>5613</v>
      </c>
    </row>
    <row r="3699" spans="1:3" x14ac:dyDescent="0.2">
      <c r="A3699" s="18" t="s">
        <v>1665</v>
      </c>
      <c r="B3699" s="19">
        <v>3540</v>
      </c>
      <c r="C3699" s="20" t="s">
        <v>5613</v>
      </c>
    </row>
    <row r="3700" spans="1:3" x14ac:dyDescent="0.2">
      <c r="A3700" s="18" t="s">
        <v>3611</v>
      </c>
      <c r="B3700" s="19">
        <v>3813</v>
      </c>
      <c r="C3700" s="20" t="s">
        <v>5613</v>
      </c>
    </row>
    <row r="3701" spans="1:3" x14ac:dyDescent="0.2">
      <c r="A3701" s="18" t="s">
        <v>3504</v>
      </c>
      <c r="B3701" s="19">
        <v>3654</v>
      </c>
      <c r="C3701" s="20" t="s">
        <v>5613</v>
      </c>
    </row>
    <row r="3702" spans="1:3" x14ac:dyDescent="0.2">
      <c r="A3702" s="18" t="s">
        <v>3554</v>
      </c>
      <c r="B3702" s="19">
        <v>3723</v>
      </c>
      <c r="C3702" s="20" t="s">
        <v>5613</v>
      </c>
    </row>
    <row r="3703" spans="1:3" x14ac:dyDescent="0.2">
      <c r="A3703" s="18" t="s">
        <v>3428</v>
      </c>
      <c r="B3703" s="19">
        <v>3539</v>
      </c>
      <c r="C3703" s="20" t="s">
        <v>5613</v>
      </c>
    </row>
    <row r="3704" spans="1:3" x14ac:dyDescent="0.2">
      <c r="A3704" s="18" t="s">
        <v>3610</v>
      </c>
      <c r="B3704" s="19">
        <v>3812</v>
      </c>
      <c r="C3704" s="20" t="s">
        <v>5613</v>
      </c>
    </row>
    <row r="3705" spans="1:3" x14ac:dyDescent="0.2">
      <c r="A3705" s="18" t="s">
        <v>3303</v>
      </c>
      <c r="B3705" s="19">
        <v>3368</v>
      </c>
      <c r="C3705" s="20" t="s">
        <v>5613</v>
      </c>
    </row>
    <row r="3706" spans="1:3" x14ac:dyDescent="0.2">
      <c r="A3706" s="18" t="s">
        <v>3304</v>
      </c>
      <c r="B3706" s="19">
        <v>3370</v>
      </c>
      <c r="C3706" s="20" t="s">
        <v>5613</v>
      </c>
    </row>
    <row r="3707" spans="1:3" x14ac:dyDescent="0.2">
      <c r="A3707" s="18" t="s">
        <v>2821</v>
      </c>
      <c r="B3707" s="19">
        <v>3369</v>
      </c>
      <c r="C3707" s="20" t="s">
        <v>5613</v>
      </c>
    </row>
    <row r="3708" spans="1:3" x14ac:dyDescent="0.2">
      <c r="A3708" s="18" t="s">
        <v>3427</v>
      </c>
      <c r="B3708" s="19">
        <v>3537</v>
      </c>
      <c r="C3708" s="20" t="s">
        <v>5613</v>
      </c>
    </row>
    <row r="3709" spans="1:3" x14ac:dyDescent="0.2">
      <c r="A3709" s="18" t="s">
        <v>3390</v>
      </c>
      <c r="B3709" s="19">
        <v>3487</v>
      </c>
      <c r="C3709" s="20" t="s">
        <v>5613</v>
      </c>
    </row>
    <row r="3710" spans="1:3" x14ac:dyDescent="0.2">
      <c r="A3710" s="18" t="s">
        <v>3625</v>
      </c>
      <c r="B3710" s="19">
        <v>3837</v>
      </c>
      <c r="C3710" s="20" t="s">
        <v>5613</v>
      </c>
    </row>
    <row r="3711" spans="1:3" x14ac:dyDescent="0.2">
      <c r="A3711" s="18" t="s">
        <v>3532</v>
      </c>
      <c r="B3711" s="19">
        <v>3694</v>
      </c>
      <c r="C3711" s="20" t="s">
        <v>5613</v>
      </c>
    </row>
    <row r="3712" spans="1:3" x14ac:dyDescent="0.2">
      <c r="A3712" s="18" t="s">
        <v>3531</v>
      </c>
      <c r="B3712" s="19">
        <v>3693</v>
      </c>
      <c r="C3712" s="20" t="s">
        <v>5613</v>
      </c>
    </row>
    <row r="3713" spans="1:3" x14ac:dyDescent="0.2">
      <c r="A3713" s="18" t="s">
        <v>3389</v>
      </c>
      <c r="B3713" s="19">
        <v>3486</v>
      </c>
      <c r="C3713" s="20" t="s">
        <v>5613</v>
      </c>
    </row>
    <row r="3714" spans="1:3" x14ac:dyDescent="0.2">
      <c r="A3714" s="18" t="s">
        <v>3426</v>
      </c>
      <c r="B3714" s="19">
        <v>3536</v>
      </c>
      <c r="C3714" s="20" t="s">
        <v>5613</v>
      </c>
    </row>
    <row r="3715" spans="1:3" x14ac:dyDescent="0.2">
      <c r="A3715" s="18" t="s">
        <v>3349</v>
      </c>
      <c r="B3715" s="19">
        <v>3430</v>
      </c>
      <c r="C3715" s="20" t="s">
        <v>5613</v>
      </c>
    </row>
    <row r="3716" spans="1:3" x14ac:dyDescent="0.2">
      <c r="A3716" s="18" t="s">
        <v>3348</v>
      </c>
      <c r="B3716" s="19">
        <v>3429</v>
      </c>
      <c r="C3716" s="20" t="s">
        <v>5613</v>
      </c>
    </row>
    <row r="3717" spans="1:3" x14ac:dyDescent="0.2">
      <c r="A3717" s="18" t="s">
        <v>3388</v>
      </c>
      <c r="B3717" s="19">
        <v>3485</v>
      </c>
      <c r="C3717" s="20" t="s">
        <v>5613</v>
      </c>
    </row>
    <row r="3718" spans="1:3" x14ac:dyDescent="0.2">
      <c r="A3718" s="18" t="s">
        <v>3425</v>
      </c>
      <c r="B3718" s="19">
        <v>3535</v>
      </c>
      <c r="C3718" s="20" t="s">
        <v>5613</v>
      </c>
    </row>
    <row r="3719" spans="1:3" x14ac:dyDescent="0.2">
      <c r="A3719" s="18" t="s">
        <v>3522</v>
      </c>
      <c r="B3719" s="19">
        <v>3678</v>
      </c>
      <c r="C3719" s="20" t="s">
        <v>5613</v>
      </c>
    </row>
    <row r="3720" spans="1:3" x14ac:dyDescent="0.2">
      <c r="A3720" s="18" t="s">
        <v>751</v>
      </c>
      <c r="B3720" s="19">
        <v>3454</v>
      </c>
      <c r="C3720" s="20" t="s">
        <v>5613</v>
      </c>
    </row>
    <row r="3721" spans="1:3" x14ac:dyDescent="0.2">
      <c r="A3721" s="18" t="s">
        <v>3466</v>
      </c>
      <c r="B3721" s="19">
        <v>3596</v>
      </c>
      <c r="C3721" s="20" t="s">
        <v>5613</v>
      </c>
    </row>
    <row r="3722" spans="1:3" x14ac:dyDescent="0.2">
      <c r="A3722" s="18" t="s">
        <v>3454</v>
      </c>
      <c r="B3722" s="19">
        <v>3577</v>
      </c>
      <c r="C3722" s="20" t="s">
        <v>5613</v>
      </c>
    </row>
    <row r="3723" spans="1:3" x14ac:dyDescent="0.2">
      <c r="A3723" s="18" t="s">
        <v>3599</v>
      </c>
      <c r="B3723" s="19">
        <v>3796</v>
      </c>
      <c r="C3723" s="20" t="s">
        <v>5613</v>
      </c>
    </row>
    <row r="3724" spans="1:3" x14ac:dyDescent="0.2">
      <c r="A3724" s="18" t="s">
        <v>3424</v>
      </c>
      <c r="B3724" s="19">
        <v>3534</v>
      </c>
      <c r="C3724" s="20" t="s">
        <v>5613</v>
      </c>
    </row>
    <row r="3725" spans="1:3" x14ac:dyDescent="0.2">
      <c r="A3725" s="18" t="s">
        <v>695</v>
      </c>
      <c r="B3725" s="19">
        <v>3371</v>
      </c>
      <c r="C3725" s="20" t="s">
        <v>5613</v>
      </c>
    </row>
    <row r="3726" spans="1:3" x14ac:dyDescent="0.2">
      <c r="A3726" s="18" t="s">
        <v>3387</v>
      </c>
      <c r="B3726" s="19">
        <v>3484</v>
      </c>
      <c r="C3726" s="20" t="s">
        <v>5613</v>
      </c>
    </row>
    <row r="3727" spans="1:3" x14ac:dyDescent="0.2">
      <c r="A3727" s="18" t="s">
        <v>802</v>
      </c>
      <c r="B3727" s="19">
        <v>3724</v>
      </c>
      <c r="C3727" s="20" t="s">
        <v>5613</v>
      </c>
    </row>
    <row r="3728" spans="1:3" x14ac:dyDescent="0.2">
      <c r="A3728" s="18" t="s">
        <v>2411</v>
      </c>
      <c r="B3728" s="19">
        <v>3653</v>
      </c>
      <c r="C3728" s="20" t="s">
        <v>5613</v>
      </c>
    </row>
    <row r="3729" spans="1:3" x14ac:dyDescent="0.2">
      <c r="A3729" s="18" t="s">
        <v>3624</v>
      </c>
      <c r="B3729" s="19">
        <v>3836</v>
      </c>
      <c r="C3729" s="20" t="s">
        <v>5613</v>
      </c>
    </row>
    <row r="3730" spans="1:3" x14ac:dyDescent="0.2">
      <c r="A3730" s="18" t="s">
        <v>3347</v>
      </c>
      <c r="B3730" s="19">
        <v>3428</v>
      </c>
      <c r="C3730" s="20" t="s">
        <v>5613</v>
      </c>
    </row>
    <row r="3731" spans="1:3" x14ac:dyDescent="0.2">
      <c r="A3731" s="18" t="s">
        <v>477</v>
      </c>
      <c r="B3731" s="19">
        <v>3725</v>
      </c>
      <c r="C3731" s="20" t="s">
        <v>5613</v>
      </c>
    </row>
    <row r="3732" spans="1:3" x14ac:dyDescent="0.2">
      <c r="A3732" s="18" t="s">
        <v>2757</v>
      </c>
      <c r="B3732" s="19">
        <v>3692</v>
      </c>
      <c r="C3732" s="20" t="s">
        <v>5613</v>
      </c>
    </row>
    <row r="3733" spans="1:3" x14ac:dyDescent="0.2">
      <c r="A3733" s="18" t="s">
        <v>3476</v>
      </c>
      <c r="B3733" s="19">
        <v>3607</v>
      </c>
      <c r="C3733" s="20" t="s">
        <v>5613</v>
      </c>
    </row>
    <row r="3734" spans="1:3" x14ac:dyDescent="0.2">
      <c r="A3734" s="18" t="s">
        <v>2782</v>
      </c>
      <c r="B3734" s="19">
        <v>3835</v>
      </c>
      <c r="C3734" s="20" t="s">
        <v>5613</v>
      </c>
    </row>
    <row r="3735" spans="1:3" x14ac:dyDescent="0.2">
      <c r="A3735" s="18" t="s">
        <v>3305</v>
      </c>
      <c r="B3735" s="19">
        <v>3372</v>
      </c>
      <c r="C3735" s="20" t="s">
        <v>5613</v>
      </c>
    </row>
    <row r="3736" spans="1:3" x14ac:dyDescent="0.2">
      <c r="A3736" s="18" t="s">
        <v>3386</v>
      </c>
      <c r="B3736" s="19">
        <v>3483</v>
      </c>
      <c r="C3736" s="20" t="s">
        <v>5613</v>
      </c>
    </row>
    <row r="3737" spans="1:3" x14ac:dyDescent="0.2">
      <c r="A3737" s="18" t="s">
        <v>667</v>
      </c>
      <c r="B3737" s="19">
        <v>3652</v>
      </c>
      <c r="C3737" s="20" t="s">
        <v>5613</v>
      </c>
    </row>
    <row r="3738" spans="1:3" x14ac:dyDescent="0.2">
      <c r="A3738" s="18" t="s">
        <v>3521</v>
      </c>
      <c r="B3738" s="19">
        <v>3677</v>
      </c>
      <c r="C3738" s="20" t="s">
        <v>5613</v>
      </c>
    </row>
    <row r="3739" spans="1:3" x14ac:dyDescent="0.2">
      <c r="A3739" s="18" t="s">
        <v>2373</v>
      </c>
      <c r="B3739" s="19">
        <v>3533</v>
      </c>
      <c r="C3739" s="20" t="s">
        <v>5613</v>
      </c>
    </row>
    <row r="3740" spans="1:3" x14ac:dyDescent="0.2">
      <c r="A3740" s="18" t="s">
        <v>739</v>
      </c>
      <c r="B3740" s="19">
        <v>3651</v>
      </c>
      <c r="C3740" s="20" t="s">
        <v>5613</v>
      </c>
    </row>
    <row r="3741" spans="1:3" x14ac:dyDescent="0.2">
      <c r="A3741" s="18" t="s">
        <v>3580</v>
      </c>
      <c r="B3741" s="19">
        <v>3769</v>
      </c>
      <c r="C3741" s="20" t="s">
        <v>5613</v>
      </c>
    </row>
    <row r="3742" spans="1:3" x14ac:dyDescent="0.2">
      <c r="A3742" s="18" t="s">
        <v>719</v>
      </c>
      <c r="B3742" s="19">
        <v>3453</v>
      </c>
      <c r="C3742" s="20" t="s">
        <v>5613</v>
      </c>
    </row>
    <row r="3743" spans="1:3" x14ac:dyDescent="0.2">
      <c r="A3743" s="18" t="s">
        <v>3539</v>
      </c>
      <c r="B3743" s="19">
        <v>3705</v>
      </c>
      <c r="C3743" s="20" t="s">
        <v>5613</v>
      </c>
    </row>
    <row r="3744" spans="1:3" x14ac:dyDescent="0.2">
      <c r="A3744" s="18" t="s">
        <v>3465</v>
      </c>
      <c r="B3744" s="19">
        <v>3595</v>
      </c>
      <c r="C3744" s="20" t="s">
        <v>5613</v>
      </c>
    </row>
    <row r="3745" spans="1:3" x14ac:dyDescent="0.2">
      <c r="A3745" s="18" t="s">
        <v>3503</v>
      </c>
      <c r="B3745" s="19">
        <v>3650</v>
      </c>
      <c r="C3745" s="20" t="s">
        <v>5613</v>
      </c>
    </row>
    <row r="3746" spans="1:3" x14ac:dyDescent="0.2">
      <c r="A3746" s="18" t="s">
        <v>3520</v>
      </c>
      <c r="B3746" s="19">
        <v>3675</v>
      </c>
      <c r="C3746" s="20" t="s">
        <v>5613</v>
      </c>
    </row>
    <row r="3747" spans="1:3" x14ac:dyDescent="0.2">
      <c r="A3747" s="18" t="s">
        <v>3555</v>
      </c>
      <c r="B3747" s="19">
        <v>3726</v>
      </c>
      <c r="C3747" s="20" t="s">
        <v>5613</v>
      </c>
    </row>
    <row r="3748" spans="1:3" x14ac:dyDescent="0.2">
      <c r="A3748" s="18" t="s">
        <v>3400</v>
      </c>
      <c r="B3748" s="19">
        <v>3502</v>
      </c>
      <c r="C3748" s="20" t="s">
        <v>5613</v>
      </c>
    </row>
    <row r="3749" spans="1:3" x14ac:dyDescent="0.2">
      <c r="A3749" s="18" t="s">
        <v>3306</v>
      </c>
      <c r="B3749" s="19">
        <v>3373</v>
      </c>
      <c r="C3749" s="20" t="s">
        <v>5613</v>
      </c>
    </row>
    <row r="3750" spans="1:3" x14ac:dyDescent="0.2">
      <c r="A3750" s="18" t="s">
        <v>3540</v>
      </c>
      <c r="B3750" s="19">
        <v>3706</v>
      </c>
      <c r="C3750" s="20" t="s">
        <v>5613</v>
      </c>
    </row>
    <row r="3751" spans="1:3" x14ac:dyDescent="0.2">
      <c r="A3751" s="18" t="s">
        <v>2876</v>
      </c>
      <c r="B3751" s="19">
        <v>3452</v>
      </c>
      <c r="C3751" s="20" t="s">
        <v>5613</v>
      </c>
    </row>
    <row r="3752" spans="1:3" x14ac:dyDescent="0.2">
      <c r="A3752" s="18" t="s">
        <v>3385</v>
      </c>
      <c r="B3752" s="19">
        <v>3482</v>
      </c>
      <c r="C3752" s="20" t="s">
        <v>5613</v>
      </c>
    </row>
    <row r="3753" spans="1:3" x14ac:dyDescent="0.2">
      <c r="A3753" s="18" t="s">
        <v>3464</v>
      </c>
      <c r="B3753" s="19">
        <v>3594</v>
      </c>
      <c r="C3753" s="20" t="s">
        <v>5613</v>
      </c>
    </row>
    <row r="3754" spans="1:3" x14ac:dyDescent="0.2">
      <c r="A3754" s="18" t="s">
        <v>3328</v>
      </c>
      <c r="B3754" s="19">
        <v>3405</v>
      </c>
      <c r="C3754" s="20" t="s">
        <v>5613</v>
      </c>
    </row>
    <row r="3755" spans="1:3" x14ac:dyDescent="0.2">
      <c r="A3755" s="18" t="s">
        <v>3623</v>
      </c>
      <c r="B3755" s="19">
        <v>3834</v>
      </c>
      <c r="C3755" s="20" t="s">
        <v>5613</v>
      </c>
    </row>
    <row r="3756" spans="1:3" x14ac:dyDescent="0.2">
      <c r="A3756" s="18" t="s">
        <v>3423</v>
      </c>
      <c r="B3756" s="19">
        <v>3532</v>
      </c>
      <c r="C3756" s="20" t="s">
        <v>5613</v>
      </c>
    </row>
    <row r="3757" spans="1:3" x14ac:dyDescent="0.2">
      <c r="A3757" s="18" t="s">
        <v>3422</v>
      </c>
      <c r="B3757" s="19">
        <v>3531</v>
      </c>
      <c r="C3757" s="20" t="s">
        <v>5613</v>
      </c>
    </row>
    <row r="3758" spans="1:3" x14ac:dyDescent="0.2">
      <c r="A3758" s="18" t="s">
        <v>952</v>
      </c>
      <c r="B3758" s="19">
        <v>3374</v>
      </c>
      <c r="C3758" s="20" t="s">
        <v>5613</v>
      </c>
    </row>
    <row r="3759" spans="1:3" x14ac:dyDescent="0.2">
      <c r="A3759" s="18" t="s">
        <v>3556</v>
      </c>
      <c r="B3759" s="19">
        <v>3727</v>
      </c>
      <c r="C3759" s="20" t="s">
        <v>5613</v>
      </c>
    </row>
    <row r="3760" spans="1:3" x14ac:dyDescent="0.2">
      <c r="A3760" s="18" t="s">
        <v>3502</v>
      </c>
      <c r="B3760" s="19">
        <v>3649</v>
      </c>
      <c r="C3760" s="20" t="s">
        <v>5613</v>
      </c>
    </row>
    <row r="3761" spans="1:3" x14ac:dyDescent="0.2">
      <c r="A3761" s="18" t="s">
        <v>3560</v>
      </c>
      <c r="B3761" s="19">
        <v>3736</v>
      </c>
      <c r="C3761" s="20" t="s">
        <v>5613</v>
      </c>
    </row>
    <row r="3762" spans="1:3" x14ac:dyDescent="0.2">
      <c r="A3762" s="18" t="s">
        <v>3355</v>
      </c>
      <c r="B3762" s="19">
        <v>3440</v>
      </c>
      <c r="C3762" s="20" t="s">
        <v>5613</v>
      </c>
    </row>
    <row r="3763" spans="1:3" x14ac:dyDescent="0.2">
      <c r="A3763" s="18" t="s">
        <v>3384</v>
      </c>
      <c r="B3763" s="19">
        <v>3481</v>
      </c>
      <c r="C3763" s="20" t="s">
        <v>5613</v>
      </c>
    </row>
    <row r="3764" spans="1:3" x14ac:dyDescent="0.2">
      <c r="A3764" s="18" t="s">
        <v>3559</v>
      </c>
      <c r="B3764" s="19">
        <v>3735</v>
      </c>
      <c r="C3764" s="20" t="s">
        <v>5613</v>
      </c>
    </row>
    <row r="3765" spans="1:3" x14ac:dyDescent="0.2">
      <c r="A3765" s="18" t="s">
        <v>3558</v>
      </c>
      <c r="B3765" s="19">
        <v>3734</v>
      </c>
      <c r="C3765" s="20" t="s">
        <v>5613</v>
      </c>
    </row>
    <row r="3766" spans="1:3" x14ac:dyDescent="0.2">
      <c r="A3766" s="18" t="s">
        <v>921</v>
      </c>
      <c r="B3766" s="19">
        <v>3629</v>
      </c>
      <c r="C3766" s="20" t="s">
        <v>5613</v>
      </c>
    </row>
    <row r="3767" spans="1:3" x14ac:dyDescent="0.2">
      <c r="A3767" s="18" t="s">
        <v>2657</v>
      </c>
      <c r="B3767" s="19">
        <v>3593</v>
      </c>
      <c r="C3767" s="20" t="s">
        <v>5613</v>
      </c>
    </row>
    <row r="3768" spans="1:3" x14ac:dyDescent="0.2">
      <c r="A3768" s="18" t="s">
        <v>3383</v>
      </c>
      <c r="B3768" s="19">
        <v>3480</v>
      </c>
      <c r="C3768" s="20" t="s">
        <v>5613</v>
      </c>
    </row>
    <row r="3769" spans="1:3" x14ac:dyDescent="0.2">
      <c r="A3769" s="18" t="s">
        <v>901</v>
      </c>
      <c r="B3769" s="19">
        <v>3733</v>
      </c>
      <c r="C3769" s="20" t="s">
        <v>5613</v>
      </c>
    </row>
    <row r="3770" spans="1:3" x14ac:dyDescent="0.2">
      <c r="A3770" s="18" t="s">
        <v>981</v>
      </c>
      <c r="B3770" s="19">
        <v>3375</v>
      </c>
      <c r="C3770" s="20" t="s">
        <v>5613</v>
      </c>
    </row>
    <row r="3771" spans="1:3" x14ac:dyDescent="0.2">
      <c r="A3771" s="18" t="s">
        <v>3382</v>
      </c>
      <c r="B3771" s="19">
        <v>3479</v>
      </c>
      <c r="C3771" s="20" t="s">
        <v>5613</v>
      </c>
    </row>
    <row r="3772" spans="1:3" x14ac:dyDescent="0.2">
      <c r="A3772" s="18" t="s">
        <v>3381</v>
      </c>
      <c r="B3772" s="19">
        <v>3478</v>
      </c>
      <c r="C3772" s="20" t="s">
        <v>5613</v>
      </c>
    </row>
    <row r="3773" spans="1:3" x14ac:dyDescent="0.2">
      <c r="A3773" s="18" t="s">
        <v>3321</v>
      </c>
      <c r="B3773" s="19">
        <v>3395</v>
      </c>
      <c r="C3773" s="20" t="s">
        <v>5613</v>
      </c>
    </row>
    <row r="3774" spans="1:3" x14ac:dyDescent="0.2">
      <c r="A3774" s="18" t="s">
        <v>3346</v>
      </c>
      <c r="B3774" s="19">
        <v>3427</v>
      </c>
      <c r="C3774" s="20" t="s">
        <v>5613</v>
      </c>
    </row>
    <row r="3775" spans="1:3" x14ac:dyDescent="0.2">
      <c r="A3775" s="18" t="s">
        <v>3519</v>
      </c>
      <c r="B3775" s="19">
        <v>3674</v>
      </c>
      <c r="C3775" s="20" t="s">
        <v>5613</v>
      </c>
    </row>
    <row r="3776" spans="1:3" x14ac:dyDescent="0.2">
      <c r="A3776" s="18" t="s">
        <v>3364</v>
      </c>
      <c r="B3776" s="19">
        <v>3451</v>
      </c>
      <c r="C3776" s="20" t="s">
        <v>5613</v>
      </c>
    </row>
    <row r="3777" spans="1:3" x14ac:dyDescent="0.2">
      <c r="A3777" s="18" t="s">
        <v>2605</v>
      </c>
      <c r="B3777" s="19">
        <v>3530</v>
      </c>
      <c r="C3777" s="20" t="s">
        <v>5613</v>
      </c>
    </row>
    <row r="3778" spans="1:3" x14ac:dyDescent="0.2">
      <c r="A3778" s="18" t="s">
        <v>3101</v>
      </c>
      <c r="B3778" s="19">
        <v>3732</v>
      </c>
      <c r="C3778" s="20" t="s">
        <v>5613</v>
      </c>
    </row>
    <row r="3779" spans="1:3" x14ac:dyDescent="0.2">
      <c r="A3779" s="18" t="s">
        <v>3530</v>
      </c>
      <c r="B3779" s="19">
        <v>3691</v>
      </c>
      <c r="C3779" s="20" t="s">
        <v>5613</v>
      </c>
    </row>
    <row r="3780" spans="1:3" x14ac:dyDescent="0.2">
      <c r="A3780" s="18" t="s">
        <v>3307</v>
      </c>
      <c r="B3780" s="19">
        <v>3376</v>
      </c>
      <c r="C3780" s="20" t="s">
        <v>5613</v>
      </c>
    </row>
    <row r="3781" spans="1:3" x14ac:dyDescent="0.2">
      <c r="A3781" s="18" t="s">
        <v>1180</v>
      </c>
      <c r="B3781" s="19">
        <v>3731</v>
      </c>
      <c r="C3781" s="20" t="s">
        <v>5613</v>
      </c>
    </row>
    <row r="3782" spans="1:3" x14ac:dyDescent="0.2">
      <c r="A3782" s="18" t="s">
        <v>3541</v>
      </c>
      <c r="B3782" s="19">
        <v>3707</v>
      </c>
      <c r="C3782" s="20" t="s">
        <v>5613</v>
      </c>
    </row>
    <row r="3783" spans="1:3" x14ac:dyDescent="0.2">
      <c r="A3783" s="18" t="s">
        <v>3518</v>
      </c>
      <c r="B3783" s="19">
        <v>3672</v>
      </c>
      <c r="C3783" s="20" t="s">
        <v>5613</v>
      </c>
    </row>
    <row r="3784" spans="1:3" x14ac:dyDescent="0.2">
      <c r="A3784" s="18" t="s">
        <v>3308</v>
      </c>
      <c r="B3784" s="19">
        <v>3377</v>
      </c>
      <c r="C3784" s="20" t="s">
        <v>5613</v>
      </c>
    </row>
    <row r="3785" spans="1:3" x14ac:dyDescent="0.2">
      <c r="A3785" s="18" t="s">
        <v>796</v>
      </c>
      <c r="B3785" s="19">
        <v>3426</v>
      </c>
      <c r="C3785" s="20" t="s">
        <v>5613</v>
      </c>
    </row>
    <row r="3786" spans="1:3" x14ac:dyDescent="0.2">
      <c r="A3786" s="18" t="s">
        <v>1098</v>
      </c>
      <c r="B3786" s="19">
        <v>3425</v>
      </c>
      <c r="C3786" s="20" t="s">
        <v>5613</v>
      </c>
    </row>
    <row r="3787" spans="1:3" x14ac:dyDescent="0.2">
      <c r="A3787" s="18" t="s">
        <v>1735</v>
      </c>
      <c r="B3787" s="19">
        <v>3439</v>
      </c>
      <c r="C3787" s="20" t="s">
        <v>5613</v>
      </c>
    </row>
    <row r="3788" spans="1:3" x14ac:dyDescent="0.2">
      <c r="A3788" s="18" t="s">
        <v>3471</v>
      </c>
      <c r="B3788" s="19">
        <v>3601</v>
      </c>
      <c r="C3788" s="20" t="s">
        <v>5613</v>
      </c>
    </row>
    <row r="3789" spans="1:3" x14ac:dyDescent="0.2">
      <c r="A3789" s="18" t="s">
        <v>3517</v>
      </c>
      <c r="B3789" s="19">
        <v>3671</v>
      </c>
      <c r="C3789" s="20" t="s">
        <v>5613</v>
      </c>
    </row>
    <row r="3790" spans="1:3" x14ac:dyDescent="0.2">
      <c r="A3790" s="18" t="s">
        <v>3345</v>
      </c>
      <c r="B3790" s="19">
        <v>3424</v>
      </c>
      <c r="C3790" s="20" t="s">
        <v>5613</v>
      </c>
    </row>
    <row r="3791" spans="1:3" x14ac:dyDescent="0.2">
      <c r="A3791" s="18" t="s">
        <v>3463</v>
      </c>
      <c r="B3791" s="19">
        <v>3592</v>
      </c>
      <c r="C3791" s="20" t="s">
        <v>5613</v>
      </c>
    </row>
    <row r="3792" spans="1:3" x14ac:dyDescent="0.2">
      <c r="A3792" s="18" t="s">
        <v>3516</v>
      </c>
      <c r="B3792" s="19">
        <v>3670</v>
      </c>
      <c r="C3792" s="20" t="s">
        <v>5613</v>
      </c>
    </row>
    <row r="3793" spans="1:3" x14ac:dyDescent="0.2">
      <c r="A3793" s="18" t="s">
        <v>2873</v>
      </c>
      <c r="B3793" s="19">
        <v>3730</v>
      </c>
      <c r="C3793" s="20" t="s">
        <v>5613</v>
      </c>
    </row>
    <row r="3794" spans="1:3" x14ac:dyDescent="0.2">
      <c r="A3794" s="18" t="s">
        <v>3421</v>
      </c>
      <c r="B3794" s="19">
        <v>3529</v>
      </c>
      <c r="C3794" s="20" t="s">
        <v>5613</v>
      </c>
    </row>
    <row r="3795" spans="1:3" x14ac:dyDescent="0.2">
      <c r="A3795" s="18" t="s">
        <v>712</v>
      </c>
      <c r="B3795" s="19">
        <v>3627</v>
      </c>
      <c r="C3795" s="20" t="s">
        <v>5613</v>
      </c>
    </row>
    <row r="3796" spans="1:3" x14ac:dyDescent="0.2">
      <c r="A3796" s="18" t="s">
        <v>3462</v>
      </c>
      <c r="B3796" s="19">
        <v>3591</v>
      </c>
      <c r="C3796" s="20" t="s">
        <v>5613</v>
      </c>
    </row>
    <row r="3797" spans="1:3" x14ac:dyDescent="0.2">
      <c r="A3797" s="18" t="s">
        <v>1241</v>
      </c>
      <c r="B3797" s="19">
        <v>3626</v>
      </c>
      <c r="C3797" s="20" t="s">
        <v>5613</v>
      </c>
    </row>
    <row r="3798" spans="1:3" x14ac:dyDescent="0.2">
      <c r="A3798" s="18" t="s">
        <v>3501</v>
      </c>
      <c r="B3798" s="19">
        <v>3648</v>
      </c>
      <c r="C3798" s="20" t="s">
        <v>5613</v>
      </c>
    </row>
    <row r="3799" spans="1:3" x14ac:dyDescent="0.2">
      <c r="A3799" s="18" t="s">
        <v>826</v>
      </c>
      <c r="B3799" s="19">
        <v>3550</v>
      </c>
      <c r="C3799" s="20" t="s">
        <v>5613</v>
      </c>
    </row>
    <row r="3800" spans="1:3" x14ac:dyDescent="0.2">
      <c r="A3800" s="18" t="s">
        <v>3557</v>
      </c>
      <c r="B3800" s="19">
        <v>3728</v>
      </c>
      <c r="C3800" s="20" t="s">
        <v>5613</v>
      </c>
    </row>
    <row r="3801" spans="1:3" x14ac:dyDescent="0.2">
      <c r="A3801" s="18" t="s">
        <v>1459</v>
      </c>
      <c r="B3801" s="19">
        <v>3423</v>
      </c>
      <c r="C3801" s="20" t="s">
        <v>5613</v>
      </c>
    </row>
    <row r="3802" spans="1:3" x14ac:dyDescent="0.2">
      <c r="A3802" s="18" t="s">
        <v>711</v>
      </c>
      <c r="B3802" s="19">
        <v>3574</v>
      </c>
      <c r="C3802" s="20" t="s">
        <v>5613</v>
      </c>
    </row>
    <row r="3803" spans="1:3" x14ac:dyDescent="0.2">
      <c r="A3803" s="18" t="s">
        <v>3451</v>
      </c>
      <c r="B3803" s="19">
        <v>3573</v>
      </c>
      <c r="C3803" s="20" t="s">
        <v>5613</v>
      </c>
    </row>
    <row r="3804" spans="1:3" x14ac:dyDescent="0.2">
      <c r="A3804" s="18" t="s">
        <v>3490</v>
      </c>
      <c r="B3804" s="19">
        <v>3625</v>
      </c>
      <c r="C3804" s="20" t="s">
        <v>5613</v>
      </c>
    </row>
    <row r="3805" spans="1:3" x14ac:dyDescent="0.2">
      <c r="A3805" s="18" t="s">
        <v>3450</v>
      </c>
      <c r="B3805" s="19">
        <v>3572</v>
      </c>
      <c r="C3805" s="20" t="s">
        <v>5613</v>
      </c>
    </row>
    <row r="3806" spans="1:3" x14ac:dyDescent="0.2">
      <c r="A3806" s="18" t="s">
        <v>3597</v>
      </c>
      <c r="B3806" s="19">
        <v>3794</v>
      </c>
      <c r="C3806" s="20" t="s">
        <v>5613</v>
      </c>
    </row>
    <row r="3807" spans="1:3" x14ac:dyDescent="0.2">
      <c r="A3807" s="18" t="s">
        <v>3475</v>
      </c>
      <c r="B3807" s="19">
        <v>3605</v>
      </c>
      <c r="C3807" s="20" t="s">
        <v>5613</v>
      </c>
    </row>
    <row r="3808" spans="1:3" x14ac:dyDescent="0.2">
      <c r="A3808" s="18" t="s">
        <v>3420</v>
      </c>
      <c r="B3808" s="19">
        <v>3528</v>
      </c>
      <c r="C3808" s="20" t="s">
        <v>5613</v>
      </c>
    </row>
    <row r="3809" spans="1:3" x14ac:dyDescent="0.2">
      <c r="A3809" s="18" t="s">
        <v>581</v>
      </c>
      <c r="B3809" s="19">
        <v>3571</v>
      </c>
      <c r="C3809" s="20" t="s">
        <v>5613</v>
      </c>
    </row>
    <row r="3810" spans="1:3" x14ac:dyDescent="0.2">
      <c r="A3810" s="18" t="s">
        <v>3380</v>
      </c>
      <c r="B3810" s="19">
        <v>3477</v>
      </c>
      <c r="C3810" s="20" t="s">
        <v>5613</v>
      </c>
    </row>
    <row r="3811" spans="1:3" x14ac:dyDescent="0.2">
      <c r="A3811" s="18" t="s">
        <v>738</v>
      </c>
      <c r="B3811" s="19">
        <v>3792</v>
      </c>
      <c r="C3811" s="20" t="s">
        <v>5613</v>
      </c>
    </row>
    <row r="3812" spans="1:3" x14ac:dyDescent="0.2">
      <c r="A3812" s="18" t="s">
        <v>3309</v>
      </c>
      <c r="B3812" s="19">
        <v>3378</v>
      </c>
      <c r="C3812" s="20" t="s">
        <v>5613</v>
      </c>
    </row>
    <row r="3813" spans="1:3" x14ac:dyDescent="0.2">
      <c r="A3813" s="18" t="s">
        <v>3596</v>
      </c>
      <c r="B3813" s="19">
        <v>3791</v>
      </c>
      <c r="C3813" s="20" t="s">
        <v>5613</v>
      </c>
    </row>
    <row r="3814" spans="1:3" x14ac:dyDescent="0.2">
      <c r="A3814" s="18" t="s">
        <v>3595</v>
      </c>
      <c r="B3814" s="19">
        <v>3790</v>
      </c>
      <c r="C3814" s="20" t="s">
        <v>5613</v>
      </c>
    </row>
    <row r="3815" spans="1:3" x14ac:dyDescent="0.2">
      <c r="A3815" s="18" t="s">
        <v>3594</v>
      </c>
      <c r="B3815" s="19">
        <v>3789</v>
      </c>
      <c r="C3815" s="20" t="s">
        <v>5613</v>
      </c>
    </row>
    <row r="3816" spans="1:3" x14ac:dyDescent="0.2">
      <c r="A3816" s="18" t="s">
        <v>3474</v>
      </c>
      <c r="B3816" s="19">
        <v>3604</v>
      </c>
      <c r="C3816" s="20" t="s">
        <v>5613</v>
      </c>
    </row>
    <row r="3817" spans="1:3" x14ac:dyDescent="0.2">
      <c r="A3817" s="18" t="s">
        <v>2870</v>
      </c>
      <c r="B3817" s="19">
        <v>3690</v>
      </c>
      <c r="C3817" s="20" t="s">
        <v>5613</v>
      </c>
    </row>
    <row r="3818" spans="1:3" x14ac:dyDescent="0.2">
      <c r="A3818" s="18" t="s">
        <v>1219</v>
      </c>
      <c r="B3818" s="19">
        <v>3570</v>
      </c>
      <c r="C3818" s="20" t="s">
        <v>5613</v>
      </c>
    </row>
    <row r="3819" spans="1:3" x14ac:dyDescent="0.2">
      <c r="A3819" s="18" t="s">
        <v>898</v>
      </c>
      <c r="B3819" s="19">
        <v>3669</v>
      </c>
      <c r="C3819" s="20" t="s">
        <v>5613</v>
      </c>
    </row>
    <row r="3820" spans="1:3" x14ac:dyDescent="0.2">
      <c r="A3820" s="18" t="s">
        <v>3593</v>
      </c>
      <c r="B3820" s="19">
        <v>3788</v>
      </c>
      <c r="C3820" s="20" t="s">
        <v>5613</v>
      </c>
    </row>
    <row r="3821" spans="1:3" x14ac:dyDescent="0.2">
      <c r="A3821" s="18" t="s">
        <v>3449</v>
      </c>
      <c r="B3821" s="19">
        <v>3569</v>
      </c>
      <c r="C3821" s="20" t="s">
        <v>5613</v>
      </c>
    </row>
    <row r="3822" spans="1:3" x14ac:dyDescent="0.2">
      <c r="A3822" s="18" t="s">
        <v>3310</v>
      </c>
      <c r="B3822" s="19">
        <v>3379</v>
      </c>
      <c r="C3822" s="20" t="s">
        <v>5613</v>
      </c>
    </row>
    <row r="3823" spans="1:3" x14ac:dyDescent="0.2">
      <c r="A3823" s="18" t="s">
        <v>3609</v>
      </c>
      <c r="B3823" s="19">
        <v>3809</v>
      </c>
      <c r="C3823" s="20" t="s">
        <v>5613</v>
      </c>
    </row>
    <row r="3824" spans="1:3" x14ac:dyDescent="0.2">
      <c r="A3824" s="18" t="s">
        <v>3419</v>
      </c>
      <c r="B3824" s="19">
        <v>3527</v>
      </c>
      <c r="C3824" s="20" t="s">
        <v>5613</v>
      </c>
    </row>
    <row r="3825" spans="1:3" x14ac:dyDescent="0.2">
      <c r="A3825" s="18" t="s">
        <v>3418</v>
      </c>
      <c r="B3825" s="19">
        <v>3526</v>
      </c>
      <c r="C3825" s="20" t="s">
        <v>5613</v>
      </c>
    </row>
    <row r="3826" spans="1:3" x14ac:dyDescent="0.2">
      <c r="A3826" s="18" t="s">
        <v>3515</v>
      </c>
      <c r="B3826" s="19">
        <v>3668</v>
      </c>
      <c r="C3826" s="20" t="s">
        <v>5613</v>
      </c>
    </row>
    <row r="3827" spans="1:3" x14ac:dyDescent="0.2">
      <c r="A3827" s="18" t="s">
        <v>3311</v>
      </c>
      <c r="B3827" s="19">
        <v>3380</v>
      </c>
      <c r="C3827" s="20" t="s">
        <v>5613</v>
      </c>
    </row>
    <row r="3828" spans="1:3" x14ac:dyDescent="0.2">
      <c r="A3828" s="18" t="s">
        <v>1537</v>
      </c>
      <c r="B3828" s="19">
        <v>3476</v>
      </c>
      <c r="C3828" s="20" t="s">
        <v>5613</v>
      </c>
    </row>
    <row r="3829" spans="1:3" x14ac:dyDescent="0.2">
      <c r="A3829" s="18" t="s">
        <v>3514</v>
      </c>
      <c r="B3829" s="19">
        <v>3667</v>
      </c>
      <c r="C3829" s="20" t="s">
        <v>5613</v>
      </c>
    </row>
    <row r="3830" spans="1:3" x14ac:dyDescent="0.2">
      <c r="A3830" s="18" t="s">
        <v>3592</v>
      </c>
      <c r="B3830" s="19">
        <v>3787</v>
      </c>
      <c r="C3830" s="20" t="s">
        <v>5613</v>
      </c>
    </row>
    <row r="3831" spans="1:3" x14ac:dyDescent="0.2">
      <c r="A3831" s="18" t="s">
        <v>3489</v>
      </c>
      <c r="B3831" s="19">
        <v>3624</v>
      </c>
      <c r="C3831" s="20" t="s">
        <v>5613</v>
      </c>
    </row>
    <row r="3832" spans="1:3" x14ac:dyDescent="0.2">
      <c r="A3832" s="18" t="s">
        <v>3312</v>
      </c>
      <c r="B3832" s="19">
        <v>3381</v>
      </c>
      <c r="C3832" s="20" t="s">
        <v>5613</v>
      </c>
    </row>
    <row r="3833" spans="1:3" x14ac:dyDescent="0.2">
      <c r="A3833" s="18" t="s">
        <v>568</v>
      </c>
      <c r="B3833" s="19">
        <v>3745</v>
      </c>
      <c r="C3833" s="20" t="s">
        <v>5613</v>
      </c>
    </row>
    <row r="3834" spans="1:3" x14ac:dyDescent="0.2">
      <c r="A3834" s="18" t="s">
        <v>3448</v>
      </c>
      <c r="B3834" s="19">
        <v>3568</v>
      </c>
      <c r="C3834" s="20" t="s">
        <v>5613</v>
      </c>
    </row>
    <row r="3835" spans="1:3" x14ac:dyDescent="0.2">
      <c r="A3835" s="18" t="s">
        <v>717</v>
      </c>
      <c r="B3835" s="19">
        <v>3590</v>
      </c>
      <c r="C3835" s="20" t="s">
        <v>5613</v>
      </c>
    </row>
    <row r="3836" spans="1:3" x14ac:dyDescent="0.2">
      <c r="A3836" s="18" t="s">
        <v>3379</v>
      </c>
      <c r="B3836" s="19">
        <v>3475</v>
      </c>
      <c r="C3836" s="20" t="s">
        <v>5613</v>
      </c>
    </row>
    <row r="3837" spans="1:3" x14ac:dyDescent="0.2">
      <c r="A3837" s="18" t="s">
        <v>3579</v>
      </c>
      <c r="B3837" s="19">
        <v>3768</v>
      </c>
      <c r="C3837" s="20" t="s">
        <v>5613</v>
      </c>
    </row>
    <row r="3838" spans="1:3" x14ac:dyDescent="0.2">
      <c r="A3838" s="18" t="s">
        <v>3417</v>
      </c>
      <c r="B3838" s="19">
        <v>3524</v>
      </c>
      <c r="C3838" s="20" t="s">
        <v>5613</v>
      </c>
    </row>
    <row r="3839" spans="1:3" x14ac:dyDescent="0.2">
      <c r="A3839" s="18" t="s">
        <v>3564</v>
      </c>
      <c r="B3839" s="19">
        <v>3743</v>
      </c>
      <c r="C3839" s="20" t="s">
        <v>5613</v>
      </c>
    </row>
    <row r="3840" spans="1:3" x14ac:dyDescent="0.2">
      <c r="A3840" s="18" t="s">
        <v>3563</v>
      </c>
      <c r="B3840" s="19">
        <v>3742</v>
      </c>
      <c r="C3840" s="20" t="s">
        <v>5613</v>
      </c>
    </row>
    <row r="3841" spans="1:3" x14ac:dyDescent="0.2">
      <c r="A3841" s="18" t="s">
        <v>709</v>
      </c>
      <c r="B3841" s="19">
        <v>3567</v>
      </c>
      <c r="C3841" s="20" t="s">
        <v>5613</v>
      </c>
    </row>
    <row r="3842" spans="1:3" x14ac:dyDescent="0.2">
      <c r="A3842" s="18" t="s">
        <v>3470</v>
      </c>
      <c r="B3842" s="19">
        <v>3600</v>
      </c>
      <c r="C3842" s="20" t="s">
        <v>5613</v>
      </c>
    </row>
    <row r="3843" spans="1:3" x14ac:dyDescent="0.2">
      <c r="A3843" s="18" t="s">
        <v>601</v>
      </c>
      <c r="B3843" s="19">
        <v>3589</v>
      </c>
      <c r="C3843" s="20" t="s">
        <v>5613</v>
      </c>
    </row>
    <row r="3844" spans="1:3" x14ac:dyDescent="0.2">
      <c r="A3844" s="18" t="s">
        <v>3330</v>
      </c>
      <c r="B3844" s="19">
        <v>3408</v>
      </c>
      <c r="C3844" s="20" t="s">
        <v>5613</v>
      </c>
    </row>
    <row r="3845" spans="1:3" x14ac:dyDescent="0.2">
      <c r="A3845" s="18" t="s">
        <v>3344</v>
      </c>
      <c r="B3845" s="19">
        <v>3422</v>
      </c>
      <c r="C3845" s="20" t="s">
        <v>5613</v>
      </c>
    </row>
    <row r="3846" spans="1:3" x14ac:dyDescent="0.2">
      <c r="A3846" s="18" t="s">
        <v>3513</v>
      </c>
      <c r="B3846" s="19">
        <v>3666</v>
      </c>
      <c r="C3846" s="20" t="s">
        <v>5613</v>
      </c>
    </row>
    <row r="3847" spans="1:3" x14ac:dyDescent="0.2">
      <c r="A3847" s="18" t="s">
        <v>3512</v>
      </c>
      <c r="B3847" s="19">
        <v>3665</v>
      </c>
      <c r="C3847" s="20" t="s">
        <v>5613</v>
      </c>
    </row>
    <row r="3848" spans="1:3" x14ac:dyDescent="0.2">
      <c r="A3848" s="18" t="s">
        <v>3622</v>
      </c>
      <c r="B3848" s="19">
        <v>3833</v>
      </c>
      <c r="C3848" s="20" t="s">
        <v>5613</v>
      </c>
    </row>
    <row r="3849" spans="1:3" x14ac:dyDescent="0.2">
      <c r="A3849" s="18" t="s">
        <v>2607</v>
      </c>
      <c r="B3849" s="19">
        <v>3832</v>
      </c>
      <c r="C3849" s="20" t="s">
        <v>5613</v>
      </c>
    </row>
    <row r="3850" spans="1:3" x14ac:dyDescent="0.2">
      <c r="A3850" s="18" t="s">
        <v>3416</v>
      </c>
      <c r="B3850" s="19">
        <v>3523</v>
      </c>
      <c r="C3850" s="20" t="s">
        <v>5613</v>
      </c>
    </row>
    <row r="3851" spans="1:3" x14ac:dyDescent="0.2">
      <c r="A3851" s="18" t="s">
        <v>1052</v>
      </c>
      <c r="B3851" s="19">
        <v>3741</v>
      </c>
      <c r="C3851" s="20" t="s">
        <v>5613</v>
      </c>
    </row>
    <row r="3852" spans="1:3" x14ac:dyDescent="0.2">
      <c r="A3852" s="18" t="s">
        <v>3608</v>
      </c>
      <c r="B3852" s="19">
        <v>3808</v>
      </c>
      <c r="C3852" s="20" t="s">
        <v>5613</v>
      </c>
    </row>
    <row r="3853" spans="1:3" x14ac:dyDescent="0.2">
      <c r="A3853" s="18" t="s">
        <v>3461</v>
      </c>
      <c r="B3853" s="19">
        <v>3588</v>
      </c>
      <c r="C3853" s="20" t="s">
        <v>5613</v>
      </c>
    </row>
    <row r="3854" spans="1:3" x14ac:dyDescent="0.2">
      <c r="A3854" s="18" t="s">
        <v>3460</v>
      </c>
      <c r="B3854" s="19">
        <v>3587</v>
      </c>
      <c r="C3854" s="20" t="s">
        <v>5613</v>
      </c>
    </row>
    <row r="3855" spans="1:3" x14ac:dyDescent="0.2">
      <c r="A3855" s="18" t="s">
        <v>3447</v>
      </c>
      <c r="B3855" s="19">
        <v>3566</v>
      </c>
      <c r="C3855" s="20" t="s">
        <v>5613</v>
      </c>
    </row>
    <row r="3856" spans="1:3" x14ac:dyDescent="0.2">
      <c r="A3856" s="18" t="s">
        <v>857</v>
      </c>
      <c r="B3856" s="19">
        <v>3831</v>
      </c>
      <c r="C3856" s="20" t="s">
        <v>5613</v>
      </c>
    </row>
    <row r="3857" spans="1:3" x14ac:dyDescent="0.2">
      <c r="A3857" s="18" t="s">
        <v>3459</v>
      </c>
      <c r="B3857" s="19">
        <v>3586</v>
      </c>
      <c r="C3857" s="20" t="s">
        <v>5613</v>
      </c>
    </row>
    <row r="3858" spans="1:3" x14ac:dyDescent="0.2">
      <c r="A3858" s="18" t="s">
        <v>3083</v>
      </c>
      <c r="B3858" s="19">
        <v>3525</v>
      </c>
      <c r="C3858" s="20" t="s">
        <v>5613</v>
      </c>
    </row>
    <row r="3859" spans="1:3" x14ac:dyDescent="0.2">
      <c r="A3859" s="18" t="s">
        <v>2446</v>
      </c>
      <c r="B3859" s="19">
        <v>3501</v>
      </c>
      <c r="C3859" s="20" t="s">
        <v>5613</v>
      </c>
    </row>
    <row r="3860" spans="1:3" x14ac:dyDescent="0.2">
      <c r="A3860" s="18" t="s">
        <v>3542</v>
      </c>
      <c r="B3860" s="19">
        <v>3708</v>
      </c>
      <c r="C3860" s="20" t="s">
        <v>5613</v>
      </c>
    </row>
    <row r="3861" spans="1:3" x14ac:dyDescent="0.2">
      <c r="A3861" s="18" t="s">
        <v>3378</v>
      </c>
      <c r="B3861" s="19">
        <v>3474</v>
      </c>
      <c r="C3861" s="20" t="s">
        <v>5613</v>
      </c>
    </row>
    <row r="3862" spans="1:3" x14ac:dyDescent="0.2">
      <c r="A3862" s="18" t="s">
        <v>3343</v>
      </c>
      <c r="B3862" s="19">
        <v>3421</v>
      </c>
      <c r="C3862" s="20" t="s">
        <v>5613</v>
      </c>
    </row>
    <row r="3863" spans="1:3" x14ac:dyDescent="0.2">
      <c r="A3863" s="18" t="s">
        <v>3621</v>
      </c>
      <c r="B3863" s="19">
        <v>3830</v>
      </c>
      <c r="C3863" s="20" t="s">
        <v>5613</v>
      </c>
    </row>
    <row r="3864" spans="1:3" x14ac:dyDescent="0.2">
      <c r="A3864" s="18" t="s">
        <v>3377</v>
      </c>
      <c r="B3864" s="19">
        <v>3473</v>
      </c>
      <c r="C3864" s="20" t="s">
        <v>5613</v>
      </c>
    </row>
    <row r="3865" spans="1:3" x14ac:dyDescent="0.2">
      <c r="A3865" s="18" t="s">
        <v>498</v>
      </c>
      <c r="B3865" s="19">
        <v>3499</v>
      </c>
      <c r="C3865" s="20" t="s">
        <v>5613</v>
      </c>
    </row>
    <row r="3866" spans="1:3" x14ac:dyDescent="0.2">
      <c r="A3866" s="18" t="s">
        <v>3562</v>
      </c>
      <c r="B3866" s="19">
        <v>3740</v>
      </c>
      <c r="C3866" s="20" t="s">
        <v>5613</v>
      </c>
    </row>
    <row r="3867" spans="1:3" x14ac:dyDescent="0.2">
      <c r="A3867" s="18" t="s">
        <v>3620</v>
      </c>
      <c r="B3867" s="19">
        <v>3829</v>
      </c>
      <c r="C3867" s="20" t="s">
        <v>5613</v>
      </c>
    </row>
    <row r="3868" spans="1:3" x14ac:dyDescent="0.2">
      <c r="A3868" s="18" t="s">
        <v>3499</v>
      </c>
      <c r="B3868" s="19">
        <v>3644</v>
      </c>
      <c r="C3868" s="20" t="s">
        <v>5613</v>
      </c>
    </row>
    <row r="3869" spans="1:3" x14ac:dyDescent="0.2">
      <c r="A3869" s="18" t="s">
        <v>3415</v>
      </c>
      <c r="B3869" s="19">
        <v>3522</v>
      </c>
      <c r="C3869" s="20" t="s">
        <v>5613</v>
      </c>
    </row>
    <row r="3870" spans="1:3" x14ac:dyDescent="0.2">
      <c r="A3870" s="18" t="s">
        <v>586</v>
      </c>
      <c r="B3870" s="19">
        <v>3472</v>
      </c>
      <c r="C3870" s="20" t="s">
        <v>5613</v>
      </c>
    </row>
    <row r="3871" spans="1:3" x14ac:dyDescent="0.2">
      <c r="A3871" s="18" t="s">
        <v>3414</v>
      </c>
      <c r="B3871" s="19">
        <v>3521</v>
      </c>
      <c r="C3871" s="20" t="s">
        <v>5613</v>
      </c>
    </row>
    <row r="3872" spans="1:3" x14ac:dyDescent="0.2">
      <c r="A3872" s="18" t="s">
        <v>3488</v>
      </c>
      <c r="B3872" s="19">
        <v>3623</v>
      </c>
      <c r="C3872" s="20" t="s">
        <v>5613</v>
      </c>
    </row>
    <row r="3873" spans="1:3" x14ac:dyDescent="0.2">
      <c r="A3873" s="18" t="s">
        <v>3498</v>
      </c>
      <c r="B3873" s="19">
        <v>3643</v>
      </c>
      <c r="C3873" s="20" t="s">
        <v>5613</v>
      </c>
    </row>
    <row r="3874" spans="1:3" x14ac:dyDescent="0.2">
      <c r="A3874" s="18" t="s">
        <v>3399</v>
      </c>
      <c r="B3874" s="19">
        <v>3500</v>
      </c>
      <c r="C3874" s="20" t="s">
        <v>5613</v>
      </c>
    </row>
    <row r="3875" spans="1:3" x14ac:dyDescent="0.2">
      <c r="A3875" s="18" t="s">
        <v>3342</v>
      </c>
      <c r="B3875" s="19">
        <v>3420</v>
      </c>
      <c r="C3875" s="20" t="s">
        <v>5613</v>
      </c>
    </row>
    <row r="3876" spans="1:3" x14ac:dyDescent="0.2">
      <c r="A3876" s="18" t="s">
        <v>3313</v>
      </c>
      <c r="B3876" s="19">
        <v>3382</v>
      </c>
      <c r="C3876" s="20" t="s">
        <v>5613</v>
      </c>
    </row>
    <row r="3877" spans="1:3" x14ac:dyDescent="0.2">
      <c r="A3877" s="18" t="s">
        <v>2866</v>
      </c>
      <c r="B3877" s="19">
        <v>3739</v>
      </c>
      <c r="C3877" s="20" t="s">
        <v>5613</v>
      </c>
    </row>
    <row r="3878" spans="1:3" x14ac:dyDescent="0.2">
      <c r="A3878" s="18" t="s">
        <v>3446</v>
      </c>
      <c r="B3878" s="19">
        <v>3565</v>
      </c>
      <c r="C3878" s="20" t="s">
        <v>5613</v>
      </c>
    </row>
    <row r="3879" spans="1:3" x14ac:dyDescent="0.2">
      <c r="A3879" s="18" t="s">
        <v>3017</v>
      </c>
      <c r="B3879" s="19">
        <v>3642</v>
      </c>
      <c r="C3879" s="20" t="s">
        <v>5613</v>
      </c>
    </row>
    <row r="3880" spans="1:3" x14ac:dyDescent="0.2">
      <c r="A3880" s="18" t="s">
        <v>754</v>
      </c>
      <c r="B3880" s="19">
        <v>3828</v>
      </c>
      <c r="C3880" s="20" t="s">
        <v>5613</v>
      </c>
    </row>
    <row r="3881" spans="1:3" x14ac:dyDescent="0.2">
      <c r="A3881" s="18" t="s">
        <v>3561</v>
      </c>
      <c r="B3881" s="19">
        <v>3738</v>
      </c>
      <c r="C3881" s="20" t="s">
        <v>5613</v>
      </c>
    </row>
    <row r="3882" spans="1:3" x14ac:dyDescent="0.2">
      <c r="A3882" s="18" t="s">
        <v>1179</v>
      </c>
      <c r="B3882" s="19">
        <v>3737</v>
      </c>
      <c r="C3882" s="20" t="s">
        <v>5613</v>
      </c>
    </row>
    <row r="3883" spans="1:3" x14ac:dyDescent="0.2">
      <c r="A3883" s="18" t="s">
        <v>1819</v>
      </c>
      <c r="B3883" s="19">
        <v>3407</v>
      </c>
      <c r="C3883" s="20" t="s">
        <v>5613</v>
      </c>
    </row>
    <row r="3884" spans="1:3" x14ac:dyDescent="0.2">
      <c r="A3884" s="18" t="s">
        <v>3619</v>
      </c>
      <c r="B3884" s="19">
        <v>3827</v>
      </c>
      <c r="C3884" s="20" t="s">
        <v>5613</v>
      </c>
    </row>
    <row r="3885" spans="1:3" x14ac:dyDescent="0.2">
      <c r="A3885" s="18" t="s">
        <v>3458</v>
      </c>
      <c r="B3885" s="19">
        <v>3585</v>
      </c>
      <c r="C3885" s="20" t="s">
        <v>5613</v>
      </c>
    </row>
    <row r="3886" spans="1:3" x14ac:dyDescent="0.2">
      <c r="A3886" s="18" t="s">
        <v>3453</v>
      </c>
      <c r="B3886" s="19">
        <v>3576</v>
      </c>
      <c r="C3886" s="20" t="s">
        <v>5613</v>
      </c>
    </row>
    <row r="3887" spans="1:3" x14ac:dyDescent="0.2">
      <c r="A3887" s="18" t="s">
        <v>3341</v>
      </c>
      <c r="B3887" s="19">
        <v>3419</v>
      </c>
      <c r="C3887" s="20" t="s">
        <v>5613</v>
      </c>
    </row>
    <row r="3888" spans="1:3" x14ac:dyDescent="0.2">
      <c r="A3888" s="18" t="s">
        <v>3607</v>
      </c>
      <c r="B3888" s="19">
        <v>3807</v>
      </c>
      <c r="C3888" s="20" t="s">
        <v>5613</v>
      </c>
    </row>
    <row r="3889" spans="1:3" x14ac:dyDescent="0.2">
      <c r="A3889" s="18" t="s">
        <v>2631</v>
      </c>
      <c r="B3889" s="19">
        <v>3471</v>
      </c>
      <c r="C3889" s="20" t="s">
        <v>5613</v>
      </c>
    </row>
    <row r="3890" spans="1:3" x14ac:dyDescent="0.2">
      <c r="A3890" s="18" t="s">
        <v>2071</v>
      </c>
      <c r="B3890" s="19">
        <v>3826</v>
      </c>
      <c r="C3890" s="20" t="s">
        <v>5613</v>
      </c>
    </row>
    <row r="3891" spans="1:3" x14ac:dyDescent="0.2">
      <c r="A3891" s="18" t="s">
        <v>3363</v>
      </c>
      <c r="B3891" s="19">
        <v>3450</v>
      </c>
      <c r="C3891" s="20" t="s">
        <v>5613</v>
      </c>
    </row>
    <row r="3892" spans="1:3" x14ac:dyDescent="0.2">
      <c r="A3892" s="18" t="s">
        <v>3445</v>
      </c>
      <c r="B3892" s="19">
        <v>3564</v>
      </c>
      <c r="C3892" s="20" t="s">
        <v>5613</v>
      </c>
    </row>
    <row r="3893" spans="1:3" x14ac:dyDescent="0.2">
      <c r="A3893" s="18" t="s">
        <v>3376</v>
      </c>
      <c r="B3893" s="19">
        <v>3470</v>
      </c>
      <c r="C3893" s="20" t="s">
        <v>5613</v>
      </c>
    </row>
    <row r="3894" spans="1:3" x14ac:dyDescent="0.2">
      <c r="A3894" s="18" t="s">
        <v>671</v>
      </c>
      <c r="B3894" s="19">
        <v>3622</v>
      </c>
      <c r="C3894" s="20" t="s">
        <v>5613</v>
      </c>
    </row>
    <row r="3895" spans="1:3" x14ac:dyDescent="0.2">
      <c r="A3895" s="18" t="s">
        <v>3340</v>
      </c>
      <c r="B3895" s="19">
        <v>3418</v>
      </c>
      <c r="C3895" s="20" t="s">
        <v>5613</v>
      </c>
    </row>
    <row r="3896" spans="1:3" x14ac:dyDescent="0.2">
      <c r="A3896" s="18" t="s">
        <v>3487</v>
      </c>
      <c r="B3896" s="19">
        <v>3621</v>
      </c>
      <c r="C3896" s="20" t="s">
        <v>5613</v>
      </c>
    </row>
    <row r="3897" spans="1:3" x14ac:dyDescent="0.2">
      <c r="A3897" s="18" t="s">
        <v>916</v>
      </c>
      <c r="B3897" s="19">
        <v>3383</v>
      </c>
      <c r="C3897" s="20" t="s">
        <v>5613</v>
      </c>
    </row>
    <row r="3898" spans="1:3" x14ac:dyDescent="0.2">
      <c r="A3898" s="18" t="s">
        <v>3413</v>
      </c>
      <c r="B3898" s="19">
        <v>3520</v>
      </c>
      <c r="C3898" s="20" t="s">
        <v>5613</v>
      </c>
    </row>
    <row r="3899" spans="1:3" x14ac:dyDescent="0.2">
      <c r="A3899" s="18" t="s">
        <v>3486</v>
      </c>
      <c r="B3899" s="19">
        <v>3620</v>
      </c>
      <c r="C3899" s="20" t="s">
        <v>5613</v>
      </c>
    </row>
    <row r="3900" spans="1:3" x14ac:dyDescent="0.2">
      <c r="A3900" s="18" t="s">
        <v>3543</v>
      </c>
      <c r="B3900" s="19">
        <v>3709</v>
      </c>
      <c r="C3900" s="20" t="s">
        <v>5613</v>
      </c>
    </row>
    <row r="3901" spans="1:3" x14ac:dyDescent="0.2">
      <c r="A3901" s="18" t="s">
        <v>3271</v>
      </c>
      <c r="B3901" s="19">
        <v>3584</v>
      </c>
      <c r="C3901" s="20" t="s">
        <v>5613</v>
      </c>
    </row>
    <row r="3902" spans="1:3" x14ac:dyDescent="0.2">
      <c r="A3902" s="18" t="s">
        <v>3457</v>
      </c>
      <c r="B3902" s="19">
        <v>3583</v>
      </c>
      <c r="C3902" s="20" t="s">
        <v>5613</v>
      </c>
    </row>
    <row r="3903" spans="1:3" x14ac:dyDescent="0.2">
      <c r="A3903" s="18" t="s">
        <v>2056</v>
      </c>
      <c r="B3903" s="19">
        <v>3825</v>
      </c>
      <c r="C3903" s="20" t="s">
        <v>5613</v>
      </c>
    </row>
    <row r="3904" spans="1:3" x14ac:dyDescent="0.2">
      <c r="A3904" s="18" t="s">
        <v>3591</v>
      </c>
      <c r="B3904" s="19">
        <v>3786</v>
      </c>
      <c r="C3904" s="20" t="s">
        <v>5613</v>
      </c>
    </row>
    <row r="3905" spans="1:3" x14ac:dyDescent="0.2">
      <c r="A3905" s="18" t="s">
        <v>1347</v>
      </c>
      <c r="B3905" s="19">
        <v>3519</v>
      </c>
      <c r="C3905" s="20" t="s">
        <v>5613</v>
      </c>
    </row>
    <row r="3906" spans="1:3" x14ac:dyDescent="0.2">
      <c r="A3906" s="18" t="s">
        <v>3544</v>
      </c>
      <c r="B3906" s="19">
        <v>3710</v>
      </c>
      <c r="C3906" s="20" t="s">
        <v>5613</v>
      </c>
    </row>
    <row r="3907" spans="1:3" x14ac:dyDescent="0.2">
      <c r="A3907" s="18" t="s">
        <v>3590</v>
      </c>
      <c r="B3907" s="19">
        <v>3784</v>
      </c>
      <c r="C3907" s="20" t="s">
        <v>5613</v>
      </c>
    </row>
    <row r="3908" spans="1:3" x14ac:dyDescent="0.2">
      <c r="A3908" s="18" t="s">
        <v>3578</v>
      </c>
      <c r="B3908" s="19">
        <v>3767</v>
      </c>
      <c r="C3908" s="20" t="s">
        <v>5613</v>
      </c>
    </row>
    <row r="3909" spans="1:3" x14ac:dyDescent="0.2">
      <c r="A3909" s="18" t="s">
        <v>3511</v>
      </c>
      <c r="B3909" s="19">
        <v>3664</v>
      </c>
      <c r="C3909" s="20" t="s">
        <v>5613</v>
      </c>
    </row>
    <row r="3910" spans="1:3" x14ac:dyDescent="0.2">
      <c r="A3910" s="18" t="s">
        <v>1842</v>
      </c>
      <c r="B3910" s="19">
        <v>3469</v>
      </c>
      <c r="C3910" s="20" t="s">
        <v>5613</v>
      </c>
    </row>
    <row r="3911" spans="1:3" x14ac:dyDescent="0.2">
      <c r="A3911" s="18" t="s">
        <v>3412</v>
      </c>
      <c r="B3911" s="19">
        <v>3518</v>
      </c>
      <c r="C3911" s="20" t="s">
        <v>5613</v>
      </c>
    </row>
    <row r="3912" spans="1:3" x14ac:dyDescent="0.2">
      <c r="A3912" s="18" t="s">
        <v>3299</v>
      </c>
      <c r="B3912" s="19">
        <v>3362</v>
      </c>
      <c r="C3912" s="20" t="s">
        <v>5613</v>
      </c>
    </row>
    <row r="3913" spans="1:3" x14ac:dyDescent="0.2">
      <c r="A3913" s="18" t="s">
        <v>3411</v>
      </c>
      <c r="B3913" s="19">
        <v>3517</v>
      </c>
      <c r="C3913" s="20" t="s">
        <v>5613</v>
      </c>
    </row>
    <row r="3914" spans="1:3" x14ac:dyDescent="0.2">
      <c r="A3914" s="18" t="s">
        <v>3444</v>
      </c>
      <c r="B3914" s="19">
        <v>3563</v>
      </c>
      <c r="C3914" s="20" t="s">
        <v>5613</v>
      </c>
    </row>
    <row r="3915" spans="1:3" x14ac:dyDescent="0.2">
      <c r="A3915" s="18" t="s">
        <v>3362</v>
      </c>
      <c r="B3915" s="19">
        <v>3449</v>
      </c>
      <c r="C3915" s="20" t="s">
        <v>5613</v>
      </c>
    </row>
    <row r="3916" spans="1:3" x14ac:dyDescent="0.2">
      <c r="A3916" s="18" t="s">
        <v>3028</v>
      </c>
      <c r="B3916" s="19">
        <v>3516</v>
      </c>
      <c r="C3916" s="20" t="s">
        <v>5613</v>
      </c>
    </row>
    <row r="3917" spans="1:3" x14ac:dyDescent="0.2">
      <c r="A3917" s="18" t="s">
        <v>3618</v>
      </c>
      <c r="B3917" s="19">
        <v>3823</v>
      </c>
      <c r="C3917" s="20" t="s">
        <v>5613</v>
      </c>
    </row>
    <row r="3918" spans="1:3" x14ac:dyDescent="0.2">
      <c r="A3918" s="18" t="s">
        <v>3410</v>
      </c>
      <c r="B3918" s="19">
        <v>3515</v>
      </c>
      <c r="C3918" s="20" t="s">
        <v>5613</v>
      </c>
    </row>
    <row r="3919" spans="1:3" x14ac:dyDescent="0.2">
      <c r="A3919" s="18" t="s">
        <v>3339</v>
      </c>
      <c r="B3919" s="19">
        <v>3417</v>
      </c>
      <c r="C3919" s="20" t="s">
        <v>5613</v>
      </c>
    </row>
    <row r="3920" spans="1:3" x14ac:dyDescent="0.2">
      <c r="A3920" s="18" t="s">
        <v>1066</v>
      </c>
      <c r="B3920" s="19">
        <v>3384</v>
      </c>
      <c r="C3920" s="20" t="s">
        <v>5613</v>
      </c>
    </row>
    <row r="3921" spans="1:3" x14ac:dyDescent="0.2">
      <c r="A3921" s="18" t="s">
        <v>3510</v>
      </c>
      <c r="B3921" s="19">
        <v>3663</v>
      </c>
      <c r="C3921" s="20" t="s">
        <v>5613</v>
      </c>
    </row>
    <row r="3922" spans="1:3" x14ac:dyDescent="0.2">
      <c r="A3922" s="18" t="s">
        <v>3329</v>
      </c>
      <c r="B3922" s="19">
        <v>3406</v>
      </c>
      <c r="C3922" s="20" t="s">
        <v>5613</v>
      </c>
    </row>
    <row r="3923" spans="1:3" x14ac:dyDescent="0.2">
      <c r="A3923" s="18" t="s">
        <v>3443</v>
      </c>
      <c r="B3923" s="19">
        <v>3562</v>
      </c>
      <c r="C3923" s="20" t="s">
        <v>5613</v>
      </c>
    </row>
    <row r="3924" spans="1:3" x14ac:dyDescent="0.2">
      <c r="A3924" s="18" t="s">
        <v>3589</v>
      </c>
      <c r="B3924" s="19">
        <v>3783</v>
      </c>
      <c r="C3924" s="20" t="s">
        <v>5613</v>
      </c>
    </row>
    <row r="3925" spans="1:3" x14ac:dyDescent="0.2">
      <c r="A3925" s="18" t="s">
        <v>3314</v>
      </c>
      <c r="B3925" s="19">
        <v>3385</v>
      </c>
      <c r="C3925" s="20" t="s">
        <v>5613</v>
      </c>
    </row>
    <row r="3926" spans="1:3" x14ac:dyDescent="0.2">
      <c r="A3926" s="18" t="s">
        <v>3588</v>
      </c>
      <c r="B3926" s="19">
        <v>3782</v>
      </c>
      <c r="C3926" s="20" t="s">
        <v>5613</v>
      </c>
    </row>
    <row r="3927" spans="1:3" x14ac:dyDescent="0.2">
      <c r="A3927" s="18" t="s">
        <v>3587</v>
      </c>
      <c r="B3927" s="19">
        <v>3781</v>
      </c>
      <c r="C3927" s="20" t="s">
        <v>5613</v>
      </c>
    </row>
    <row r="3928" spans="1:3" x14ac:dyDescent="0.2">
      <c r="A3928" s="18" t="s">
        <v>3497</v>
      </c>
      <c r="B3928" s="19">
        <v>3640</v>
      </c>
      <c r="C3928" s="20" t="s">
        <v>5613</v>
      </c>
    </row>
    <row r="3929" spans="1:3" x14ac:dyDescent="0.2">
      <c r="A3929" s="18" t="s">
        <v>3338</v>
      </c>
      <c r="B3929" s="19">
        <v>3416</v>
      </c>
      <c r="C3929" s="20" t="s">
        <v>5613</v>
      </c>
    </row>
    <row r="3930" spans="1:3" x14ac:dyDescent="0.2">
      <c r="A3930" s="18" t="s">
        <v>3442</v>
      </c>
      <c r="B3930" s="19">
        <v>3561</v>
      </c>
      <c r="C3930" s="20" t="s">
        <v>5613</v>
      </c>
    </row>
    <row r="3931" spans="1:3" x14ac:dyDescent="0.2">
      <c r="A3931" s="18" t="s">
        <v>3585</v>
      </c>
      <c r="B3931" s="19">
        <v>3779</v>
      </c>
      <c r="C3931" s="20" t="s">
        <v>5613</v>
      </c>
    </row>
    <row r="3932" spans="1:3" x14ac:dyDescent="0.2">
      <c r="A3932" s="18" t="s">
        <v>811</v>
      </c>
      <c r="B3932" s="19">
        <v>3639</v>
      </c>
      <c r="C3932" s="20" t="s">
        <v>5613</v>
      </c>
    </row>
    <row r="3933" spans="1:3" x14ac:dyDescent="0.2">
      <c r="A3933" s="18" t="s">
        <v>1606</v>
      </c>
      <c r="B3933" s="19">
        <v>3619</v>
      </c>
      <c r="C3933" s="20" t="s">
        <v>5613</v>
      </c>
    </row>
    <row r="3934" spans="1:3" x14ac:dyDescent="0.2">
      <c r="A3934" s="18" t="s">
        <v>3485</v>
      </c>
      <c r="B3934" s="19">
        <v>3618</v>
      </c>
      <c r="C3934" s="20" t="s">
        <v>5613</v>
      </c>
    </row>
    <row r="3935" spans="1:3" x14ac:dyDescent="0.2">
      <c r="A3935" s="18" t="s">
        <v>3337</v>
      </c>
      <c r="B3935" s="19">
        <v>3415</v>
      </c>
      <c r="C3935" s="20" t="s">
        <v>5613</v>
      </c>
    </row>
    <row r="3936" spans="1:3" x14ac:dyDescent="0.2">
      <c r="A3936" s="18" t="s">
        <v>3409</v>
      </c>
      <c r="B3936" s="19">
        <v>3514</v>
      </c>
      <c r="C3936" s="20" t="s">
        <v>5613</v>
      </c>
    </row>
    <row r="3937" spans="1:3" x14ac:dyDescent="0.2">
      <c r="A3937" s="18" t="s">
        <v>684</v>
      </c>
      <c r="B3937" s="19">
        <v>3582</v>
      </c>
      <c r="C3937" s="20" t="s">
        <v>5613</v>
      </c>
    </row>
    <row r="3938" spans="1:3" x14ac:dyDescent="0.2">
      <c r="A3938" s="18" t="s">
        <v>3569</v>
      </c>
      <c r="B3938" s="19">
        <v>3753</v>
      </c>
      <c r="C3938" s="20" t="s">
        <v>5613</v>
      </c>
    </row>
    <row r="3939" spans="1:3" x14ac:dyDescent="0.2">
      <c r="A3939" s="18" t="s">
        <v>3375</v>
      </c>
      <c r="B3939" s="19">
        <v>3467</v>
      </c>
      <c r="C3939" s="20" t="s">
        <v>5613</v>
      </c>
    </row>
    <row r="3940" spans="1:3" x14ac:dyDescent="0.2">
      <c r="A3940" s="18" t="s">
        <v>3315</v>
      </c>
      <c r="B3940" s="19">
        <v>3386</v>
      </c>
      <c r="C3940" s="20" t="s">
        <v>5613</v>
      </c>
    </row>
    <row r="3941" spans="1:3" x14ac:dyDescent="0.2">
      <c r="A3941" s="18" t="s">
        <v>2832</v>
      </c>
      <c r="B3941" s="19">
        <v>3754</v>
      </c>
      <c r="C3941" s="20" t="s">
        <v>5613</v>
      </c>
    </row>
    <row r="3942" spans="1:3" x14ac:dyDescent="0.2">
      <c r="A3942" s="18" t="s">
        <v>1211</v>
      </c>
      <c r="B3942" s="19">
        <v>3662</v>
      </c>
      <c r="C3942" s="20" t="s">
        <v>5613</v>
      </c>
    </row>
    <row r="3943" spans="1:3" x14ac:dyDescent="0.2">
      <c r="A3943" s="18" t="s">
        <v>1065</v>
      </c>
      <c r="B3943" s="19">
        <v>3448</v>
      </c>
      <c r="C3943" s="20" t="s">
        <v>5613</v>
      </c>
    </row>
    <row r="3944" spans="1:3" x14ac:dyDescent="0.2">
      <c r="A3944" s="18" t="s">
        <v>3617</v>
      </c>
      <c r="B3944" s="19">
        <v>3822</v>
      </c>
      <c r="C3944" s="20" t="s">
        <v>5613</v>
      </c>
    </row>
    <row r="3945" spans="1:3" x14ac:dyDescent="0.2">
      <c r="A3945" s="18" t="s">
        <v>3408</v>
      </c>
      <c r="B3945" s="19">
        <v>3512</v>
      </c>
      <c r="C3945" s="20" t="s">
        <v>5613</v>
      </c>
    </row>
    <row r="3946" spans="1:3" x14ac:dyDescent="0.2">
      <c r="A3946" s="18" t="s">
        <v>3568</v>
      </c>
      <c r="B3946" s="19">
        <v>3752</v>
      </c>
      <c r="C3946" s="20" t="s">
        <v>5613</v>
      </c>
    </row>
    <row r="3947" spans="1:3" x14ac:dyDescent="0.2">
      <c r="A3947" s="18" t="s">
        <v>2640</v>
      </c>
      <c r="B3947" s="19">
        <v>3751</v>
      </c>
      <c r="C3947" s="20" t="s">
        <v>5613</v>
      </c>
    </row>
    <row r="3948" spans="1:3" x14ac:dyDescent="0.2">
      <c r="A3948" s="18" t="s">
        <v>3354</v>
      </c>
      <c r="B3948" s="19">
        <v>3438</v>
      </c>
      <c r="C3948" s="20" t="s">
        <v>5613</v>
      </c>
    </row>
    <row r="3949" spans="1:3" x14ac:dyDescent="0.2">
      <c r="A3949" s="18" t="s">
        <v>3528</v>
      </c>
      <c r="B3949" s="19">
        <v>3685</v>
      </c>
      <c r="C3949" s="20" t="s">
        <v>5613</v>
      </c>
    </row>
    <row r="3950" spans="1:3" x14ac:dyDescent="0.2">
      <c r="A3950" s="18" t="s">
        <v>3361</v>
      </c>
      <c r="B3950" s="19">
        <v>3447</v>
      </c>
      <c r="C3950" s="20" t="s">
        <v>5613</v>
      </c>
    </row>
    <row r="3951" spans="1:3" x14ac:dyDescent="0.2">
      <c r="A3951" s="18" t="s">
        <v>3336</v>
      </c>
      <c r="B3951" s="19">
        <v>3414</v>
      </c>
      <c r="C3951" s="20" t="s">
        <v>5613</v>
      </c>
    </row>
    <row r="3952" spans="1:3" x14ac:dyDescent="0.2">
      <c r="A3952" s="18" t="s">
        <v>3567</v>
      </c>
      <c r="B3952" s="19">
        <v>3750</v>
      </c>
      <c r="C3952" s="20" t="s">
        <v>5613</v>
      </c>
    </row>
    <row r="3953" spans="1:3" x14ac:dyDescent="0.2">
      <c r="A3953" s="18" t="s">
        <v>3484</v>
      </c>
      <c r="B3953" s="19">
        <v>3617</v>
      </c>
      <c r="C3953" s="20" t="s">
        <v>5613</v>
      </c>
    </row>
    <row r="3954" spans="1:3" x14ac:dyDescent="0.2">
      <c r="A3954" s="18" t="s">
        <v>3509</v>
      </c>
      <c r="B3954" s="19">
        <v>3661</v>
      </c>
      <c r="C3954" s="20" t="s">
        <v>5613</v>
      </c>
    </row>
    <row r="3955" spans="1:3" x14ac:dyDescent="0.2">
      <c r="A3955" s="18" t="s">
        <v>3335</v>
      </c>
      <c r="B3955" s="19">
        <v>3413</v>
      </c>
      <c r="C3955" s="20" t="s">
        <v>5613</v>
      </c>
    </row>
    <row r="3956" spans="1:3" x14ac:dyDescent="0.2">
      <c r="A3956" s="18" t="s">
        <v>1946</v>
      </c>
      <c r="B3956" s="19">
        <v>3749</v>
      </c>
      <c r="C3956" s="20" t="s">
        <v>5613</v>
      </c>
    </row>
    <row r="3957" spans="1:3" x14ac:dyDescent="0.2">
      <c r="A3957" s="18" t="s">
        <v>3374</v>
      </c>
      <c r="B3957" s="19">
        <v>3466</v>
      </c>
      <c r="C3957" s="20" t="s">
        <v>5613</v>
      </c>
    </row>
    <row r="3958" spans="1:3" x14ac:dyDescent="0.2">
      <c r="A3958" s="18" t="s">
        <v>3373</v>
      </c>
      <c r="B3958" s="19">
        <v>3465</v>
      </c>
      <c r="C3958" s="20" t="s">
        <v>5613</v>
      </c>
    </row>
    <row r="3959" spans="1:3" x14ac:dyDescent="0.2">
      <c r="A3959" s="18" t="s">
        <v>3441</v>
      </c>
      <c r="B3959" s="19">
        <v>3560</v>
      </c>
      <c r="C3959" s="20" t="s">
        <v>5613</v>
      </c>
    </row>
    <row r="3960" spans="1:3" x14ac:dyDescent="0.2">
      <c r="A3960" s="18" t="s">
        <v>3360</v>
      </c>
      <c r="B3960" s="19">
        <v>3446</v>
      </c>
      <c r="C3960" s="20" t="s">
        <v>5613</v>
      </c>
    </row>
    <row r="3961" spans="1:3" x14ac:dyDescent="0.2">
      <c r="A3961" s="18" t="s">
        <v>3334</v>
      </c>
      <c r="B3961" s="19">
        <v>3412</v>
      </c>
      <c r="C3961" s="20" t="s">
        <v>5613</v>
      </c>
    </row>
    <row r="3962" spans="1:3" x14ac:dyDescent="0.2">
      <c r="A3962" s="18" t="s">
        <v>3407</v>
      </c>
      <c r="B3962" s="19">
        <v>3511</v>
      </c>
      <c r="C3962" s="20" t="s">
        <v>5613</v>
      </c>
    </row>
    <row r="3963" spans="1:3" x14ac:dyDescent="0.2">
      <c r="A3963" s="18" t="s">
        <v>3483</v>
      </c>
      <c r="B3963" s="19">
        <v>3616</v>
      </c>
      <c r="C3963" s="20" t="s">
        <v>5613</v>
      </c>
    </row>
    <row r="3964" spans="1:3" x14ac:dyDescent="0.2">
      <c r="A3964" s="18" t="s">
        <v>3456</v>
      </c>
      <c r="B3964" s="19">
        <v>3581</v>
      </c>
      <c r="C3964" s="20" t="s">
        <v>5613</v>
      </c>
    </row>
    <row r="3965" spans="1:3" x14ac:dyDescent="0.2">
      <c r="A3965" s="18" t="s">
        <v>3508</v>
      </c>
      <c r="B3965" s="19">
        <v>3660</v>
      </c>
      <c r="C3965" s="20" t="s">
        <v>5613</v>
      </c>
    </row>
    <row r="3966" spans="1:3" x14ac:dyDescent="0.2">
      <c r="A3966" s="18" t="s">
        <v>3372</v>
      </c>
      <c r="B3966" s="19">
        <v>3464</v>
      </c>
      <c r="C3966" s="20" t="s">
        <v>5613</v>
      </c>
    </row>
    <row r="3967" spans="1:3" x14ac:dyDescent="0.2">
      <c r="A3967" s="18" t="s">
        <v>669</v>
      </c>
      <c r="B3967" s="19">
        <v>3463</v>
      </c>
      <c r="C3967" s="20" t="s">
        <v>5613</v>
      </c>
    </row>
    <row r="3968" spans="1:3" x14ac:dyDescent="0.2">
      <c r="A3968" s="18" t="s">
        <v>575</v>
      </c>
      <c r="B3968" s="19">
        <v>3580</v>
      </c>
      <c r="C3968" s="20" t="s">
        <v>5613</v>
      </c>
    </row>
    <row r="3969" spans="1:3" x14ac:dyDescent="0.2">
      <c r="A3969" s="18" t="s">
        <v>3371</v>
      </c>
      <c r="B3969" s="19">
        <v>3462</v>
      </c>
      <c r="C3969" s="20" t="s">
        <v>5613</v>
      </c>
    </row>
    <row r="3970" spans="1:3" x14ac:dyDescent="0.2">
      <c r="A3970" s="18" t="s">
        <v>3316</v>
      </c>
      <c r="B3970" s="19">
        <v>3387</v>
      </c>
      <c r="C3970" s="20" t="s">
        <v>5613</v>
      </c>
    </row>
    <row r="3971" spans="1:3" x14ac:dyDescent="0.2">
      <c r="A3971" s="18" t="s">
        <v>3566</v>
      </c>
      <c r="B3971" s="19">
        <v>3748</v>
      </c>
      <c r="C3971" s="20" t="s">
        <v>5613</v>
      </c>
    </row>
    <row r="3972" spans="1:3" x14ac:dyDescent="0.2">
      <c r="A3972" s="18" t="s">
        <v>3317</v>
      </c>
      <c r="B3972" s="19">
        <v>3388</v>
      </c>
      <c r="C3972" s="20" t="s">
        <v>5613</v>
      </c>
    </row>
    <row r="3973" spans="1:3" x14ac:dyDescent="0.2">
      <c r="A3973" s="18" t="s">
        <v>3370</v>
      </c>
      <c r="B3973" s="19">
        <v>3461</v>
      </c>
      <c r="C3973" s="20" t="s">
        <v>5613</v>
      </c>
    </row>
    <row r="3974" spans="1:3" x14ac:dyDescent="0.2">
      <c r="A3974" s="18" t="s">
        <v>2238</v>
      </c>
      <c r="B3974" s="19">
        <v>3747</v>
      </c>
      <c r="C3974" s="20" t="s">
        <v>5613</v>
      </c>
    </row>
    <row r="3975" spans="1:3" x14ac:dyDescent="0.2">
      <c r="A3975" s="18" t="s">
        <v>3565</v>
      </c>
      <c r="B3975" s="19">
        <v>3746</v>
      </c>
      <c r="C3975" s="20" t="s">
        <v>5613</v>
      </c>
    </row>
    <row r="3976" spans="1:3" x14ac:dyDescent="0.2">
      <c r="A3976" s="18" t="s">
        <v>3353</v>
      </c>
      <c r="B3976" s="19">
        <v>3437</v>
      </c>
      <c r="C3976" s="20" t="s">
        <v>5613</v>
      </c>
    </row>
    <row r="3977" spans="1:3" x14ac:dyDescent="0.2">
      <c r="A3977" s="18" t="s">
        <v>3584</v>
      </c>
      <c r="B3977" s="19">
        <v>3778</v>
      </c>
      <c r="C3977" s="20" t="s">
        <v>5613</v>
      </c>
    </row>
    <row r="3978" spans="1:3" x14ac:dyDescent="0.2">
      <c r="A3978" s="18" t="s">
        <v>3583</v>
      </c>
      <c r="B3978" s="19">
        <v>3777</v>
      </c>
      <c r="C3978" s="20" t="s">
        <v>5613</v>
      </c>
    </row>
    <row r="3979" spans="1:3" x14ac:dyDescent="0.2">
      <c r="A3979" s="18" t="s">
        <v>2629</v>
      </c>
      <c r="B3979" s="19">
        <v>3776</v>
      </c>
      <c r="C3979" s="20" t="s">
        <v>5613</v>
      </c>
    </row>
    <row r="3980" spans="1:3" x14ac:dyDescent="0.2">
      <c r="A3980" s="18" t="s">
        <v>3452</v>
      </c>
      <c r="B3980" s="19">
        <v>3575</v>
      </c>
      <c r="C3980" s="20" t="s">
        <v>5613</v>
      </c>
    </row>
    <row r="3981" spans="1:3" x14ac:dyDescent="0.2">
      <c r="A3981" s="18" t="s">
        <v>571</v>
      </c>
      <c r="B3981" s="19">
        <v>3775</v>
      </c>
      <c r="C3981" s="20" t="s">
        <v>5613</v>
      </c>
    </row>
    <row r="3982" spans="1:3" x14ac:dyDescent="0.2">
      <c r="A3982" s="18" t="s">
        <v>624</v>
      </c>
      <c r="B3982" s="19">
        <v>3559</v>
      </c>
      <c r="C3982" s="20" t="s">
        <v>5613</v>
      </c>
    </row>
    <row r="3983" spans="1:3" x14ac:dyDescent="0.2">
      <c r="A3983" s="18" t="s">
        <v>1228</v>
      </c>
      <c r="B3983" s="19">
        <v>3389</v>
      </c>
      <c r="C3983" s="20" t="s">
        <v>5613</v>
      </c>
    </row>
    <row r="3984" spans="1:3" x14ac:dyDescent="0.2">
      <c r="A3984" s="18" t="s">
        <v>800</v>
      </c>
      <c r="B3984" s="19">
        <v>3700</v>
      </c>
      <c r="C3984" s="20" t="s">
        <v>5613</v>
      </c>
    </row>
    <row r="3985" spans="1:3" x14ac:dyDescent="0.2">
      <c r="A3985" s="18" t="s">
        <v>3440</v>
      </c>
      <c r="B3985" s="19">
        <v>3558</v>
      </c>
      <c r="C3985" s="20" t="s">
        <v>5613</v>
      </c>
    </row>
    <row r="3986" spans="1:3" x14ac:dyDescent="0.2">
      <c r="A3986" s="18" t="s">
        <v>629</v>
      </c>
      <c r="B3986" s="19">
        <v>3821</v>
      </c>
      <c r="C3986" s="20" t="s">
        <v>5613</v>
      </c>
    </row>
    <row r="3987" spans="1:3" x14ac:dyDescent="0.2">
      <c r="A3987" s="18" t="s">
        <v>3507</v>
      </c>
      <c r="B3987" s="19">
        <v>3659</v>
      </c>
      <c r="C3987" s="20" t="s">
        <v>5613</v>
      </c>
    </row>
    <row r="3988" spans="1:3" x14ac:dyDescent="0.2">
      <c r="A3988" s="18" t="s">
        <v>1013</v>
      </c>
      <c r="B3988" s="19">
        <v>3615</v>
      </c>
      <c r="C3988" s="20" t="s">
        <v>5613</v>
      </c>
    </row>
    <row r="3989" spans="1:3" x14ac:dyDescent="0.2">
      <c r="A3989" s="18" t="s">
        <v>3235</v>
      </c>
      <c r="B3989" s="19">
        <v>3510</v>
      </c>
      <c r="C3989" s="20" t="s">
        <v>5613</v>
      </c>
    </row>
    <row r="3990" spans="1:3" x14ac:dyDescent="0.2">
      <c r="A3990" s="18" t="s">
        <v>3406</v>
      </c>
      <c r="B3990" s="19">
        <v>3509</v>
      </c>
      <c r="C3990" s="20" t="s">
        <v>5613</v>
      </c>
    </row>
    <row r="3991" spans="1:3" x14ac:dyDescent="0.2">
      <c r="A3991" s="18" t="s">
        <v>769</v>
      </c>
      <c r="B3991" s="19">
        <v>3774</v>
      </c>
      <c r="C3991" s="20" t="s">
        <v>5613</v>
      </c>
    </row>
    <row r="3992" spans="1:3" x14ac:dyDescent="0.2">
      <c r="A3992" s="18" t="s">
        <v>642</v>
      </c>
      <c r="B3992" s="19">
        <v>3436</v>
      </c>
      <c r="C3992" s="20" t="s">
        <v>5613</v>
      </c>
    </row>
    <row r="3993" spans="1:3" x14ac:dyDescent="0.2">
      <c r="A3993" s="18" t="s">
        <v>3482</v>
      </c>
      <c r="B3993" s="19">
        <v>3614</v>
      </c>
      <c r="C3993" s="20" t="s">
        <v>5613</v>
      </c>
    </row>
    <row r="3994" spans="1:3" x14ac:dyDescent="0.2">
      <c r="A3994" s="18" t="s">
        <v>3331</v>
      </c>
      <c r="B3994" s="19">
        <v>3409</v>
      </c>
      <c r="C3994" s="20" t="s">
        <v>5613</v>
      </c>
    </row>
    <row r="3995" spans="1:3" x14ac:dyDescent="0.2">
      <c r="A3995" s="18" t="s">
        <v>1104</v>
      </c>
      <c r="B3995" s="19">
        <v>3508</v>
      </c>
      <c r="C3995" s="20" t="s">
        <v>5613</v>
      </c>
    </row>
    <row r="3996" spans="1:3" x14ac:dyDescent="0.2">
      <c r="A3996" s="18" t="s">
        <v>3359</v>
      </c>
      <c r="B3996" s="19">
        <v>3445</v>
      </c>
      <c r="C3996" s="20" t="s">
        <v>5613</v>
      </c>
    </row>
    <row r="3997" spans="1:3" x14ac:dyDescent="0.2">
      <c r="A3997" s="18" t="s">
        <v>3582</v>
      </c>
      <c r="B3997" s="19">
        <v>3773</v>
      </c>
      <c r="C3997" s="20" t="s">
        <v>5613</v>
      </c>
    </row>
    <row r="3998" spans="1:3" x14ac:dyDescent="0.2">
      <c r="A3998" s="18" t="s">
        <v>740</v>
      </c>
      <c r="B3998" s="19">
        <v>3435</v>
      </c>
      <c r="C3998" s="20" t="s">
        <v>5613</v>
      </c>
    </row>
    <row r="3999" spans="1:3" x14ac:dyDescent="0.2">
      <c r="A3999" s="18" t="s">
        <v>3358</v>
      </c>
      <c r="B3999" s="19">
        <v>3444</v>
      </c>
      <c r="C3999" s="20" t="s">
        <v>5613</v>
      </c>
    </row>
    <row r="4000" spans="1:3" x14ac:dyDescent="0.2">
      <c r="A4000" s="18" t="s">
        <v>3616</v>
      </c>
      <c r="B4000" s="19">
        <v>3820</v>
      </c>
      <c r="C4000" s="20" t="s">
        <v>5613</v>
      </c>
    </row>
    <row r="4001" spans="1:3" x14ac:dyDescent="0.2">
      <c r="A4001" s="18" t="s">
        <v>3481</v>
      </c>
      <c r="B4001" s="19">
        <v>3613</v>
      </c>
      <c r="C4001" s="20" t="s">
        <v>5613</v>
      </c>
    </row>
    <row r="4002" spans="1:3" x14ac:dyDescent="0.2">
      <c r="A4002" s="18" t="s">
        <v>3586</v>
      </c>
      <c r="B4002" s="19">
        <v>3780</v>
      </c>
      <c r="C4002" s="20" t="s">
        <v>5613</v>
      </c>
    </row>
    <row r="4003" spans="1:3" x14ac:dyDescent="0.2">
      <c r="A4003" s="18" t="s">
        <v>3598</v>
      </c>
      <c r="B4003" s="19">
        <v>3795</v>
      </c>
      <c r="C4003" s="20" t="s">
        <v>5613</v>
      </c>
    </row>
    <row r="4004" spans="1:3" x14ac:dyDescent="0.2">
      <c r="A4004" s="18" t="s">
        <v>3369</v>
      </c>
      <c r="B4004" s="19">
        <v>3460</v>
      </c>
      <c r="C4004" s="20" t="s">
        <v>5613</v>
      </c>
    </row>
    <row r="4005" spans="1:3" x14ac:dyDescent="0.2">
      <c r="A4005" s="18" t="s">
        <v>3615</v>
      </c>
      <c r="B4005" s="19">
        <v>3819</v>
      </c>
      <c r="C4005" s="20" t="s">
        <v>5613</v>
      </c>
    </row>
    <row r="4006" spans="1:3" x14ac:dyDescent="0.2">
      <c r="A4006" s="18" t="s">
        <v>3405</v>
      </c>
      <c r="B4006" s="19">
        <v>3507</v>
      </c>
      <c r="C4006" s="20" t="s">
        <v>5613</v>
      </c>
    </row>
    <row r="4007" spans="1:3" x14ac:dyDescent="0.2">
      <c r="A4007" s="18" t="s">
        <v>3439</v>
      </c>
      <c r="B4007" s="19">
        <v>3557</v>
      </c>
      <c r="C4007" s="20" t="s">
        <v>5613</v>
      </c>
    </row>
    <row r="4008" spans="1:3" x14ac:dyDescent="0.2">
      <c r="A4008" s="18" t="s">
        <v>3333</v>
      </c>
      <c r="B4008" s="19">
        <v>3411</v>
      </c>
      <c r="C4008" s="20" t="s">
        <v>5613</v>
      </c>
    </row>
    <row r="4009" spans="1:3" x14ac:dyDescent="0.2">
      <c r="A4009" s="18" t="s">
        <v>956</v>
      </c>
      <c r="B4009" s="19">
        <v>3459</v>
      </c>
      <c r="C4009" s="20" t="s">
        <v>5613</v>
      </c>
    </row>
    <row r="4010" spans="1:3" x14ac:dyDescent="0.2">
      <c r="A4010" s="18" t="s">
        <v>3438</v>
      </c>
      <c r="B4010" s="19">
        <v>3556</v>
      </c>
      <c r="C4010" s="20" t="s">
        <v>5613</v>
      </c>
    </row>
    <row r="4011" spans="1:3" x14ac:dyDescent="0.2">
      <c r="A4011" s="18" t="s">
        <v>3357</v>
      </c>
      <c r="B4011" s="19">
        <v>3443</v>
      </c>
      <c r="C4011" s="20" t="s">
        <v>5613</v>
      </c>
    </row>
    <row r="4012" spans="1:3" x14ac:dyDescent="0.2">
      <c r="A4012" s="18" t="s">
        <v>3437</v>
      </c>
      <c r="B4012" s="19">
        <v>3555</v>
      </c>
      <c r="C4012" s="20" t="s">
        <v>5613</v>
      </c>
    </row>
    <row r="4013" spans="1:3" x14ac:dyDescent="0.2">
      <c r="A4013" s="18" t="s">
        <v>3606</v>
      </c>
      <c r="B4013" s="19">
        <v>3804</v>
      </c>
      <c r="C4013" s="20" t="s">
        <v>5613</v>
      </c>
    </row>
    <row r="4014" spans="1:3" x14ac:dyDescent="0.2">
      <c r="A4014" s="18" t="s">
        <v>3368</v>
      </c>
      <c r="B4014" s="19">
        <v>3458</v>
      </c>
      <c r="C4014" s="20" t="s">
        <v>5613</v>
      </c>
    </row>
    <row r="4015" spans="1:3" x14ac:dyDescent="0.2">
      <c r="A4015" s="18" t="s">
        <v>690</v>
      </c>
      <c r="B4015" s="19">
        <v>3390</v>
      </c>
      <c r="C4015" s="20" t="s">
        <v>5613</v>
      </c>
    </row>
    <row r="4016" spans="1:3" x14ac:dyDescent="0.2">
      <c r="A4016" s="18" t="s">
        <v>3506</v>
      </c>
      <c r="B4016" s="19">
        <v>3658</v>
      </c>
      <c r="C4016" s="20" t="s">
        <v>5613</v>
      </c>
    </row>
    <row r="4017" spans="1:3" x14ac:dyDescent="0.2">
      <c r="A4017" s="18" t="s">
        <v>3367</v>
      </c>
      <c r="B4017" s="19">
        <v>3457</v>
      </c>
      <c r="C4017" s="20" t="s">
        <v>5613</v>
      </c>
    </row>
    <row r="4018" spans="1:3" x14ac:dyDescent="0.2">
      <c r="A4018" s="18" t="s">
        <v>3318</v>
      </c>
      <c r="B4018" s="19">
        <v>3391</v>
      </c>
      <c r="C4018" s="20" t="s">
        <v>5613</v>
      </c>
    </row>
    <row r="4019" spans="1:3" x14ac:dyDescent="0.2">
      <c r="A4019" s="18" t="s">
        <v>822</v>
      </c>
      <c r="B4019" s="19">
        <v>3716</v>
      </c>
      <c r="C4019" s="20" t="s">
        <v>5613</v>
      </c>
    </row>
    <row r="4020" spans="1:3" x14ac:dyDescent="0.2">
      <c r="A4020" s="18" t="s">
        <v>3496</v>
      </c>
      <c r="B4020" s="19">
        <v>3637</v>
      </c>
      <c r="C4020" s="20" t="s">
        <v>5613</v>
      </c>
    </row>
    <row r="4021" spans="1:3" x14ac:dyDescent="0.2">
      <c r="A4021" s="18" t="s">
        <v>3034</v>
      </c>
      <c r="B4021" s="19">
        <v>3763</v>
      </c>
      <c r="C4021" s="20" t="s">
        <v>5613</v>
      </c>
    </row>
    <row r="4022" spans="1:3" x14ac:dyDescent="0.2">
      <c r="A4022" s="18" t="s">
        <v>3495</v>
      </c>
      <c r="B4022" s="19">
        <v>3636</v>
      </c>
      <c r="C4022" s="20" t="s">
        <v>5613</v>
      </c>
    </row>
    <row r="4023" spans="1:3" x14ac:dyDescent="0.2">
      <c r="A4023" s="18" t="s">
        <v>5574</v>
      </c>
      <c r="B4023" s="19">
        <v>6909</v>
      </c>
      <c r="C4023" s="20" t="s">
        <v>5613</v>
      </c>
    </row>
    <row r="4024" spans="1:3" x14ac:dyDescent="0.2">
      <c r="A4024" s="18" t="s">
        <v>3356</v>
      </c>
      <c r="B4024" s="19">
        <v>3441</v>
      </c>
      <c r="C4024" s="20" t="s">
        <v>5613</v>
      </c>
    </row>
    <row r="4025" spans="1:3" x14ac:dyDescent="0.2">
      <c r="A4025" s="18" t="s">
        <v>3527</v>
      </c>
      <c r="B4025" s="19">
        <v>3684</v>
      </c>
      <c r="C4025" s="20" t="s">
        <v>5613</v>
      </c>
    </row>
    <row r="4026" spans="1:3" x14ac:dyDescent="0.2">
      <c r="A4026" s="18" t="s">
        <v>3614</v>
      </c>
      <c r="B4026" s="19">
        <v>3817</v>
      </c>
      <c r="C4026" s="20" t="s">
        <v>5613</v>
      </c>
    </row>
    <row r="4027" spans="1:3" x14ac:dyDescent="0.2">
      <c r="A4027" s="18" t="s">
        <v>3529</v>
      </c>
      <c r="B4027" s="19">
        <v>3689</v>
      </c>
      <c r="C4027" s="20" t="s">
        <v>5613</v>
      </c>
    </row>
    <row r="4028" spans="1:3" x14ac:dyDescent="0.2">
      <c r="A4028" s="18" t="s">
        <v>3605</v>
      </c>
      <c r="B4028" s="19">
        <v>3803</v>
      </c>
      <c r="C4028" s="20" t="s">
        <v>5613</v>
      </c>
    </row>
    <row r="4029" spans="1:3" x14ac:dyDescent="0.2">
      <c r="A4029" s="18" t="s">
        <v>3436</v>
      </c>
      <c r="B4029" s="19">
        <v>3554</v>
      </c>
      <c r="C4029" s="20" t="s">
        <v>5613</v>
      </c>
    </row>
    <row r="4030" spans="1:3" x14ac:dyDescent="0.2">
      <c r="A4030" s="18" t="s">
        <v>3604</v>
      </c>
      <c r="B4030" s="19">
        <v>3802</v>
      </c>
      <c r="C4030" s="20" t="s">
        <v>5613</v>
      </c>
    </row>
    <row r="4031" spans="1:3" x14ac:dyDescent="0.2">
      <c r="A4031" s="18" t="s">
        <v>3435</v>
      </c>
      <c r="B4031" s="19">
        <v>3553</v>
      </c>
      <c r="C4031" s="20" t="s">
        <v>5613</v>
      </c>
    </row>
    <row r="4032" spans="1:3" x14ac:dyDescent="0.2">
      <c r="A4032" s="18" t="s">
        <v>3434</v>
      </c>
      <c r="B4032" s="19">
        <v>3552</v>
      </c>
      <c r="C4032" s="20" t="s">
        <v>5613</v>
      </c>
    </row>
    <row r="4033" spans="1:3" x14ac:dyDescent="0.2">
      <c r="A4033" s="18" t="s">
        <v>3613</v>
      </c>
      <c r="B4033" s="19">
        <v>3816</v>
      </c>
      <c r="C4033" s="20" t="s">
        <v>5613</v>
      </c>
    </row>
    <row r="4034" spans="1:3" x14ac:dyDescent="0.2">
      <c r="A4034" s="18" t="s">
        <v>1234</v>
      </c>
      <c r="B4034" s="19">
        <v>3762</v>
      </c>
      <c r="C4034" s="20" t="s">
        <v>5613</v>
      </c>
    </row>
    <row r="4035" spans="1:3" x14ac:dyDescent="0.2">
      <c r="A4035" s="18" t="s">
        <v>3603</v>
      </c>
      <c r="B4035" s="19">
        <v>3801</v>
      </c>
      <c r="C4035" s="20" t="s">
        <v>5613</v>
      </c>
    </row>
    <row r="4036" spans="1:3" x14ac:dyDescent="0.2">
      <c r="A4036" s="18" t="s">
        <v>3612</v>
      </c>
      <c r="B4036" s="19">
        <v>3815</v>
      </c>
      <c r="C4036" s="20" t="s">
        <v>5613</v>
      </c>
    </row>
    <row r="4037" spans="1:3" x14ac:dyDescent="0.2">
      <c r="A4037" s="18" t="s">
        <v>3549</v>
      </c>
      <c r="B4037" s="19">
        <v>3718</v>
      </c>
      <c r="C4037" s="20" t="s">
        <v>5613</v>
      </c>
    </row>
    <row r="4038" spans="1:3" x14ac:dyDescent="0.2">
      <c r="A4038" s="18" t="s">
        <v>3366</v>
      </c>
      <c r="B4038" s="19">
        <v>3456</v>
      </c>
      <c r="C4038" s="20" t="s">
        <v>5613</v>
      </c>
    </row>
    <row r="4039" spans="1:3" x14ac:dyDescent="0.2">
      <c r="A4039" s="18" t="s">
        <v>3494</v>
      </c>
      <c r="B4039" s="19">
        <v>3635</v>
      </c>
      <c r="C4039" s="20" t="s">
        <v>5613</v>
      </c>
    </row>
    <row r="4040" spans="1:3" x14ac:dyDescent="0.2">
      <c r="A4040" s="18" t="s">
        <v>1045</v>
      </c>
      <c r="B4040" s="19">
        <v>3392</v>
      </c>
      <c r="C4040" s="20" t="s">
        <v>5613</v>
      </c>
    </row>
    <row r="4041" spans="1:3" x14ac:dyDescent="0.2">
      <c r="A4041" s="18" t="s">
        <v>3455</v>
      </c>
      <c r="B4041" s="19">
        <v>3578</v>
      </c>
      <c r="C4041" s="20" t="s">
        <v>5613</v>
      </c>
    </row>
    <row r="4042" spans="1:3" x14ac:dyDescent="0.2">
      <c r="A4042" s="18" t="s">
        <v>3480</v>
      </c>
      <c r="B4042" s="19">
        <v>3612</v>
      </c>
      <c r="C4042" s="20" t="s">
        <v>5613</v>
      </c>
    </row>
    <row r="4043" spans="1:3" x14ac:dyDescent="0.2">
      <c r="A4043" s="18" t="s">
        <v>984</v>
      </c>
      <c r="B4043" s="19">
        <v>3814</v>
      </c>
      <c r="C4043" s="20" t="s">
        <v>5613</v>
      </c>
    </row>
    <row r="4044" spans="1:3" x14ac:dyDescent="0.2">
      <c r="A4044" s="18" t="s">
        <v>3404</v>
      </c>
      <c r="B4044" s="19">
        <v>3506</v>
      </c>
      <c r="C4044" s="20" t="s">
        <v>5613</v>
      </c>
    </row>
    <row r="4045" spans="1:3" x14ac:dyDescent="0.2">
      <c r="A4045" s="18" t="s">
        <v>3547</v>
      </c>
      <c r="B4045" s="19">
        <v>3715</v>
      </c>
      <c r="C4045" s="20" t="s">
        <v>5613</v>
      </c>
    </row>
    <row r="4046" spans="1:3" x14ac:dyDescent="0.2">
      <c r="A4046" s="18" t="s">
        <v>2074</v>
      </c>
      <c r="B4046" s="19">
        <v>3611</v>
      </c>
      <c r="C4046" s="20" t="s">
        <v>5613</v>
      </c>
    </row>
    <row r="4047" spans="1:3" x14ac:dyDescent="0.2">
      <c r="A4047" s="18" t="s">
        <v>1031</v>
      </c>
      <c r="B4047" s="19">
        <v>3712</v>
      </c>
      <c r="C4047" s="20" t="s">
        <v>5613</v>
      </c>
    </row>
    <row r="4048" spans="1:3" x14ac:dyDescent="0.2">
      <c r="A4048" s="18" t="s">
        <v>3575</v>
      </c>
      <c r="B4048" s="19">
        <v>3761</v>
      </c>
      <c r="C4048" s="20" t="s">
        <v>5613</v>
      </c>
    </row>
    <row r="4049" spans="1:3" x14ac:dyDescent="0.2">
      <c r="A4049" s="18" t="s">
        <v>807</v>
      </c>
      <c r="B4049" s="19">
        <v>3714</v>
      </c>
      <c r="C4049" s="20" t="s">
        <v>5613</v>
      </c>
    </row>
    <row r="4050" spans="1:3" x14ac:dyDescent="0.2">
      <c r="A4050" s="18" t="s">
        <v>3574</v>
      </c>
      <c r="B4050" s="19">
        <v>3760</v>
      </c>
      <c r="C4050" s="20" t="s">
        <v>5613</v>
      </c>
    </row>
    <row r="4051" spans="1:3" x14ac:dyDescent="0.2">
      <c r="A4051" s="18" t="s">
        <v>3403</v>
      </c>
      <c r="B4051" s="19">
        <v>3505</v>
      </c>
      <c r="C4051" s="20" t="s">
        <v>5613</v>
      </c>
    </row>
    <row r="4052" spans="1:3" x14ac:dyDescent="0.2">
      <c r="A4052" s="18" t="s">
        <v>3332</v>
      </c>
      <c r="B4052" s="19">
        <v>3410</v>
      </c>
      <c r="C4052" s="20" t="s">
        <v>5613</v>
      </c>
    </row>
    <row r="4053" spans="1:3" x14ac:dyDescent="0.2">
      <c r="A4053" s="18" t="s">
        <v>3602</v>
      </c>
      <c r="B4053" s="19">
        <v>3800</v>
      </c>
      <c r="C4053" s="20" t="s">
        <v>5613</v>
      </c>
    </row>
    <row r="4054" spans="1:3" x14ac:dyDescent="0.2">
      <c r="A4054" s="18" t="s">
        <v>3601</v>
      </c>
      <c r="B4054" s="19">
        <v>3799</v>
      </c>
      <c r="C4054" s="20" t="s">
        <v>5613</v>
      </c>
    </row>
    <row r="4055" spans="1:3" x14ac:dyDescent="0.2">
      <c r="A4055" s="18" t="s">
        <v>3573</v>
      </c>
      <c r="B4055" s="19">
        <v>3759</v>
      </c>
      <c r="C4055" s="20" t="s">
        <v>5613</v>
      </c>
    </row>
    <row r="4056" spans="1:3" x14ac:dyDescent="0.2">
      <c r="A4056" s="18" t="s">
        <v>3479</v>
      </c>
      <c r="B4056" s="19">
        <v>3610</v>
      </c>
      <c r="C4056" s="20" t="s">
        <v>5613</v>
      </c>
    </row>
    <row r="4057" spans="1:3" x14ac:dyDescent="0.2">
      <c r="A4057" s="18" t="s">
        <v>3572</v>
      </c>
      <c r="B4057" s="19">
        <v>3758</v>
      </c>
      <c r="C4057" s="20" t="s">
        <v>5613</v>
      </c>
    </row>
    <row r="4058" spans="1:3" x14ac:dyDescent="0.2">
      <c r="A4058" s="18" t="s">
        <v>3365</v>
      </c>
      <c r="B4058" s="19">
        <v>3455</v>
      </c>
      <c r="C4058" s="20" t="s">
        <v>5613</v>
      </c>
    </row>
    <row r="4059" spans="1:3" x14ac:dyDescent="0.2">
      <c r="A4059" s="18" t="s">
        <v>3473</v>
      </c>
      <c r="B4059" s="19">
        <v>3603</v>
      </c>
      <c r="C4059" s="20" t="s">
        <v>5613</v>
      </c>
    </row>
    <row r="4060" spans="1:3" x14ac:dyDescent="0.2">
      <c r="A4060" s="18" t="s">
        <v>3546</v>
      </c>
      <c r="B4060" s="19">
        <v>3713</v>
      </c>
      <c r="C4060" s="20" t="s">
        <v>5613</v>
      </c>
    </row>
    <row r="4061" spans="1:3" x14ac:dyDescent="0.2">
      <c r="A4061" s="18" t="s">
        <v>3600</v>
      </c>
      <c r="B4061" s="19">
        <v>3798</v>
      </c>
      <c r="C4061" s="20" t="s">
        <v>5613</v>
      </c>
    </row>
    <row r="4062" spans="1:3" x14ac:dyDescent="0.2">
      <c r="A4062" s="18" t="s">
        <v>3571</v>
      </c>
      <c r="B4062" s="19">
        <v>3757</v>
      </c>
      <c r="C4062" s="20" t="s">
        <v>5613</v>
      </c>
    </row>
    <row r="4063" spans="1:3" x14ac:dyDescent="0.2">
      <c r="A4063" s="18" t="s">
        <v>3570</v>
      </c>
      <c r="B4063" s="19">
        <v>3756</v>
      </c>
      <c r="C4063" s="20" t="s">
        <v>5613</v>
      </c>
    </row>
    <row r="4064" spans="1:3" x14ac:dyDescent="0.2">
      <c r="A4064" s="18" t="s">
        <v>720</v>
      </c>
      <c r="B4064" s="19">
        <v>3688</v>
      </c>
      <c r="C4064" s="20" t="s">
        <v>5613</v>
      </c>
    </row>
    <row r="4065" spans="1:3" x14ac:dyDescent="0.2">
      <c r="A4065" s="18" t="s">
        <v>3472</v>
      </c>
      <c r="B4065" s="19">
        <v>3602</v>
      </c>
      <c r="C4065" s="20" t="s">
        <v>5613</v>
      </c>
    </row>
    <row r="4066" spans="1:3" x14ac:dyDescent="0.2">
      <c r="A4066" s="18" t="s">
        <v>3352</v>
      </c>
      <c r="B4066" s="19">
        <v>3434</v>
      </c>
      <c r="C4066" s="20" t="s">
        <v>5613</v>
      </c>
    </row>
    <row r="4067" spans="1:3" x14ac:dyDescent="0.2">
      <c r="A4067" s="18" t="s">
        <v>3351</v>
      </c>
      <c r="B4067" s="19">
        <v>3433</v>
      </c>
      <c r="C4067" s="20" t="s">
        <v>5613</v>
      </c>
    </row>
    <row r="4068" spans="1:3" x14ac:dyDescent="0.2">
      <c r="A4068" s="18" t="s">
        <v>960</v>
      </c>
      <c r="B4068" s="19">
        <v>3797</v>
      </c>
      <c r="C4068" s="20" t="s">
        <v>5613</v>
      </c>
    </row>
    <row r="4069" spans="1:3" x14ac:dyDescent="0.2">
      <c r="A4069" s="18" t="s">
        <v>1123</v>
      </c>
      <c r="B4069" s="19">
        <v>3687</v>
      </c>
      <c r="C4069" s="20" t="s">
        <v>5613</v>
      </c>
    </row>
    <row r="4070" spans="1:3" x14ac:dyDescent="0.2">
      <c r="A4070" s="18" t="s">
        <v>3545</v>
      </c>
      <c r="B4070" s="19">
        <v>3711</v>
      </c>
      <c r="C4070" s="20" t="s">
        <v>5613</v>
      </c>
    </row>
    <row r="4071" spans="1:3" x14ac:dyDescent="0.2">
      <c r="A4071" s="18" t="s">
        <v>3433</v>
      </c>
      <c r="B4071" s="19">
        <v>3551</v>
      </c>
      <c r="C4071" s="20" t="s">
        <v>5613</v>
      </c>
    </row>
    <row r="4072" spans="1:3" x14ac:dyDescent="0.2">
      <c r="A4072" s="18" t="s">
        <v>2458</v>
      </c>
      <c r="B4072" s="19">
        <v>3432</v>
      </c>
      <c r="C4072" s="20" t="s">
        <v>5613</v>
      </c>
    </row>
    <row r="4073" spans="1:3" x14ac:dyDescent="0.2">
      <c r="A4073" s="18" t="s">
        <v>3402</v>
      </c>
      <c r="B4073" s="19">
        <v>3504</v>
      </c>
      <c r="C4073" s="20" t="s">
        <v>5613</v>
      </c>
    </row>
    <row r="4074" spans="1:3" x14ac:dyDescent="0.2">
      <c r="A4074" s="18" t="s">
        <v>3548</v>
      </c>
      <c r="B4074" s="19">
        <v>3717</v>
      </c>
      <c r="C4074" s="20" t="s">
        <v>5613</v>
      </c>
    </row>
    <row r="4075" spans="1:3" x14ac:dyDescent="0.2">
      <c r="A4075" s="18" t="s">
        <v>3577</v>
      </c>
      <c r="B4075" s="19">
        <v>3766</v>
      </c>
      <c r="C4075" s="20" t="s">
        <v>5613</v>
      </c>
    </row>
    <row r="4076" spans="1:3" x14ac:dyDescent="0.2">
      <c r="A4076" s="18" t="s">
        <v>3629</v>
      </c>
      <c r="B4076" s="19">
        <v>3841</v>
      </c>
      <c r="C4076" s="20" t="s">
        <v>5614</v>
      </c>
    </row>
    <row r="4077" spans="1:3" x14ac:dyDescent="0.2">
      <c r="A4077" s="18" t="s">
        <v>3668</v>
      </c>
      <c r="B4077" s="19">
        <v>3896</v>
      </c>
      <c r="C4077" s="20" t="s">
        <v>5614</v>
      </c>
    </row>
    <row r="4078" spans="1:3" x14ac:dyDescent="0.2">
      <c r="A4078" s="18" t="s">
        <v>3667</v>
      </c>
      <c r="B4078" s="19">
        <v>3895</v>
      </c>
      <c r="C4078" s="20" t="s">
        <v>5614</v>
      </c>
    </row>
    <row r="4079" spans="1:3" x14ac:dyDescent="0.2">
      <c r="A4079" s="18" t="s">
        <v>3666</v>
      </c>
      <c r="B4079" s="19">
        <v>3894</v>
      </c>
      <c r="C4079" s="20" t="s">
        <v>5614</v>
      </c>
    </row>
    <row r="4080" spans="1:3" x14ac:dyDescent="0.2">
      <c r="A4080" s="18" t="s">
        <v>3643</v>
      </c>
      <c r="B4080" s="19">
        <v>3859</v>
      </c>
      <c r="C4080" s="20" t="s">
        <v>5614</v>
      </c>
    </row>
    <row r="4081" spans="1:3" x14ac:dyDescent="0.2">
      <c r="A4081" s="18" t="s">
        <v>3654</v>
      </c>
      <c r="B4081" s="19">
        <v>3873</v>
      </c>
      <c r="C4081" s="20" t="s">
        <v>5614</v>
      </c>
    </row>
    <row r="4082" spans="1:3" x14ac:dyDescent="0.2">
      <c r="A4082" s="18" t="s">
        <v>3628</v>
      </c>
      <c r="B4082" s="19">
        <v>3840</v>
      </c>
      <c r="C4082" s="20" t="s">
        <v>5614</v>
      </c>
    </row>
    <row r="4083" spans="1:3" x14ac:dyDescent="0.2">
      <c r="A4083" s="18" t="s">
        <v>3649</v>
      </c>
      <c r="B4083" s="19">
        <v>3865</v>
      </c>
      <c r="C4083" s="20" t="s">
        <v>5614</v>
      </c>
    </row>
    <row r="4084" spans="1:3" x14ac:dyDescent="0.2">
      <c r="A4084" s="18" t="s">
        <v>2932</v>
      </c>
      <c r="B4084" s="19">
        <v>3898</v>
      </c>
      <c r="C4084" s="20" t="s">
        <v>5614</v>
      </c>
    </row>
    <row r="4085" spans="1:3" x14ac:dyDescent="0.2">
      <c r="A4085" s="18" t="s">
        <v>3648</v>
      </c>
      <c r="B4085" s="19">
        <v>3864</v>
      </c>
      <c r="C4085" s="20" t="s">
        <v>5614</v>
      </c>
    </row>
    <row r="4086" spans="1:3" x14ac:dyDescent="0.2">
      <c r="A4086" s="18" t="s">
        <v>3636</v>
      </c>
      <c r="B4086" s="19">
        <v>3849</v>
      </c>
      <c r="C4086" s="20" t="s">
        <v>5614</v>
      </c>
    </row>
    <row r="4087" spans="1:3" x14ac:dyDescent="0.2">
      <c r="A4087" s="18" t="s">
        <v>2624</v>
      </c>
      <c r="B4087" s="19">
        <v>3848</v>
      </c>
      <c r="C4087" s="20" t="s">
        <v>5614</v>
      </c>
    </row>
    <row r="4088" spans="1:3" x14ac:dyDescent="0.2">
      <c r="A4088" s="18" t="s">
        <v>3647</v>
      </c>
      <c r="B4088" s="19">
        <v>3863</v>
      </c>
      <c r="C4088" s="20" t="s">
        <v>5614</v>
      </c>
    </row>
    <row r="4089" spans="1:3" x14ac:dyDescent="0.2">
      <c r="A4089" s="18" t="s">
        <v>3671</v>
      </c>
      <c r="B4089" s="19">
        <v>3902</v>
      </c>
      <c r="C4089" s="20" t="s">
        <v>5614</v>
      </c>
    </row>
    <row r="4090" spans="1:3" x14ac:dyDescent="0.2">
      <c r="A4090" s="18" t="s">
        <v>3635</v>
      </c>
      <c r="B4090" s="19">
        <v>3847</v>
      </c>
      <c r="C4090" s="20" t="s">
        <v>5614</v>
      </c>
    </row>
    <row r="4091" spans="1:3" x14ac:dyDescent="0.2">
      <c r="A4091" s="18" t="s">
        <v>3634</v>
      </c>
      <c r="B4091" s="19">
        <v>3846</v>
      </c>
      <c r="C4091" s="20" t="s">
        <v>5614</v>
      </c>
    </row>
    <row r="4092" spans="1:3" x14ac:dyDescent="0.2">
      <c r="A4092" s="18" t="s">
        <v>775</v>
      </c>
      <c r="B4092" s="19">
        <v>3858</v>
      </c>
      <c r="C4092" s="20" t="s">
        <v>5614</v>
      </c>
    </row>
    <row r="4093" spans="1:3" x14ac:dyDescent="0.2">
      <c r="A4093" s="18" t="s">
        <v>750</v>
      </c>
      <c r="B4093" s="19">
        <v>3883</v>
      </c>
      <c r="C4093" s="20" t="s">
        <v>5614</v>
      </c>
    </row>
    <row r="4094" spans="1:3" x14ac:dyDescent="0.2">
      <c r="A4094" s="18" t="s">
        <v>3665</v>
      </c>
      <c r="B4094" s="19">
        <v>3892</v>
      </c>
      <c r="C4094" s="20" t="s">
        <v>5614</v>
      </c>
    </row>
    <row r="4095" spans="1:3" x14ac:dyDescent="0.2">
      <c r="A4095" s="18" t="s">
        <v>667</v>
      </c>
      <c r="B4095" s="19">
        <v>3856</v>
      </c>
      <c r="C4095" s="20" t="s">
        <v>5614</v>
      </c>
    </row>
    <row r="4096" spans="1:3" x14ac:dyDescent="0.2">
      <c r="A4096" s="18" t="s">
        <v>3656</v>
      </c>
      <c r="B4096" s="19">
        <v>3875</v>
      </c>
      <c r="C4096" s="20" t="s">
        <v>5614</v>
      </c>
    </row>
    <row r="4097" spans="1:3" x14ac:dyDescent="0.2">
      <c r="A4097" s="18" t="s">
        <v>2370</v>
      </c>
      <c r="B4097" s="19">
        <v>3891</v>
      </c>
      <c r="C4097" s="20" t="s">
        <v>5614</v>
      </c>
    </row>
    <row r="4098" spans="1:3" x14ac:dyDescent="0.2">
      <c r="A4098" s="18" t="s">
        <v>3669</v>
      </c>
      <c r="B4098" s="19">
        <v>3899</v>
      </c>
      <c r="C4098" s="20" t="s">
        <v>5614</v>
      </c>
    </row>
    <row r="4099" spans="1:3" x14ac:dyDescent="0.2">
      <c r="A4099" s="18" t="s">
        <v>921</v>
      </c>
      <c r="B4099" s="19">
        <v>3890</v>
      </c>
      <c r="C4099" s="20" t="s">
        <v>5614</v>
      </c>
    </row>
    <row r="4100" spans="1:3" x14ac:dyDescent="0.2">
      <c r="A4100" s="18" t="s">
        <v>3664</v>
      </c>
      <c r="B4100" s="19">
        <v>3889</v>
      </c>
      <c r="C4100" s="20" t="s">
        <v>5614</v>
      </c>
    </row>
    <row r="4101" spans="1:3" x14ac:dyDescent="0.2">
      <c r="A4101" s="18" t="s">
        <v>3633</v>
      </c>
      <c r="B4101" s="19">
        <v>3845</v>
      </c>
      <c r="C4101" s="20" t="s">
        <v>5614</v>
      </c>
    </row>
    <row r="4102" spans="1:3" x14ac:dyDescent="0.2">
      <c r="A4102" s="18" t="s">
        <v>2257</v>
      </c>
      <c r="B4102" s="19">
        <v>3855</v>
      </c>
      <c r="C4102" s="20" t="s">
        <v>5614</v>
      </c>
    </row>
    <row r="4103" spans="1:3" x14ac:dyDescent="0.2">
      <c r="A4103" s="18" t="s">
        <v>3646</v>
      </c>
      <c r="B4103" s="19">
        <v>3862</v>
      </c>
      <c r="C4103" s="20" t="s">
        <v>5614</v>
      </c>
    </row>
    <row r="4104" spans="1:3" x14ac:dyDescent="0.2">
      <c r="A4104" s="18" t="s">
        <v>3670</v>
      </c>
      <c r="B4104" s="19">
        <v>3900</v>
      </c>
      <c r="C4104" s="20" t="s">
        <v>5614</v>
      </c>
    </row>
    <row r="4105" spans="1:3" x14ac:dyDescent="0.2">
      <c r="A4105" s="18" t="s">
        <v>3663</v>
      </c>
      <c r="B4105" s="19">
        <v>3888</v>
      </c>
      <c r="C4105" s="20" t="s">
        <v>5614</v>
      </c>
    </row>
    <row r="4106" spans="1:3" x14ac:dyDescent="0.2">
      <c r="A4106" s="18" t="s">
        <v>2046</v>
      </c>
      <c r="B4106" s="19">
        <v>3887</v>
      </c>
      <c r="C4106" s="20" t="s">
        <v>5614</v>
      </c>
    </row>
    <row r="4107" spans="1:3" x14ac:dyDescent="0.2">
      <c r="A4107" s="18" t="s">
        <v>1265</v>
      </c>
      <c r="B4107" s="19">
        <v>3876</v>
      </c>
      <c r="C4107" s="20" t="s">
        <v>5614</v>
      </c>
    </row>
    <row r="4108" spans="1:3" x14ac:dyDescent="0.2">
      <c r="A4108" s="18" t="s">
        <v>3645</v>
      </c>
      <c r="B4108" s="19">
        <v>3861</v>
      </c>
      <c r="C4108" s="20" t="s">
        <v>5614</v>
      </c>
    </row>
    <row r="4109" spans="1:3" x14ac:dyDescent="0.2">
      <c r="A4109" s="18" t="s">
        <v>3641</v>
      </c>
      <c r="B4109" s="19">
        <v>3854</v>
      </c>
      <c r="C4109" s="20" t="s">
        <v>5614</v>
      </c>
    </row>
    <row r="4110" spans="1:3" x14ac:dyDescent="0.2">
      <c r="A4110" s="18" t="s">
        <v>3640</v>
      </c>
      <c r="B4110" s="19">
        <v>3853</v>
      </c>
      <c r="C4110" s="20" t="s">
        <v>5614</v>
      </c>
    </row>
    <row r="4111" spans="1:3" x14ac:dyDescent="0.2">
      <c r="A4111" s="18" t="s">
        <v>3644</v>
      </c>
      <c r="B4111" s="19">
        <v>3860</v>
      </c>
      <c r="C4111" s="20" t="s">
        <v>5614</v>
      </c>
    </row>
    <row r="4112" spans="1:3" x14ac:dyDescent="0.2">
      <c r="A4112" s="18" t="s">
        <v>3639</v>
      </c>
      <c r="B4112" s="19">
        <v>3852</v>
      </c>
      <c r="C4112" s="20" t="s">
        <v>5614</v>
      </c>
    </row>
    <row r="4113" spans="1:3" x14ac:dyDescent="0.2">
      <c r="A4113" s="18" t="s">
        <v>3632</v>
      </c>
      <c r="B4113" s="19">
        <v>3844</v>
      </c>
      <c r="C4113" s="20" t="s">
        <v>5614</v>
      </c>
    </row>
    <row r="4114" spans="1:3" x14ac:dyDescent="0.2">
      <c r="A4114" s="18" t="s">
        <v>3631</v>
      </c>
      <c r="B4114" s="19">
        <v>3843</v>
      </c>
      <c r="C4114" s="20" t="s">
        <v>5614</v>
      </c>
    </row>
    <row r="4115" spans="1:3" x14ac:dyDescent="0.2">
      <c r="A4115" s="18" t="s">
        <v>3652</v>
      </c>
      <c r="B4115" s="19">
        <v>3869</v>
      </c>
      <c r="C4115" s="20" t="s">
        <v>5614</v>
      </c>
    </row>
    <row r="4116" spans="1:3" x14ac:dyDescent="0.2">
      <c r="A4116" s="18" t="s">
        <v>3630</v>
      </c>
      <c r="B4116" s="19">
        <v>3842</v>
      </c>
      <c r="C4116" s="20" t="s">
        <v>5614</v>
      </c>
    </row>
    <row r="4117" spans="1:3" x14ac:dyDescent="0.2">
      <c r="A4117" s="18" t="s">
        <v>3638</v>
      </c>
      <c r="B4117" s="19">
        <v>3851</v>
      </c>
      <c r="C4117" s="20" t="s">
        <v>5614</v>
      </c>
    </row>
    <row r="4118" spans="1:3" x14ac:dyDescent="0.2">
      <c r="A4118" s="18" t="s">
        <v>754</v>
      </c>
      <c r="B4118" s="19">
        <v>3901</v>
      </c>
      <c r="C4118" s="20" t="s">
        <v>5614</v>
      </c>
    </row>
    <row r="4119" spans="1:3" x14ac:dyDescent="0.2">
      <c r="A4119" s="18" t="s">
        <v>1819</v>
      </c>
      <c r="B4119" s="19">
        <v>3880</v>
      </c>
      <c r="C4119" s="20" t="s">
        <v>5614</v>
      </c>
    </row>
    <row r="4120" spans="1:3" x14ac:dyDescent="0.2">
      <c r="A4120" s="18" t="s">
        <v>3653</v>
      </c>
      <c r="B4120" s="19">
        <v>3872</v>
      </c>
      <c r="C4120" s="20" t="s">
        <v>5614</v>
      </c>
    </row>
    <row r="4121" spans="1:3" x14ac:dyDescent="0.2">
      <c r="A4121" s="18" t="s">
        <v>3660</v>
      </c>
      <c r="B4121" s="19">
        <v>3882</v>
      </c>
      <c r="C4121" s="20" t="s">
        <v>5614</v>
      </c>
    </row>
    <row r="4122" spans="1:3" x14ac:dyDescent="0.2">
      <c r="A4122" s="18" t="s">
        <v>3651</v>
      </c>
      <c r="B4122" s="19">
        <v>3868</v>
      </c>
      <c r="C4122" s="20" t="s">
        <v>5614</v>
      </c>
    </row>
    <row r="4123" spans="1:3" x14ac:dyDescent="0.2">
      <c r="A4123" s="18" t="s">
        <v>3659</v>
      </c>
      <c r="B4123" s="19">
        <v>3879</v>
      </c>
      <c r="C4123" s="20" t="s">
        <v>5614</v>
      </c>
    </row>
    <row r="4124" spans="1:3" x14ac:dyDescent="0.2">
      <c r="A4124" s="18" t="s">
        <v>3658</v>
      </c>
      <c r="B4124" s="19">
        <v>3878</v>
      </c>
      <c r="C4124" s="20" t="s">
        <v>5614</v>
      </c>
    </row>
    <row r="4125" spans="1:3" x14ac:dyDescent="0.2">
      <c r="A4125" s="18" t="s">
        <v>3657</v>
      </c>
      <c r="B4125" s="19">
        <v>3877</v>
      </c>
      <c r="C4125" s="20" t="s">
        <v>5614</v>
      </c>
    </row>
    <row r="4126" spans="1:3" x14ac:dyDescent="0.2">
      <c r="A4126" s="18" t="s">
        <v>3650</v>
      </c>
      <c r="B4126" s="19">
        <v>3867</v>
      </c>
      <c r="C4126" s="20" t="s">
        <v>5614</v>
      </c>
    </row>
    <row r="4127" spans="1:3" x14ac:dyDescent="0.2">
      <c r="A4127" s="18" t="s">
        <v>3642</v>
      </c>
      <c r="B4127" s="19">
        <v>3857</v>
      </c>
      <c r="C4127" s="20" t="s">
        <v>5614</v>
      </c>
    </row>
    <row r="4128" spans="1:3" x14ac:dyDescent="0.2">
      <c r="A4128" s="18" t="s">
        <v>1946</v>
      </c>
      <c r="B4128" s="19">
        <v>3897</v>
      </c>
      <c r="C4128" s="20" t="s">
        <v>5614</v>
      </c>
    </row>
    <row r="4129" spans="1:3" x14ac:dyDescent="0.2">
      <c r="A4129" s="18" t="s">
        <v>3662</v>
      </c>
      <c r="B4129" s="19">
        <v>3886</v>
      </c>
      <c r="C4129" s="20" t="s">
        <v>5614</v>
      </c>
    </row>
    <row r="4130" spans="1:3" x14ac:dyDescent="0.2">
      <c r="A4130" s="18" t="s">
        <v>575</v>
      </c>
      <c r="B4130" s="19">
        <v>3881</v>
      </c>
      <c r="C4130" s="20" t="s">
        <v>5614</v>
      </c>
    </row>
    <row r="4131" spans="1:3" x14ac:dyDescent="0.2">
      <c r="A4131" s="18" t="s">
        <v>1923</v>
      </c>
      <c r="B4131" s="19">
        <v>3893</v>
      </c>
      <c r="C4131" s="20" t="s">
        <v>5614</v>
      </c>
    </row>
    <row r="4132" spans="1:3" x14ac:dyDescent="0.2">
      <c r="A4132" s="18" t="s">
        <v>629</v>
      </c>
      <c r="B4132" s="19">
        <v>3871</v>
      </c>
      <c r="C4132" s="20" t="s">
        <v>5614</v>
      </c>
    </row>
    <row r="4133" spans="1:3" x14ac:dyDescent="0.2">
      <c r="A4133" s="18" t="s">
        <v>3655</v>
      </c>
      <c r="B4133" s="19">
        <v>3874</v>
      </c>
      <c r="C4133" s="20" t="s">
        <v>5614</v>
      </c>
    </row>
    <row r="4134" spans="1:3" x14ac:dyDescent="0.2">
      <c r="A4134" s="18" t="s">
        <v>2075</v>
      </c>
      <c r="B4134" s="19">
        <v>3885</v>
      </c>
      <c r="C4134" s="20" t="s">
        <v>5614</v>
      </c>
    </row>
    <row r="4135" spans="1:3" x14ac:dyDescent="0.2">
      <c r="A4135" s="18" t="s">
        <v>1092</v>
      </c>
      <c r="B4135" s="19">
        <v>3870</v>
      </c>
      <c r="C4135" s="20" t="s">
        <v>5614</v>
      </c>
    </row>
    <row r="4136" spans="1:3" x14ac:dyDescent="0.2">
      <c r="A4136" s="18" t="s">
        <v>1045</v>
      </c>
      <c r="B4136" s="19">
        <v>3866</v>
      </c>
      <c r="C4136" s="20" t="s">
        <v>5614</v>
      </c>
    </row>
    <row r="4137" spans="1:3" x14ac:dyDescent="0.2">
      <c r="A4137" s="18" t="s">
        <v>3661</v>
      </c>
      <c r="B4137" s="19">
        <v>3884</v>
      </c>
      <c r="C4137" s="20" t="s">
        <v>5614</v>
      </c>
    </row>
    <row r="4138" spans="1:3" x14ac:dyDescent="0.2">
      <c r="A4138" s="18" t="s">
        <v>3637</v>
      </c>
      <c r="B4138" s="19">
        <v>3850</v>
      </c>
      <c r="C4138" s="20" t="s">
        <v>5614</v>
      </c>
    </row>
    <row r="4139" spans="1:3" x14ac:dyDescent="0.2">
      <c r="A4139" s="18" t="s">
        <v>720</v>
      </c>
      <c r="B4139" s="19">
        <v>3903</v>
      </c>
      <c r="C4139" s="20" t="s">
        <v>5614</v>
      </c>
    </row>
    <row r="4140" spans="1:3" x14ac:dyDescent="0.2">
      <c r="A4140" s="18" t="s">
        <v>3672</v>
      </c>
      <c r="B4140" s="19">
        <v>3904</v>
      </c>
      <c r="C4140" s="20" t="s">
        <v>5615</v>
      </c>
    </row>
    <row r="4141" spans="1:3" x14ac:dyDescent="0.2">
      <c r="A4141" s="18" t="s">
        <v>3673</v>
      </c>
      <c r="B4141" s="19">
        <v>3905</v>
      </c>
      <c r="C4141" s="20" t="s">
        <v>5615</v>
      </c>
    </row>
    <row r="4142" spans="1:3" x14ac:dyDescent="0.2">
      <c r="A4142" s="18" t="s">
        <v>3675</v>
      </c>
      <c r="B4142" s="19">
        <v>3909</v>
      </c>
      <c r="C4142" s="20" t="s">
        <v>5615</v>
      </c>
    </row>
    <row r="4143" spans="1:3" x14ac:dyDescent="0.2">
      <c r="A4143" s="18" t="s">
        <v>3674</v>
      </c>
      <c r="B4143" s="19">
        <v>3906</v>
      </c>
      <c r="C4143" s="20" t="s">
        <v>5615</v>
      </c>
    </row>
    <row r="4144" spans="1:3" x14ac:dyDescent="0.2">
      <c r="A4144" s="18" t="s">
        <v>1021</v>
      </c>
      <c r="B4144" s="19">
        <v>3908</v>
      </c>
      <c r="C4144" s="20" t="s">
        <v>5615</v>
      </c>
    </row>
    <row r="4145" spans="1:3" x14ac:dyDescent="0.2">
      <c r="A4145" s="18" t="s">
        <v>720</v>
      </c>
      <c r="B4145" s="19">
        <v>3907</v>
      </c>
      <c r="C4145" s="20" t="s">
        <v>5615</v>
      </c>
    </row>
    <row r="4146" spans="1:3" x14ac:dyDescent="0.2">
      <c r="A4146" s="18" t="s">
        <v>3712</v>
      </c>
      <c r="B4146" s="19">
        <v>3968</v>
      </c>
      <c r="C4146" s="20" t="s">
        <v>5616</v>
      </c>
    </row>
    <row r="4147" spans="1:3" x14ac:dyDescent="0.2">
      <c r="A4147" s="18" t="s">
        <v>3699</v>
      </c>
      <c r="B4147" s="19">
        <v>3951</v>
      </c>
      <c r="C4147" s="20" t="s">
        <v>5616</v>
      </c>
    </row>
    <row r="4148" spans="1:3" x14ac:dyDescent="0.2">
      <c r="A4148" s="18" t="s">
        <v>3709</v>
      </c>
      <c r="B4148" s="19">
        <v>3964</v>
      </c>
      <c r="C4148" s="20" t="s">
        <v>5616</v>
      </c>
    </row>
    <row r="4149" spans="1:3" x14ac:dyDescent="0.2">
      <c r="A4149" s="18" t="s">
        <v>1821</v>
      </c>
      <c r="B4149" s="19">
        <v>3937</v>
      </c>
      <c r="C4149" s="20" t="s">
        <v>5616</v>
      </c>
    </row>
    <row r="4150" spans="1:3" x14ac:dyDescent="0.2">
      <c r="A4150" s="18" t="s">
        <v>1709</v>
      </c>
      <c r="B4150" s="19">
        <v>3950</v>
      </c>
      <c r="C4150" s="20" t="s">
        <v>5616</v>
      </c>
    </row>
    <row r="4151" spans="1:3" x14ac:dyDescent="0.2">
      <c r="A4151" s="18" t="s">
        <v>2762</v>
      </c>
      <c r="B4151" s="19">
        <v>3936</v>
      </c>
      <c r="C4151" s="20" t="s">
        <v>5616</v>
      </c>
    </row>
    <row r="4152" spans="1:3" x14ac:dyDescent="0.2">
      <c r="A4152" s="18" t="s">
        <v>3698</v>
      </c>
      <c r="B4152" s="19">
        <v>3949</v>
      </c>
      <c r="C4152" s="20" t="s">
        <v>5616</v>
      </c>
    </row>
    <row r="4153" spans="1:3" x14ac:dyDescent="0.2">
      <c r="A4153" s="18" t="s">
        <v>3697</v>
      </c>
      <c r="B4153" s="19">
        <v>3947</v>
      </c>
      <c r="C4153" s="20" t="s">
        <v>5616</v>
      </c>
    </row>
    <row r="4154" spans="1:3" x14ac:dyDescent="0.2">
      <c r="A4154" s="18" t="s">
        <v>2884</v>
      </c>
      <c r="B4154" s="19">
        <v>3948</v>
      </c>
      <c r="C4154" s="20" t="s">
        <v>5616</v>
      </c>
    </row>
    <row r="4155" spans="1:3" x14ac:dyDescent="0.2">
      <c r="A4155" s="18" t="s">
        <v>3687</v>
      </c>
      <c r="B4155" s="19">
        <v>3929</v>
      </c>
      <c r="C4155" s="20" t="s">
        <v>5616</v>
      </c>
    </row>
    <row r="4156" spans="1:3" x14ac:dyDescent="0.2">
      <c r="A4156" s="18" t="s">
        <v>1017</v>
      </c>
      <c r="B4156" s="19">
        <v>3911</v>
      </c>
      <c r="C4156" s="20" t="s">
        <v>5616</v>
      </c>
    </row>
    <row r="4157" spans="1:3" x14ac:dyDescent="0.2">
      <c r="A4157" s="18" t="s">
        <v>3696</v>
      </c>
      <c r="B4157" s="19">
        <v>3946</v>
      </c>
      <c r="C4157" s="20" t="s">
        <v>5616</v>
      </c>
    </row>
    <row r="4158" spans="1:3" x14ac:dyDescent="0.2">
      <c r="A4158" s="18" t="s">
        <v>3710</v>
      </c>
      <c r="B4158" s="19">
        <v>3965</v>
      </c>
      <c r="C4158" s="20" t="s">
        <v>5616</v>
      </c>
    </row>
    <row r="4159" spans="1:3" x14ac:dyDescent="0.2">
      <c r="A4159" s="18" t="s">
        <v>3708</v>
      </c>
      <c r="B4159" s="19">
        <v>3963</v>
      </c>
      <c r="C4159" s="20" t="s">
        <v>5616</v>
      </c>
    </row>
    <row r="4160" spans="1:3" x14ac:dyDescent="0.2">
      <c r="A4160" s="18" t="s">
        <v>3692</v>
      </c>
      <c r="B4160" s="19">
        <v>3935</v>
      </c>
      <c r="C4160" s="20" t="s">
        <v>5616</v>
      </c>
    </row>
    <row r="4161" spans="1:3" x14ac:dyDescent="0.2">
      <c r="A4161" s="18" t="s">
        <v>3713</v>
      </c>
      <c r="B4161" s="19">
        <v>3969</v>
      </c>
      <c r="C4161" s="20" t="s">
        <v>5616</v>
      </c>
    </row>
    <row r="4162" spans="1:3" x14ac:dyDescent="0.2">
      <c r="A4162" s="18" t="s">
        <v>921</v>
      </c>
      <c r="B4162" s="19">
        <v>3945</v>
      </c>
      <c r="C4162" s="20" t="s">
        <v>5616</v>
      </c>
    </row>
    <row r="4163" spans="1:3" x14ac:dyDescent="0.2">
      <c r="A4163" s="18" t="s">
        <v>3695</v>
      </c>
      <c r="B4163" s="19">
        <v>3944</v>
      </c>
      <c r="C4163" s="20" t="s">
        <v>5616</v>
      </c>
    </row>
    <row r="4164" spans="1:3" x14ac:dyDescent="0.2">
      <c r="A4164" s="18" t="s">
        <v>1687</v>
      </c>
      <c r="B4164" s="19">
        <v>3934</v>
      </c>
      <c r="C4164" s="20" t="s">
        <v>5616</v>
      </c>
    </row>
    <row r="4165" spans="1:3" x14ac:dyDescent="0.2">
      <c r="A4165" s="18" t="s">
        <v>2873</v>
      </c>
      <c r="B4165" s="19">
        <v>3943</v>
      </c>
      <c r="C4165" s="20" t="s">
        <v>5616</v>
      </c>
    </row>
    <row r="4166" spans="1:3" x14ac:dyDescent="0.2">
      <c r="A4166" s="18" t="s">
        <v>818</v>
      </c>
      <c r="B4166" s="19">
        <v>3942</v>
      </c>
      <c r="C4166" s="20" t="s">
        <v>5616</v>
      </c>
    </row>
    <row r="4167" spans="1:3" x14ac:dyDescent="0.2">
      <c r="A4167" s="18" t="s">
        <v>3707</v>
      </c>
      <c r="B4167" s="19">
        <v>3962</v>
      </c>
      <c r="C4167" s="20" t="s">
        <v>5616</v>
      </c>
    </row>
    <row r="4168" spans="1:3" x14ac:dyDescent="0.2">
      <c r="A4168" s="18" t="s">
        <v>1586</v>
      </c>
      <c r="B4168" s="19">
        <v>3961</v>
      </c>
      <c r="C4168" s="20" t="s">
        <v>5616</v>
      </c>
    </row>
    <row r="4169" spans="1:3" x14ac:dyDescent="0.2">
      <c r="A4169" s="18" t="s">
        <v>3706</v>
      </c>
      <c r="B4169" s="19">
        <v>3960</v>
      </c>
      <c r="C4169" s="20" t="s">
        <v>5616</v>
      </c>
    </row>
    <row r="4170" spans="1:3" x14ac:dyDescent="0.2">
      <c r="A4170" s="18" t="s">
        <v>917</v>
      </c>
      <c r="B4170" s="19">
        <v>3941</v>
      </c>
      <c r="C4170" s="20" t="s">
        <v>5616</v>
      </c>
    </row>
    <row r="4171" spans="1:3" x14ac:dyDescent="0.2">
      <c r="A4171" s="18" t="s">
        <v>3686</v>
      </c>
      <c r="B4171" s="19">
        <v>3928</v>
      </c>
      <c r="C4171" s="20" t="s">
        <v>5616</v>
      </c>
    </row>
    <row r="4172" spans="1:3" x14ac:dyDescent="0.2">
      <c r="A4172" s="18" t="s">
        <v>3705</v>
      </c>
      <c r="B4172" s="19">
        <v>3959</v>
      </c>
      <c r="C4172" s="20" t="s">
        <v>5616</v>
      </c>
    </row>
    <row r="4173" spans="1:3" x14ac:dyDescent="0.2">
      <c r="A4173" s="18" t="s">
        <v>3704</v>
      </c>
      <c r="B4173" s="19">
        <v>3958</v>
      </c>
      <c r="C4173" s="20" t="s">
        <v>5616</v>
      </c>
    </row>
    <row r="4174" spans="1:3" x14ac:dyDescent="0.2">
      <c r="A4174" s="18" t="s">
        <v>3691</v>
      </c>
      <c r="B4174" s="19">
        <v>3933</v>
      </c>
      <c r="C4174" s="20" t="s">
        <v>5616</v>
      </c>
    </row>
    <row r="4175" spans="1:3" x14ac:dyDescent="0.2">
      <c r="A4175" s="18" t="s">
        <v>3690</v>
      </c>
      <c r="B4175" s="19">
        <v>3932</v>
      </c>
      <c r="C4175" s="20" t="s">
        <v>5616</v>
      </c>
    </row>
    <row r="4176" spans="1:3" x14ac:dyDescent="0.2">
      <c r="A4176" s="18" t="s">
        <v>501</v>
      </c>
      <c r="B4176" s="19">
        <v>3957</v>
      </c>
      <c r="C4176" s="20" t="s">
        <v>5616</v>
      </c>
    </row>
    <row r="4177" spans="1:3" x14ac:dyDescent="0.2">
      <c r="A4177" s="18" t="s">
        <v>3703</v>
      </c>
      <c r="B4177" s="19">
        <v>3956</v>
      </c>
      <c r="C4177" s="20" t="s">
        <v>5616</v>
      </c>
    </row>
    <row r="4178" spans="1:3" x14ac:dyDescent="0.2">
      <c r="A4178" s="18" t="s">
        <v>3682</v>
      </c>
      <c r="B4178" s="19">
        <v>3920</v>
      </c>
      <c r="C4178" s="20" t="s">
        <v>5616</v>
      </c>
    </row>
    <row r="4179" spans="1:3" x14ac:dyDescent="0.2">
      <c r="A4179" s="18" t="s">
        <v>3681</v>
      </c>
      <c r="B4179" s="19">
        <v>3919</v>
      </c>
      <c r="C4179" s="20" t="s">
        <v>5616</v>
      </c>
    </row>
    <row r="4180" spans="1:3" x14ac:dyDescent="0.2">
      <c r="A4180" s="18" t="s">
        <v>963</v>
      </c>
      <c r="B4180" s="19">
        <v>3918</v>
      </c>
      <c r="C4180" s="20" t="s">
        <v>5616</v>
      </c>
    </row>
    <row r="4181" spans="1:3" x14ac:dyDescent="0.2">
      <c r="A4181" s="18" t="s">
        <v>3680</v>
      </c>
      <c r="B4181" s="19">
        <v>3917</v>
      </c>
      <c r="C4181" s="20" t="s">
        <v>5616</v>
      </c>
    </row>
    <row r="4182" spans="1:3" x14ac:dyDescent="0.2">
      <c r="A4182" s="18" t="s">
        <v>3679</v>
      </c>
      <c r="B4182" s="19">
        <v>3916</v>
      </c>
      <c r="C4182" s="20" t="s">
        <v>5616</v>
      </c>
    </row>
    <row r="4183" spans="1:3" x14ac:dyDescent="0.2">
      <c r="A4183" s="18" t="s">
        <v>3678</v>
      </c>
      <c r="B4183" s="19">
        <v>3915</v>
      </c>
      <c r="C4183" s="20" t="s">
        <v>5616</v>
      </c>
    </row>
    <row r="4184" spans="1:3" x14ac:dyDescent="0.2">
      <c r="A4184" s="18" t="s">
        <v>3677</v>
      </c>
      <c r="B4184" s="19">
        <v>3914</v>
      </c>
      <c r="C4184" s="20" t="s">
        <v>5616</v>
      </c>
    </row>
    <row r="4185" spans="1:3" x14ac:dyDescent="0.2">
      <c r="A4185" s="18" t="s">
        <v>3684</v>
      </c>
      <c r="B4185" s="19">
        <v>3924</v>
      </c>
      <c r="C4185" s="20" t="s">
        <v>5616</v>
      </c>
    </row>
    <row r="4186" spans="1:3" x14ac:dyDescent="0.2">
      <c r="A4186" s="18" t="s">
        <v>3711</v>
      </c>
      <c r="B4186" s="19">
        <v>3966</v>
      </c>
      <c r="C4186" s="20" t="s">
        <v>5616</v>
      </c>
    </row>
    <row r="4187" spans="1:3" x14ac:dyDescent="0.2">
      <c r="A4187" s="18" t="s">
        <v>3657</v>
      </c>
      <c r="B4187" s="19">
        <v>3927</v>
      </c>
      <c r="C4187" s="20" t="s">
        <v>5616</v>
      </c>
    </row>
    <row r="4188" spans="1:3" x14ac:dyDescent="0.2">
      <c r="A4188" s="18" t="s">
        <v>985</v>
      </c>
      <c r="B4188" s="19">
        <v>3913</v>
      </c>
      <c r="C4188" s="20" t="s">
        <v>5616</v>
      </c>
    </row>
    <row r="4189" spans="1:3" x14ac:dyDescent="0.2">
      <c r="A4189" s="18" t="s">
        <v>3683</v>
      </c>
      <c r="B4189" s="19">
        <v>3923</v>
      </c>
      <c r="C4189" s="20" t="s">
        <v>5616</v>
      </c>
    </row>
    <row r="4190" spans="1:3" x14ac:dyDescent="0.2">
      <c r="A4190" s="18" t="s">
        <v>649</v>
      </c>
      <c r="B4190" s="19">
        <v>3922</v>
      </c>
      <c r="C4190" s="20" t="s">
        <v>5616</v>
      </c>
    </row>
    <row r="4191" spans="1:3" x14ac:dyDescent="0.2">
      <c r="A4191" s="18" t="s">
        <v>2678</v>
      </c>
      <c r="B4191" s="19">
        <v>3926</v>
      </c>
      <c r="C4191" s="20" t="s">
        <v>5616</v>
      </c>
    </row>
    <row r="4192" spans="1:3" x14ac:dyDescent="0.2">
      <c r="A4192" s="18" t="s">
        <v>1043</v>
      </c>
      <c r="B4192" s="19">
        <v>3940</v>
      </c>
      <c r="C4192" s="20" t="s">
        <v>5616</v>
      </c>
    </row>
    <row r="4193" spans="1:3" x14ac:dyDescent="0.2">
      <c r="A4193" s="18" t="s">
        <v>1724</v>
      </c>
      <c r="B4193" s="19">
        <v>3921</v>
      </c>
      <c r="C4193" s="20" t="s">
        <v>5616</v>
      </c>
    </row>
    <row r="4194" spans="1:3" x14ac:dyDescent="0.2">
      <c r="A4194" s="18" t="s">
        <v>3694</v>
      </c>
      <c r="B4194" s="19">
        <v>3939</v>
      </c>
      <c r="C4194" s="20" t="s">
        <v>5616</v>
      </c>
    </row>
    <row r="4195" spans="1:3" x14ac:dyDescent="0.2">
      <c r="A4195" s="18" t="s">
        <v>3685</v>
      </c>
      <c r="B4195" s="19">
        <v>3925</v>
      </c>
      <c r="C4195" s="20" t="s">
        <v>5616</v>
      </c>
    </row>
    <row r="4196" spans="1:3" x14ac:dyDescent="0.2">
      <c r="A4196" s="18" t="s">
        <v>3689</v>
      </c>
      <c r="B4196" s="19">
        <v>3931</v>
      </c>
      <c r="C4196" s="20" t="s">
        <v>5616</v>
      </c>
    </row>
    <row r="4197" spans="1:3" x14ac:dyDescent="0.2">
      <c r="A4197" s="18" t="s">
        <v>789</v>
      </c>
      <c r="B4197" s="19">
        <v>3912</v>
      </c>
      <c r="C4197" s="20" t="s">
        <v>5616</v>
      </c>
    </row>
    <row r="4198" spans="1:3" x14ac:dyDescent="0.2">
      <c r="A4198" s="18" t="s">
        <v>3676</v>
      </c>
      <c r="B4198" s="19">
        <v>3910</v>
      </c>
      <c r="C4198" s="20" t="s">
        <v>5616</v>
      </c>
    </row>
    <row r="4199" spans="1:3" x14ac:dyDescent="0.2">
      <c r="A4199" s="18" t="s">
        <v>3714</v>
      </c>
      <c r="B4199" s="19">
        <v>3970</v>
      </c>
      <c r="C4199" s="20" t="s">
        <v>5616</v>
      </c>
    </row>
    <row r="4200" spans="1:3" x14ac:dyDescent="0.2">
      <c r="A4200" s="18" t="s">
        <v>3702</v>
      </c>
      <c r="B4200" s="19">
        <v>3955</v>
      </c>
      <c r="C4200" s="20" t="s">
        <v>5616</v>
      </c>
    </row>
    <row r="4201" spans="1:3" x14ac:dyDescent="0.2">
      <c r="A4201" s="18" t="s">
        <v>3701</v>
      </c>
      <c r="B4201" s="19">
        <v>3954</v>
      </c>
      <c r="C4201" s="20" t="s">
        <v>5616</v>
      </c>
    </row>
    <row r="4202" spans="1:3" x14ac:dyDescent="0.2">
      <c r="A4202" s="18" t="s">
        <v>3221</v>
      </c>
      <c r="B4202" s="19">
        <v>3967</v>
      </c>
      <c r="C4202" s="20" t="s">
        <v>5616</v>
      </c>
    </row>
    <row r="4203" spans="1:3" x14ac:dyDescent="0.2">
      <c r="A4203" s="18" t="s">
        <v>1229</v>
      </c>
      <c r="B4203" s="19">
        <v>3953</v>
      </c>
      <c r="C4203" s="20" t="s">
        <v>5616</v>
      </c>
    </row>
    <row r="4204" spans="1:3" x14ac:dyDescent="0.2">
      <c r="A4204" s="18" t="s">
        <v>3208</v>
      </c>
      <c r="B4204" s="19">
        <v>3971</v>
      </c>
      <c r="C4204" s="20" t="s">
        <v>5616</v>
      </c>
    </row>
    <row r="4205" spans="1:3" x14ac:dyDescent="0.2">
      <c r="A4205" s="18" t="s">
        <v>3693</v>
      </c>
      <c r="B4205" s="19">
        <v>3938</v>
      </c>
      <c r="C4205" s="20" t="s">
        <v>5616</v>
      </c>
    </row>
    <row r="4206" spans="1:3" x14ac:dyDescent="0.2">
      <c r="A4206" s="18" t="s">
        <v>3688</v>
      </c>
      <c r="B4206" s="19">
        <v>3930</v>
      </c>
      <c r="C4206" s="20" t="s">
        <v>5616</v>
      </c>
    </row>
    <row r="4207" spans="1:3" x14ac:dyDescent="0.2">
      <c r="A4207" s="18" t="s">
        <v>3700</v>
      </c>
      <c r="B4207" s="19">
        <v>3952</v>
      </c>
      <c r="C4207" s="20" t="s">
        <v>5616</v>
      </c>
    </row>
    <row r="4208" spans="1:3" x14ac:dyDescent="0.2">
      <c r="A4208" s="18" t="s">
        <v>3734</v>
      </c>
      <c r="B4208" s="19">
        <v>4000</v>
      </c>
      <c r="C4208" s="20" t="s">
        <v>5617</v>
      </c>
    </row>
    <row r="4209" spans="1:3" x14ac:dyDescent="0.2">
      <c r="A4209" s="18" t="s">
        <v>5564</v>
      </c>
      <c r="B4209" s="19">
        <v>6898</v>
      </c>
      <c r="C4209" s="20" t="s">
        <v>5617</v>
      </c>
    </row>
    <row r="4210" spans="1:3" x14ac:dyDescent="0.2">
      <c r="A4210" s="18" t="s">
        <v>3732</v>
      </c>
      <c r="B4210" s="19">
        <v>3996</v>
      </c>
      <c r="C4210" s="20" t="s">
        <v>5617</v>
      </c>
    </row>
    <row r="4211" spans="1:3" x14ac:dyDescent="0.2">
      <c r="A4211" s="18" t="s">
        <v>3733</v>
      </c>
      <c r="B4211" s="19">
        <v>3999</v>
      </c>
      <c r="C4211" s="20" t="s">
        <v>5617</v>
      </c>
    </row>
    <row r="4212" spans="1:3" x14ac:dyDescent="0.2">
      <c r="A4212" s="18" t="s">
        <v>2156</v>
      </c>
      <c r="B4212" s="19">
        <v>3974</v>
      </c>
      <c r="C4212" s="20" t="s">
        <v>5617</v>
      </c>
    </row>
    <row r="4213" spans="1:3" x14ac:dyDescent="0.2">
      <c r="A4213" s="18" t="s">
        <v>3722</v>
      </c>
      <c r="B4213" s="19">
        <v>3982</v>
      </c>
      <c r="C4213" s="20" t="s">
        <v>5617</v>
      </c>
    </row>
    <row r="4214" spans="1:3" x14ac:dyDescent="0.2">
      <c r="A4214" s="18" t="s">
        <v>3723</v>
      </c>
      <c r="B4214" s="19">
        <v>3983</v>
      </c>
      <c r="C4214" s="20" t="s">
        <v>5617</v>
      </c>
    </row>
    <row r="4215" spans="1:3" x14ac:dyDescent="0.2">
      <c r="A4215" s="18" t="s">
        <v>3742</v>
      </c>
      <c r="B4215" s="19">
        <v>4009</v>
      </c>
      <c r="C4215" s="20" t="s">
        <v>5617</v>
      </c>
    </row>
    <row r="4216" spans="1:3" x14ac:dyDescent="0.2">
      <c r="A4216" s="18" t="s">
        <v>3731</v>
      </c>
      <c r="B4216" s="19">
        <v>3995</v>
      </c>
      <c r="C4216" s="20" t="s">
        <v>5617</v>
      </c>
    </row>
    <row r="4217" spans="1:3" x14ac:dyDescent="0.2">
      <c r="A4217" s="18" t="s">
        <v>3743</v>
      </c>
      <c r="B4217" s="19">
        <v>4011</v>
      </c>
      <c r="C4217" s="20" t="s">
        <v>5617</v>
      </c>
    </row>
    <row r="4218" spans="1:3" x14ac:dyDescent="0.2">
      <c r="A4218" s="18" t="s">
        <v>3727</v>
      </c>
      <c r="B4218" s="19">
        <v>3989</v>
      </c>
      <c r="C4218" s="20" t="s">
        <v>5617</v>
      </c>
    </row>
    <row r="4219" spans="1:3" x14ac:dyDescent="0.2">
      <c r="A4219" s="18" t="s">
        <v>3746</v>
      </c>
      <c r="B4219" s="19">
        <v>4016</v>
      </c>
      <c r="C4219" s="20" t="s">
        <v>5617</v>
      </c>
    </row>
    <row r="4220" spans="1:3" x14ac:dyDescent="0.2">
      <c r="A4220" s="18" t="s">
        <v>3103</v>
      </c>
      <c r="B4220" s="19">
        <v>4018</v>
      </c>
      <c r="C4220" s="20" t="s">
        <v>5617</v>
      </c>
    </row>
    <row r="4221" spans="1:3" x14ac:dyDescent="0.2">
      <c r="A4221" s="18" t="s">
        <v>3730</v>
      </c>
      <c r="B4221" s="19">
        <v>3994</v>
      </c>
      <c r="C4221" s="20" t="s">
        <v>5617</v>
      </c>
    </row>
    <row r="4222" spans="1:3" x14ac:dyDescent="0.2">
      <c r="A4222" s="18" t="s">
        <v>3739</v>
      </c>
      <c r="B4222" s="19">
        <v>4006</v>
      </c>
      <c r="C4222" s="20" t="s">
        <v>5617</v>
      </c>
    </row>
    <row r="4223" spans="1:3" x14ac:dyDescent="0.2">
      <c r="A4223" s="18" t="s">
        <v>697</v>
      </c>
      <c r="B4223" s="19">
        <v>3998</v>
      </c>
      <c r="C4223" s="20" t="s">
        <v>5617</v>
      </c>
    </row>
    <row r="4224" spans="1:3" x14ac:dyDescent="0.2">
      <c r="A4224" s="18" t="s">
        <v>3721</v>
      </c>
      <c r="B4224" s="19">
        <v>3981</v>
      </c>
      <c r="C4224" s="20" t="s">
        <v>5617</v>
      </c>
    </row>
    <row r="4225" spans="1:3" x14ac:dyDescent="0.2">
      <c r="A4225" s="18" t="s">
        <v>3720</v>
      </c>
      <c r="B4225" s="19">
        <v>3980</v>
      </c>
      <c r="C4225" s="20" t="s">
        <v>5617</v>
      </c>
    </row>
    <row r="4226" spans="1:3" x14ac:dyDescent="0.2">
      <c r="A4226" s="18" t="s">
        <v>3750</v>
      </c>
      <c r="B4226" s="19">
        <v>4022</v>
      </c>
      <c r="C4226" s="20" t="s">
        <v>5617</v>
      </c>
    </row>
    <row r="4227" spans="1:3" x14ac:dyDescent="0.2">
      <c r="A4227" s="18" t="s">
        <v>3726</v>
      </c>
      <c r="B4227" s="19">
        <v>3988</v>
      </c>
      <c r="C4227" s="20" t="s">
        <v>5617</v>
      </c>
    </row>
    <row r="4228" spans="1:3" x14ac:dyDescent="0.2">
      <c r="A4228" s="18" t="s">
        <v>3725</v>
      </c>
      <c r="B4228" s="19">
        <v>3987</v>
      </c>
      <c r="C4228" s="20" t="s">
        <v>5617</v>
      </c>
    </row>
    <row r="4229" spans="1:3" x14ac:dyDescent="0.2">
      <c r="A4229" s="18" t="s">
        <v>560</v>
      </c>
      <c r="B4229" s="19">
        <v>3986</v>
      </c>
      <c r="C4229" s="20" t="s">
        <v>5617</v>
      </c>
    </row>
    <row r="4230" spans="1:3" x14ac:dyDescent="0.2">
      <c r="A4230" s="18" t="s">
        <v>3719</v>
      </c>
      <c r="B4230" s="19">
        <v>3979</v>
      </c>
      <c r="C4230" s="20" t="s">
        <v>5617</v>
      </c>
    </row>
    <row r="4231" spans="1:3" x14ac:dyDescent="0.2">
      <c r="A4231" s="18" t="s">
        <v>3745</v>
      </c>
      <c r="B4231" s="19">
        <v>4015</v>
      </c>
      <c r="C4231" s="20" t="s">
        <v>5617</v>
      </c>
    </row>
    <row r="4232" spans="1:3" x14ac:dyDescent="0.2">
      <c r="A4232" s="18" t="s">
        <v>1686</v>
      </c>
      <c r="B4232" s="19">
        <v>3978</v>
      </c>
      <c r="C4232" s="20" t="s">
        <v>5617</v>
      </c>
    </row>
    <row r="4233" spans="1:3" x14ac:dyDescent="0.2">
      <c r="A4233" s="18" t="s">
        <v>2445</v>
      </c>
      <c r="B4233" s="19">
        <v>3993</v>
      </c>
      <c r="C4233" s="20" t="s">
        <v>5617</v>
      </c>
    </row>
    <row r="4234" spans="1:3" x14ac:dyDescent="0.2">
      <c r="A4234" s="18" t="s">
        <v>502</v>
      </c>
      <c r="B4234" s="19">
        <v>3990</v>
      </c>
      <c r="C4234" s="20" t="s">
        <v>5617</v>
      </c>
    </row>
    <row r="4235" spans="1:3" x14ac:dyDescent="0.2">
      <c r="A4235" s="18" t="s">
        <v>3718</v>
      </c>
      <c r="B4235" s="19">
        <v>3977</v>
      </c>
      <c r="C4235" s="20" t="s">
        <v>5617</v>
      </c>
    </row>
    <row r="4236" spans="1:3" x14ac:dyDescent="0.2">
      <c r="A4236" s="18" t="s">
        <v>1037</v>
      </c>
      <c r="B4236" s="19">
        <v>3985</v>
      </c>
      <c r="C4236" s="20" t="s">
        <v>5617</v>
      </c>
    </row>
    <row r="4237" spans="1:3" x14ac:dyDescent="0.2">
      <c r="A4237" s="18" t="s">
        <v>3729</v>
      </c>
      <c r="B4237" s="19">
        <v>3992</v>
      </c>
      <c r="C4237" s="20" t="s">
        <v>5617</v>
      </c>
    </row>
    <row r="4238" spans="1:3" x14ac:dyDescent="0.2">
      <c r="A4238" s="18" t="s">
        <v>3747</v>
      </c>
      <c r="B4238" s="19">
        <v>4019</v>
      </c>
      <c r="C4238" s="20" t="s">
        <v>5617</v>
      </c>
    </row>
    <row r="4239" spans="1:3" x14ac:dyDescent="0.2">
      <c r="A4239" s="18" t="s">
        <v>3738</v>
      </c>
      <c r="B4239" s="19">
        <v>4005</v>
      </c>
      <c r="C4239" s="20" t="s">
        <v>5617</v>
      </c>
    </row>
    <row r="4240" spans="1:3" x14ac:dyDescent="0.2">
      <c r="A4240" s="18" t="s">
        <v>647</v>
      </c>
      <c r="B4240" s="19">
        <v>4014</v>
      </c>
      <c r="C4240" s="20" t="s">
        <v>5617</v>
      </c>
    </row>
    <row r="4241" spans="1:3" x14ac:dyDescent="0.2">
      <c r="A4241" s="18" t="s">
        <v>3748</v>
      </c>
      <c r="B4241" s="19">
        <v>4020</v>
      </c>
      <c r="C4241" s="20" t="s">
        <v>5617</v>
      </c>
    </row>
    <row r="4242" spans="1:3" x14ac:dyDescent="0.2">
      <c r="A4242" s="18" t="s">
        <v>1013</v>
      </c>
      <c r="B4242" s="19">
        <v>4004</v>
      </c>
      <c r="C4242" s="20" t="s">
        <v>5617</v>
      </c>
    </row>
    <row r="4243" spans="1:3" x14ac:dyDescent="0.2">
      <c r="A4243" s="18" t="s">
        <v>3728</v>
      </c>
      <c r="B4243" s="19">
        <v>3991</v>
      </c>
      <c r="C4243" s="20" t="s">
        <v>5617</v>
      </c>
    </row>
    <row r="4244" spans="1:3" x14ac:dyDescent="0.2">
      <c r="A4244" s="18" t="s">
        <v>3724</v>
      </c>
      <c r="B4244" s="19">
        <v>3984</v>
      </c>
      <c r="C4244" s="20" t="s">
        <v>5617</v>
      </c>
    </row>
    <row r="4245" spans="1:3" x14ac:dyDescent="0.2">
      <c r="A4245" s="18" t="s">
        <v>3737</v>
      </c>
      <c r="B4245" s="19">
        <v>4003</v>
      </c>
      <c r="C4245" s="20" t="s">
        <v>5617</v>
      </c>
    </row>
    <row r="4246" spans="1:3" x14ac:dyDescent="0.2">
      <c r="A4246" s="18" t="s">
        <v>3715</v>
      </c>
      <c r="B4246" s="19">
        <v>3973</v>
      </c>
      <c r="C4246" s="20" t="s">
        <v>5617</v>
      </c>
    </row>
    <row r="4247" spans="1:3" x14ac:dyDescent="0.2">
      <c r="A4247" s="18" t="s">
        <v>3744</v>
      </c>
      <c r="B4247" s="19">
        <v>4013</v>
      </c>
      <c r="C4247" s="20" t="s">
        <v>5617</v>
      </c>
    </row>
    <row r="4248" spans="1:3" x14ac:dyDescent="0.2">
      <c r="A4248" s="18" t="s">
        <v>3717</v>
      </c>
      <c r="B4248" s="19">
        <v>3976</v>
      </c>
      <c r="C4248" s="20" t="s">
        <v>5617</v>
      </c>
    </row>
    <row r="4249" spans="1:3" x14ac:dyDescent="0.2">
      <c r="A4249" s="18" t="s">
        <v>3741</v>
      </c>
      <c r="B4249" s="19">
        <v>4008</v>
      </c>
      <c r="C4249" s="20" t="s">
        <v>5617</v>
      </c>
    </row>
    <row r="4250" spans="1:3" x14ac:dyDescent="0.2">
      <c r="A4250" s="18" t="s">
        <v>3736</v>
      </c>
      <c r="B4250" s="19">
        <v>4002</v>
      </c>
      <c r="C4250" s="20" t="s">
        <v>5617</v>
      </c>
    </row>
    <row r="4251" spans="1:3" x14ac:dyDescent="0.2">
      <c r="A4251" s="18" t="s">
        <v>807</v>
      </c>
      <c r="B4251" s="19">
        <v>3997</v>
      </c>
      <c r="C4251" s="20" t="s">
        <v>5617</v>
      </c>
    </row>
    <row r="4252" spans="1:3" x14ac:dyDescent="0.2">
      <c r="A4252" s="18" t="s">
        <v>3749</v>
      </c>
      <c r="B4252" s="19">
        <v>4021</v>
      </c>
      <c r="C4252" s="20" t="s">
        <v>5617</v>
      </c>
    </row>
    <row r="4253" spans="1:3" x14ac:dyDescent="0.2">
      <c r="A4253" s="18" t="s">
        <v>3735</v>
      </c>
      <c r="B4253" s="19">
        <v>4001</v>
      </c>
      <c r="C4253" s="20" t="s">
        <v>5617</v>
      </c>
    </row>
    <row r="4254" spans="1:3" x14ac:dyDescent="0.2">
      <c r="A4254" s="18" t="s">
        <v>3208</v>
      </c>
      <c r="B4254" s="19">
        <v>4017</v>
      </c>
      <c r="C4254" s="20" t="s">
        <v>5617</v>
      </c>
    </row>
    <row r="4255" spans="1:3" x14ac:dyDescent="0.2">
      <c r="A4255" s="18" t="s">
        <v>3716</v>
      </c>
      <c r="B4255" s="19">
        <v>3975</v>
      </c>
      <c r="C4255" s="20" t="s">
        <v>5617</v>
      </c>
    </row>
    <row r="4256" spans="1:3" x14ac:dyDescent="0.2">
      <c r="A4256" s="18" t="s">
        <v>2525</v>
      </c>
      <c r="B4256" s="19">
        <v>3972</v>
      </c>
      <c r="C4256" s="20" t="s">
        <v>5617</v>
      </c>
    </row>
    <row r="4257" spans="1:3" x14ac:dyDescent="0.2">
      <c r="A4257" s="18" t="s">
        <v>3740</v>
      </c>
      <c r="B4257" s="19">
        <v>4007</v>
      </c>
      <c r="C4257" s="20" t="s">
        <v>5617</v>
      </c>
    </row>
    <row r="4258" spans="1:3" x14ac:dyDescent="0.2">
      <c r="A4258" s="18" t="s">
        <v>1711</v>
      </c>
      <c r="B4258" s="19">
        <v>4023</v>
      </c>
      <c r="C4258" s="20" t="s">
        <v>5618</v>
      </c>
    </row>
    <row r="4259" spans="1:3" x14ac:dyDescent="0.2">
      <c r="A4259" s="18" t="s">
        <v>3751</v>
      </c>
      <c r="B4259" s="19">
        <v>4024</v>
      </c>
      <c r="C4259" s="20" t="s">
        <v>5618</v>
      </c>
    </row>
    <row r="4260" spans="1:3" x14ac:dyDescent="0.2">
      <c r="A4260" s="18" t="s">
        <v>3421</v>
      </c>
      <c r="B4260" s="19">
        <v>4025</v>
      </c>
      <c r="C4260" s="20" t="s">
        <v>5618</v>
      </c>
    </row>
    <row r="4261" spans="1:3" x14ac:dyDescent="0.2">
      <c r="A4261" s="18" t="s">
        <v>503</v>
      </c>
      <c r="B4261" s="19">
        <v>4030</v>
      </c>
      <c r="C4261" s="20" t="s">
        <v>5618</v>
      </c>
    </row>
    <row r="4262" spans="1:3" x14ac:dyDescent="0.2">
      <c r="A4262" s="18" t="s">
        <v>599</v>
      </c>
      <c r="B4262" s="19">
        <v>4029</v>
      </c>
      <c r="C4262" s="20" t="s">
        <v>5618</v>
      </c>
    </row>
    <row r="4263" spans="1:3" x14ac:dyDescent="0.2">
      <c r="A4263" s="18" t="s">
        <v>3753</v>
      </c>
      <c r="B4263" s="19">
        <v>4031</v>
      </c>
      <c r="C4263" s="20" t="s">
        <v>5618</v>
      </c>
    </row>
    <row r="4264" spans="1:3" x14ac:dyDescent="0.2">
      <c r="A4264" s="18" t="s">
        <v>2609</v>
      </c>
      <c r="B4264" s="19">
        <v>4026</v>
      </c>
      <c r="C4264" s="20" t="s">
        <v>5618</v>
      </c>
    </row>
    <row r="4265" spans="1:3" x14ac:dyDescent="0.2">
      <c r="A4265" s="18" t="s">
        <v>2238</v>
      </c>
      <c r="B4265" s="19">
        <v>4027</v>
      </c>
      <c r="C4265" s="20" t="s">
        <v>5618</v>
      </c>
    </row>
    <row r="4266" spans="1:3" x14ac:dyDescent="0.2">
      <c r="A4266" s="18" t="s">
        <v>3752</v>
      </c>
      <c r="B4266" s="19">
        <v>4028</v>
      </c>
      <c r="C4266" s="20" t="s">
        <v>5618</v>
      </c>
    </row>
    <row r="4267" spans="1:3" x14ac:dyDescent="0.2">
      <c r="A4267" s="18" t="s">
        <v>3757</v>
      </c>
      <c r="B4267" s="19">
        <v>4036</v>
      </c>
      <c r="C4267" s="20" t="s">
        <v>5619</v>
      </c>
    </row>
    <row r="4268" spans="1:3" x14ac:dyDescent="0.2">
      <c r="A4268" s="18" t="s">
        <v>3758</v>
      </c>
      <c r="B4268" s="19">
        <v>4037</v>
      </c>
      <c r="C4268" s="20" t="s">
        <v>5619</v>
      </c>
    </row>
    <row r="4269" spans="1:3" x14ac:dyDescent="0.2">
      <c r="A4269" s="18" t="s">
        <v>3754</v>
      </c>
      <c r="B4269" s="19">
        <v>4032</v>
      </c>
      <c r="C4269" s="20" t="s">
        <v>5619</v>
      </c>
    </row>
    <row r="4270" spans="1:3" x14ac:dyDescent="0.2">
      <c r="A4270" s="18" t="s">
        <v>3755</v>
      </c>
      <c r="B4270" s="19">
        <v>4033</v>
      </c>
      <c r="C4270" s="20" t="s">
        <v>5619</v>
      </c>
    </row>
    <row r="4271" spans="1:3" x14ac:dyDescent="0.2">
      <c r="A4271" s="18" t="s">
        <v>556</v>
      </c>
      <c r="B4271" s="19">
        <v>4038</v>
      </c>
      <c r="C4271" s="20" t="s">
        <v>5619</v>
      </c>
    </row>
    <row r="4272" spans="1:3" x14ac:dyDescent="0.2">
      <c r="A4272" s="18" t="s">
        <v>3756</v>
      </c>
      <c r="B4272" s="19">
        <v>4034</v>
      </c>
      <c r="C4272" s="20" t="s">
        <v>5619</v>
      </c>
    </row>
    <row r="4273" spans="1:3" x14ac:dyDescent="0.2">
      <c r="A4273" s="18" t="s">
        <v>1586</v>
      </c>
      <c r="B4273" s="19">
        <v>4035</v>
      </c>
      <c r="C4273" s="20" t="s">
        <v>5619</v>
      </c>
    </row>
    <row r="4274" spans="1:3" x14ac:dyDescent="0.2">
      <c r="A4274" s="18" t="s">
        <v>3761</v>
      </c>
      <c r="B4274" s="19">
        <v>4042</v>
      </c>
      <c r="C4274" s="20" t="s">
        <v>5619</v>
      </c>
    </row>
    <row r="4275" spans="1:3" x14ac:dyDescent="0.2">
      <c r="A4275" s="18" t="s">
        <v>3762</v>
      </c>
      <c r="B4275" s="19">
        <v>4043</v>
      </c>
      <c r="C4275" s="20" t="s">
        <v>5619</v>
      </c>
    </row>
    <row r="4276" spans="1:3" x14ac:dyDescent="0.2">
      <c r="A4276" s="18" t="s">
        <v>3445</v>
      </c>
      <c r="B4276" s="19">
        <v>4044</v>
      </c>
      <c r="C4276" s="20" t="s">
        <v>5619</v>
      </c>
    </row>
    <row r="4277" spans="1:3" x14ac:dyDescent="0.2">
      <c r="A4277" s="18" t="s">
        <v>3763</v>
      </c>
      <c r="B4277" s="19">
        <v>4045</v>
      </c>
      <c r="C4277" s="20" t="s">
        <v>5619</v>
      </c>
    </row>
    <row r="4278" spans="1:3" x14ac:dyDescent="0.2">
      <c r="A4278" s="18" t="s">
        <v>3759</v>
      </c>
      <c r="B4278" s="19">
        <v>4039</v>
      </c>
      <c r="C4278" s="20" t="s">
        <v>5619</v>
      </c>
    </row>
    <row r="4279" spans="1:3" x14ac:dyDescent="0.2">
      <c r="A4279" s="18" t="s">
        <v>3760</v>
      </c>
      <c r="B4279" s="19">
        <v>4040</v>
      </c>
      <c r="C4279" s="20" t="s">
        <v>5619</v>
      </c>
    </row>
    <row r="4280" spans="1:3" x14ac:dyDescent="0.2">
      <c r="A4280" s="18" t="s">
        <v>720</v>
      </c>
      <c r="B4280" s="19">
        <v>4041</v>
      </c>
      <c r="C4280" s="20" t="s">
        <v>5619</v>
      </c>
    </row>
    <row r="4281" spans="1:3" x14ac:dyDescent="0.2">
      <c r="A4281" s="18" t="s">
        <v>948</v>
      </c>
      <c r="B4281" s="19">
        <v>4060</v>
      </c>
      <c r="C4281" s="20" t="s">
        <v>5620</v>
      </c>
    </row>
    <row r="4282" spans="1:3" x14ac:dyDescent="0.2">
      <c r="A4282" s="18" t="s">
        <v>3870</v>
      </c>
      <c r="B4282" s="19">
        <v>4216</v>
      </c>
      <c r="C4282" s="20" t="s">
        <v>5620</v>
      </c>
    </row>
    <row r="4283" spans="1:3" x14ac:dyDescent="0.2">
      <c r="A4283" s="18" t="s">
        <v>3783</v>
      </c>
      <c r="B4283" s="19">
        <v>4079</v>
      </c>
      <c r="C4283" s="20" t="s">
        <v>5620</v>
      </c>
    </row>
    <row r="4284" spans="1:3" x14ac:dyDescent="0.2">
      <c r="A4284" s="18" t="s">
        <v>3774</v>
      </c>
      <c r="B4284" s="19">
        <v>4061</v>
      </c>
      <c r="C4284" s="20" t="s">
        <v>5620</v>
      </c>
    </row>
    <row r="4285" spans="1:3" x14ac:dyDescent="0.2">
      <c r="A4285" s="18" t="s">
        <v>3764</v>
      </c>
      <c r="B4285" s="19">
        <v>4046</v>
      </c>
      <c r="C4285" s="20" t="s">
        <v>5620</v>
      </c>
    </row>
    <row r="4286" spans="1:3" x14ac:dyDescent="0.2">
      <c r="A4286" s="18" t="s">
        <v>3823</v>
      </c>
      <c r="B4286" s="19">
        <v>4145</v>
      </c>
      <c r="C4286" s="20" t="s">
        <v>5620</v>
      </c>
    </row>
    <row r="4287" spans="1:3" x14ac:dyDescent="0.2">
      <c r="A4287" s="18" t="s">
        <v>3896</v>
      </c>
      <c r="B4287" s="19">
        <v>4271</v>
      </c>
      <c r="C4287" s="20" t="s">
        <v>5620</v>
      </c>
    </row>
    <row r="4288" spans="1:3" x14ac:dyDescent="0.2">
      <c r="A4288" s="18" t="s">
        <v>3775</v>
      </c>
      <c r="B4288" s="19">
        <v>4062</v>
      </c>
      <c r="C4288" s="20" t="s">
        <v>5620</v>
      </c>
    </row>
    <row r="4289" spans="1:3" x14ac:dyDescent="0.2">
      <c r="A4289" s="18" t="s">
        <v>3776</v>
      </c>
      <c r="B4289" s="19">
        <v>4063</v>
      </c>
      <c r="C4289" s="20" t="s">
        <v>5620</v>
      </c>
    </row>
    <row r="4290" spans="1:3" x14ac:dyDescent="0.2">
      <c r="A4290" s="18" t="s">
        <v>3878</v>
      </c>
      <c r="B4290" s="19">
        <v>4232</v>
      </c>
      <c r="C4290" s="20" t="s">
        <v>5620</v>
      </c>
    </row>
    <row r="4291" spans="1:3" x14ac:dyDescent="0.2">
      <c r="A4291" s="18" t="s">
        <v>3877</v>
      </c>
      <c r="B4291" s="19">
        <v>4231</v>
      </c>
      <c r="C4291" s="20" t="s">
        <v>5620</v>
      </c>
    </row>
    <row r="4292" spans="1:3" x14ac:dyDescent="0.2">
      <c r="A4292" s="18" t="s">
        <v>3804</v>
      </c>
      <c r="B4292" s="19">
        <v>4116</v>
      </c>
      <c r="C4292" s="20" t="s">
        <v>5620</v>
      </c>
    </row>
    <row r="4293" spans="1:3" x14ac:dyDescent="0.2">
      <c r="A4293" s="18" t="s">
        <v>3828</v>
      </c>
      <c r="B4293" s="19">
        <v>4152</v>
      </c>
      <c r="C4293" s="20" t="s">
        <v>5620</v>
      </c>
    </row>
    <row r="4294" spans="1:3" x14ac:dyDescent="0.2">
      <c r="A4294" s="18" t="s">
        <v>3777</v>
      </c>
      <c r="B4294" s="19">
        <v>4064</v>
      </c>
      <c r="C4294" s="20" t="s">
        <v>5620</v>
      </c>
    </row>
    <row r="4295" spans="1:3" x14ac:dyDescent="0.2">
      <c r="A4295" s="18" t="s">
        <v>3156</v>
      </c>
      <c r="B4295" s="19">
        <v>4199</v>
      </c>
      <c r="C4295" s="20" t="s">
        <v>5620</v>
      </c>
    </row>
    <row r="4296" spans="1:3" x14ac:dyDescent="0.2">
      <c r="A4296" s="18" t="s">
        <v>1618</v>
      </c>
      <c r="B4296" s="19">
        <v>4243</v>
      </c>
      <c r="C4296" s="20" t="s">
        <v>5620</v>
      </c>
    </row>
    <row r="4297" spans="1:3" x14ac:dyDescent="0.2">
      <c r="A4297" s="18" t="s">
        <v>2342</v>
      </c>
      <c r="B4297" s="19">
        <v>4144</v>
      </c>
      <c r="C4297" s="20" t="s">
        <v>5620</v>
      </c>
    </row>
    <row r="4298" spans="1:3" x14ac:dyDescent="0.2">
      <c r="A4298" s="18" t="s">
        <v>3838</v>
      </c>
      <c r="B4298" s="19">
        <v>4165</v>
      </c>
      <c r="C4298" s="20" t="s">
        <v>5620</v>
      </c>
    </row>
    <row r="4299" spans="1:3" x14ac:dyDescent="0.2">
      <c r="A4299" s="18" t="s">
        <v>3851</v>
      </c>
      <c r="B4299" s="19">
        <v>4186</v>
      </c>
      <c r="C4299" s="20" t="s">
        <v>5620</v>
      </c>
    </row>
    <row r="4300" spans="1:3" x14ac:dyDescent="0.2">
      <c r="A4300" s="18" t="s">
        <v>3801</v>
      </c>
      <c r="B4300" s="19">
        <v>4112</v>
      </c>
      <c r="C4300" s="20" t="s">
        <v>5620</v>
      </c>
    </row>
    <row r="4301" spans="1:3" x14ac:dyDescent="0.2">
      <c r="A4301" s="18" t="s">
        <v>3858</v>
      </c>
      <c r="B4301" s="19">
        <v>4198</v>
      </c>
      <c r="C4301" s="20" t="s">
        <v>5620</v>
      </c>
    </row>
    <row r="4302" spans="1:3" x14ac:dyDescent="0.2">
      <c r="A4302" s="18" t="s">
        <v>3800</v>
      </c>
      <c r="B4302" s="19">
        <v>4111</v>
      </c>
      <c r="C4302" s="20" t="s">
        <v>5620</v>
      </c>
    </row>
    <row r="4303" spans="1:3" x14ac:dyDescent="0.2">
      <c r="A4303" s="18" t="s">
        <v>3767</v>
      </c>
      <c r="B4303" s="19">
        <v>4051</v>
      </c>
      <c r="C4303" s="20" t="s">
        <v>5620</v>
      </c>
    </row>
    <row r="4304" spans="1:3" x14ac:dyDescent="0.2">
      <c r="A4304" s="18" t="s">
        <v>3840</v>
      </c>
      <c r="B4304" s="19">
        <v>4168</v>
      </c>
      <c r="C4304" s="20" t="s">
        <v>5620</v>
      </c>
    </row>
    <row r="4305" spans="1:3" x14ac:dyDescent="0.2">
      <c r="A4305" s="18" t="s">
        <v>3822</v>
      </c>
      <c r="B4305" s="19">
        <v>4143</v>
      </c>
      <c r="C4305" s="20" t="s">
        <v>5620</v>
      </c>
    </row>
    <row r="4306" spans="1:3" x14ac:dyDescent="0.2">
      <c r="A4306" s="18" t="s">
        <v>1711</v>
      </c>
      <c r="B4306" s="19">
        <v>4065</v>
      </c>
      <c r="C4306" s="20" t="s">
        <v>5620</v>
      </c>
    </row>
    <row r="4307" spans="1:3" x14ac:dyDescent="0.2">
      <c r="A4307" s="18" t="s">
        <v>3784</v>
      </c>
      <c r="B4307" s="19">
        <v>4080</v>
      </c>
      <c r="C4307" s="20" t="s">
        <v>5620</v>
      </c>
    </row>
    <row r="4308" spans="1:3" x14ac:dyDescent="0.2">
      <c r="A4308" s="18" t="s">
        <v>3860</v>
      </c>
      <c r="B4308" s="19">
        <v>4203</v>
      </c>
      <c r="C4308" s="20" t="s">
        <v>5620</v>
      </c>
    </row>
    <row r="4309" spans="1:3" x14ac:dyDescent="0.2">
      <c r="A4309" s="18" t="s">
        <v>1821</v>
      </c>
      <c r="B4309" s="19">
        <v>4110</v>
      </c>
      <c r="C4309" s="20" t="s">
        <v>5620</v>
      </c>
    </row>
    <row r="4310" spans="1:3" x14ac:dyDescent="0.2">
      <c r="A4310" s="18" t="s">
        <v>549</v>
      </c>
      <c r="B4310" s="19">
        <v>4081</v>
      </c>
      <c r="C4310" s="20" t="s">
        <v>5620</v>
      </c>
    </row>
    <row r="4311" spans="1:3" x14ac:dyDescent="0.2">
      <c r="A4311" s="18" t="s">
        <v>2635</v>
      </c>
      <c r="B4311" s="19">
        <v>4164</v>
      </c>
      <c r="C4311" s="20" t="s">
        <v>5620</v>
      </c>
    </row>
    <row r="4312" spans="1:3" x14ac:dyDescent="0.2">
      <c r="A4312" s="18" t="s">
        <v>3778</v>
      </c>
      <c r="B4312" s="19">
        <v>4066</v>
      </c>
      <c r="C4312" s="20" t="s">
        <v>5620</v>
      </c>
    </row>
    <row r="4313" spans="1:3" x14ac:dyDescent="0.2">
      <c r="A4313" s="18" t="s">
        <v>3826</v>
      </c>
      <c r="B4313" s="19">
        <v>4150</v>
      </c>
      <c r="C4313" s="20" t="s">
        <v>5620</v>
      </c>
    </row>
    <row r="4314" spans="1:3" x14ac:dyDescent="0.2">
      <c r="A4314" s="18" t="s">
        <v>3827</v>
      </c>
      <c r="B4314" s="19">
        <v>4151</v>
      </c>
      <c r="C4314" s="20" t="s">
        <v>5620</v>
      </c>
    </row>
    <row r="4315" spans="1:3" x14ac:dyDescent="0.2">
      <c r="A4315" s="18" t="s">
        <v>3808</v>
      </c>
      <c r="B4315" s="19">
        <v>4122</v>
      </c>
      <c r="C4315" s="20" t="s">
        <v>5620</v>
      </c>
    </row>
    <row r="4316" spans="1:3" x14ac:dyDescent="0.2">
      <c r="A4316" s="18" t="s">
        <v>3821</v>
      </c>
      <c r="B4316" s="19">
        <v>4142</v>
      </c>
      <c r="C4316" s="20" t="s">
        <v>5620</v>
      </c>
    </row>
    <row r="4317" spans="1:3" x14ac:dyDescent="0.2">
      <c r="A4317" s="18" t="s">
        <v>603</v>
      </c>
      <c r="B4317" s="19">
        <v>4197</v>
      </c>
      <c r="C4317" s="20" t="s">
        <v>5620</v>
      </c>
    </row>
    <row r="4318" spans="1:3" x14ac:dyDescent="0.2">
      <c r="A4318" s="18" t="s">
        <v>3903</v>
      </c>
      <c r="B4318" s="19">
        <v>4280</v>
      </c>
      <c r="C4318" s="20" t="s">
        <v>5620</v>
      </c>
    </row>
    <row r="4319" spans="1:3" x14ac:dyDescent="0.2">
      <c r="A4319" s="18" t="s">
        <v>1908</v>
      </c>
      <c r="B4319" s="19">
        <v>4193</v>
      </c>
      <c r="C4319" s="20" t="s">
        <v>5620</v>
      </c>
    </row>
    <row r="4320" spans="1:3" x14ac:dyDescent="0.2">
      <c r="A4320" s="18" t="s">
        <v>1836</v>
      </c>
      <c r="B4320" s="19">
        <v>4085</v>
      </c>
      <c r="C4320" s="20" t="s">
        <v>5620</v>
      </c>
    </row>
    <row r="4321" spans="1:3" x14ac:dyDescent="0.2">
      <c r="A4321" s="18" t="s">
        <v>923</v>
      </c>
      <c r="B4321" s="19">
        <v>4251</v>
      </c>
      <c r="C4321" s="20" t="s">
        <v>5620</v>
      </c>
    </row>
    <row r="4322" spans="1:3" x14ac:dyDescent="0.2">
      <c r="A4322" s="18" t="s">
        <v>3803</v>
      </c>
      <c r="B4322" s="19">
        <v>4115</v>
      </c>
      <c r="C4322" s="20" t="s">
        <v>5620</v>
      </c>
    </row>
    <row r="4323" spans="1:3" x14ac:dyDescent="0.2">
      <c r="A4323" s="18" t="s">
        <v>2807</v>
      </c>
      <c r="B4323" s="19">
        <v>4229</v>
      </c>
      <c r="C4323" s="20" t="s">
        <v>5620</v>
      </c>
    </row>
    <row r="4324" spans="1:3" x14ac:dyDescent="0.2">
      <c r="A4324" s="18" t="s">
        <v>474</v>
      </c>
      <c r="B4324" s="19">
        <v>4185</v>
      </c>
      <c r="C4324" s="20" t="s">
        <v>5620</v>
      </c>
    </row>
    <row r="4325" spans="1:3" x14ac:dyDescent="0.2">
      <c r="A4325" s="18" t="s">
        <v>2884</v>
      </c>
      <c r="B4325" s="19">
        <v>4052</v>
      </c>
      <c r="C4325" s="20" t="s">
        <v>5620</v>
      </c>
    </row>
    <row r="4326" spans="1:3" x14ac:dyDescent="0.2">
      <c r="A4326" s="18" t="s">
        <v>3897</v>
      </c>
      <c r="B4326" s="19">
        <v>4272</v>
      </c>
      <c r="C4326" s="20" t="s">
        <v>5620</v>
      </c>
    </row>
    <row r="4327" spans="1:3" x14ac:dyDescent="0.2">
      <c r="A4327" s="18" t="s">
        <v>3898</v>
      </c>
      <c r="B4327" s="19">
        <v>4273</v>
      </c>
      <c r="C4327" s="20" t="s">
        <v>5620</v>
      </c>
    </row>
    <row r="4328" spans="1:3" x14ac:dyDescent="0.2">
      <c r="A4328" s="18" t="s">
        <v>3427</v>
      </c>
      <c r="B4328" s="19">
        <v>4192</v>
      </c>
      <c r="C4328" s="20" t="s">
        <v>5620</v>
      </c>
    </row>
    <row r="4329" spans="1:3" x14ac:dyDescent="0.2">
      <c r="A4329" s="18" t="s">
        <v>3887</v>
      </c>
      <c r="B4329" s="19">
        <v>4250</v>
      </c>
      <c r="C4329" s="20" t="s">
        <v>5620</v>
      </c>
    </row>
    <row r="4330" spans="1:3" x14ac:dyDescent="0.2">
      <c r="A4330" s="18" t="s">
        <v>3252</v>
      </c>
      <c r="B4330" s="19">
        <v>4291</v>
      </c>
      <c r="C4330" s="20" t="s">
        <v>5620</v>
      </c>
    </row>
    <row r="4331" spans="1:3" x14ac:dyDescent="0.2">
      <c r="A4331" s="18" t="s">
        <v>751</v>
      </c>
      <c r="B4331" s="19">
        <v>4239</v>
      </c>
      <c r="C4331" s="20" t="s">
        <v>5620</v>
      </c>
    </row>
    <row r="4332" spans="1:3" x14ac:dyDescent="0.2">
      <c r="A4332" s="18" t="s">
        <v>3768</v>
      </c>
      <c r="B4332" s="19">
        <v>4053</v>
      </c>
      <c r="C4332" s="20" t="s">
        <v>5620</v>
      </c>
    </row>
    <row r="4333" spans="1:3" x14ac:dyDescent="0.2">
      <c r="A4333" s="18" t="s">
        <v>3787</v>
      </c>
      <c r="B4333" s="19">
        <v>4086</v>
      </c>
      <c r="C4333" s="20" t="s">
        <v>5620</v>
      </c>
    </row>
    <row r="4334" spans="1:3" x14ac:dyDescent="0.2">
      <c r="A4334" s="18" t="s">
        <v>2802</v>
      </c>
      <c r="B4334" s="19">
        <v>4121</v>
      </c>
      <c r="C4334" s="20" t="s">
        <v>5620</v>
      </c>
    </row>
    <row r="4335" spans="1:3" x14ac:dyDescent="0.2">
      <c r="A4335" s="18" t="s">
        <v>3021</v>
      </c>
      <c r="B4335" s="19">
        <v>4082</v>
      </c>
      <c r="C4335" s="20" t="s">
        <v>5620</v>
      </c>
    </row>
    <row r="4336" spans="1:3" x14ac:dyDescent="0.2">
      <c r="A4336" s="18" t="s">
        <v>3869</v>
      </c>
      <c r="B4336" s="19">
        <v>4215</v>
      </c>
      <c r="C4336" s="20" t="s">
        <v>5620</v>
      </c>
    </row>
    <row r="4337" spans="1:3" x14ac:dyDescent="0.2">
      <c r="A4337" s="18" t="s">
        <v>3799</v>
      </c>
      <c r="B4337" s="19">
        <v>4109</v>
      </c>
      <c r="C4337" s="20" t="s">
        <v>5620</v>
      </c>
    </row>
    <row r="4338" spans="1:3" x14ac:dyDescent="0.2">
      <c r="A4338" s="18" t="s">
        <v>593</v>
      </c>
      <c r="B4338" s="19">
        <v>4108</v>
      </c>
      <c r="C4338" s="20" t="s">
        <v>5620</v>
      </c>
    </row>
    <row r="4339" spans="1:3" x14ac:dyDescent="0.2">
      <c r="A4339" s="18" t="s">
        <v>3891</v>
      </c>
      <c r="B4339" s="19">
        <v>4261</v>
      </c>
      <c r="C4339" s="20" t="s">
        <v>5620</v>
      </c>
    </row>
    <row r="4340" spans="1:3" x14ac:dyDescent="0.2">
      <c r="A4340" s="18" t="s">
        <v>1705</v>
      </c>
      <c r="B4340" s="19">
        <v>4214</v>
      </c>
      <c r="C4340" s="20" t="s">
        <v>5620</v>
      </c>
    </row>
    <row r="4341" spans="1:3" x14ac:dyDescent="0.2">
      <c r="A4341" s="18" t="s">
        <v>3820</v>
      </c>
      <c r="B4341" s="19">
        <v>4137</v>
      </c>
      <c r="C4341" s="20" t="s">
        <v>5620</v>
      </c>
    </row>
    <row r="4342" spans="1:3" x14ac:dyDescent="0.2">
      <c r="A4342" s="18" t="s">
        <v>2877</v>
      </c>
      <c r="B4342" s="19">
        <v>4257</v>
      </c>
      <c r="C4342" s="20" t="s">
        <v>5620</v>
      </c>
    </row>
    <row r="4343" spans="1:3" x14ac:dyDescent="0.2">
      <c r="A4343" s="18" t="s">
        <v>3855</v>
      </c>
      <c r="B4343" s="19">
        <v>4191</v>
      </c>
      <c r="C4343" s="20" t="s">
        <v>5620</v>
      </c>
    </row>
    <row r="4344" spans="1:3" x14ac:dyDescent="0.2">
      <c r="A4344" s="18" t="s">
        <v>1077</v>
      </c>
      <c r="B4344" s="19">
        <v>4163</v>
      </c>
      <c r="C4344" s="20" t="s">
        <v>5620</v>
      </c>
    </row>
    <row r="4345" spans="1:3" x14ac:dyDescent="0.2">
      <c r="A4345" s="18" t="s">
        <v>2876</v>
      </c>
      <c r="B4345" s="19">
        <v>4249</v>
      </c>
      <c r="C4345" s="20" t="s">
        <v>5620</v>
      </c>
    </row>
    <row r="4346" spans="1:3" x14ac:dyDescent="0.2">
      <c r="A4346" s="18" t="s">
        <v>3895</v>
      </c>
      <c r="B4346" s="19">
        <v>4269</v>
      </c>
      <c r="C4346" s="20" t="s">
        <v>5620</v>
      </c>
    </row>
    <row r="4347" spans="1:3" x14ac:dyDescent="0.2">
      <c r="A4347" s="18" t="s">
        <v>3798</v>
      </c>
      <c r="B4347" s="19">
        <v>4107</v>
      </c>
      <c r="C4347" s="20" t="s">
        <v>5620</v>
      </c>
    </row>
    <row r="4348" spans="1:3" x14ac:dyDescent="0.2">
      <c r="A4348" s="18" t="s">
        <v>3779</v>
      </c>
      <c r="B4348" s="19">
        <v>4067</v>
      </c>
      <c r="C4348" s="20" t="s">
        <v>5620</v>
      </c>
    </row>
    <row r="4349" spans="1:3" x14ac:dyDescent="0.2">
      <c r="A4349" s="18" t="s">
        <v>1582</v>
      </c>
      <c r="B4349" s="19">
        <v>4141</v>
      </c>
      <c r="C4349" s="20" t="s">
        <v>5620</v>
      </c>
    </row>
    <row r="4350" spans="1:3" x14ac:dyDescent="0.2">
      <c r="A4350" s="18" t="s">
        <v>3422</v>
      </c>
      <c r="B4350" s="19">
        <v>4140</v>
      </c>
      <c r="C4350" s="20" t="s">
        <v>5620</v>
      </c>
    </row>
    <row r="4351" spans="1:3" x14ac:dyDescent="0.2">
      <c r="A4351" s="18" t="s">
        <v>952</v>
      </c>
      <c r="B4351" s="19">
        <v>4139</v>
      </c>
      <c r="C4351" s="20" t="s">
        <v>5620</v>
      </c>
    </row>
    <row r="4352" spans="1:3" x14ac:dyDescent="0.2">
      <c r="A4352" s="18" t="s">
        <v>1100</v>
      </c>
      <c r="B4352" s="19">
        <v>4106</v>
      </c>
      <c r="C4352" s="20" t="s">
        <v>5620</v>
      </c>
    </row>
    <row r="4353" spans="1:3" x14ac:dyDescent="0.2">
      <c r="A4353" s="18" t="s">
        <v>3807</v>
      </c>
      <c r="B4353" s="19">
        <v>4120</v>
      </c>
      <c r="C4353" s="20" t="s">
        <v>5620</v>
      </c>
    </row>
    <row r="4354" spans="1:3" x14ac:dyDescent="0.2">
      <c r="A4354" s="18" t="s">
        <v>2657</v>
      </c>
      <c r="B4354" s="19">
        <v>4281</v>
      </c>
      <c r="C4354" s="20" t="s">
        <v>5620</v>
      </c>
    </row>
    <row r="4355" spans="1:3" x14ac:dyDescent="0.2">
      <c r="A4355" s="18" t="s">
        <v>3194</v>
      </c>
      <c r="B4355" s="19">
        <v>4227</v>
      </c>
      <c r="C4355" s="20" t="s">
        <v>5620</v>
      </c>
    </row>
    <row r="4356" spans="1:3" x14ac:dyDescent="0.2">
      <c r="A4356" s="18" t="s">
        <v>3695</v>
      </c>
      <c r="B4356" s="19">
        <v>4068</v>
      </c>
      <c r="C4356" s="20" t="s">
        <v>5620</v>
      </c>
    </row>
    <row r="4357" spans="1:3" x14ac:dyDescent="0.2">
      <c r="A4357" s="18" t="s">
        <v>3837</v>
      </c>
      <c r="B4357" s="19">
        <v>4162</v>
      </c>
      <c r="C4357" s="20" t="s">
        <v>5620</v>
      </c>
    </row>
    <row r="4358" spans="1:3" x14ac:dyDescent="0.2">
      <c r="A4358" s="18" t="s">
        <v>785</v>
      </c>
      <c r="B4358" s="19">
        <v>4069</v>
      </c>
      <c r="C4358" s="20" t="s">
        <v>5620</v>
      </c>
    </row>
    <row r="4359" spans="1:3" x14ac:dyDescent="0.2">
      <c r="A4359" s="18" t="s">
        <v>3815</v>
      </c>
      <c r="B4359" s="19">
        <v>4130</v>
      </c>
      <c r="C4359" s="20" t="s">
        <v>5620</v>
      </c>
    </row>
    <row r="4360" spans="1:3" x14ac:dyDescent="0.2">
      <c r="A4360" s="18" t="s">
        <v>3876</v>
      </c>
      <c r="B4360" s="19">
        <v>4226</v>
      </c>
      <c r="C4360" s="20" t="s">
        <v>5620</v>
      </c>
    </row>
    <row r="4361" spans="1:3" x14ac:dyDescent="0.2">
      <c r="A4361" s="18" t="s">
        <v>3785</v>
      </c>
      <c r="B4361" s="19">
        <v>4083</v>
      </c>
      <c r="C4361" s="20" t="s">
        <v>5620</v>
      </c>
    </row>
    <row r="4362" spans="1:3" x14ac:dyDescent="0.2">
      <c r="A4362" s="18" t="s">
        <v>3846</v>
      </c>
      <c r="B4362" s="19">
        <v>4179</v>
      </c>
      <c r="C4362" s="20" t="s">
        <v>5620</v>
      </c>
    </row>
    <row r="4363" spans="1:3" x14ac:dyDescent="0.2">
      <c r="A4363" s="18" t="s">
        <v>3850</v>
      </c>
      <c r="B4363" s="19">
        <v>4184</v>
      </c>
      <c r="C4363" s="20" t="s">
        <v>5620</v>
      </c>
    </row>
    <row r="4364" spans="1:3" x14ac:dyDescent="0.2">
      <c r="A4364" s="18" t="s">
        <v>3849</v>
      </c>
      <c r="B4364" s="19">
        <v>4183</v>
      </c>
      <c r="C4364" s="20" t="s">
        <v>5620</v>
      </c>
    </row>
    <row r="4365" spans="1:3" x14ac:dyDescent="0.2">
      <c r="A4365" s="18" t="s">
        <v>3883</v>
      </c>
      <c r="B4365" s="19">
        <v>4242</v>
      </c>
      <c r="C4365" s="20" t="s">
        <v>5620</v>
      </c>
    </row>
    <row r="4366" spans="1:3" x14ac:dyDescent="0.2">
      <c r="A4366" s="18" t="s">
        <v>3836</v>
      </c>
      <c r="B4366" s="19">
        <v>4161</v>
      </c>
      <c r="C4366" s="20" t="s">
        <v>5620</v>
      </c>
    </row>
    <row r="4367" spans="1:3" x14ac:dyDescent="0.2">
      <c r="A4367" s="18" t="s">
        <v>3881</v>
      </c>
      <c r="B4367" s="19">
        <v>4238</v>
      </c>
      <c r="C4367" s="20" t="s">
        <v>5620</v>
      </c>
    </row>
    <row r="4368" spans="1:3" x14ac:dyDescent="0.2">
      <c r="A4368" s="18" t="s">
        <v>1366</v>
      </c>
      <c r="B4368" s="19">
        <v>4292</v>
      </c>
      <c r="C4368" s="20" t="s">
        <v>5620</v>
      </c>
    </row>
    <row r="4369" spans="1:3" x14ac:dyDescent="0.2">
      <c r="A4369" s="18" t="s">
        <v>3769</v>
      </c>
      <c r="B4369" s="19">
        <v>4054</v>
      </c>
      <c r="C4369" s="20" t="s">
        <v>5620</v>
      </c>
    </row>
    <row r="4370" spans="1:3" x14ac:dyDescent="0.2">
      <c r="A4370" s="18" t="s">
        <v>1696</v>
      </c>
      <c r="B4370" s="19">
        <v>4202</v>
      </c>
      <c r="C4370" s="20" t="s">
        <v>5620</v>
      </c>
    </row>
    <row r="4371" spans="1:3" x14ac:dyDescent="0.2">
      <c r="A4371" s="18" t="s">
        <v>3894</v>
      </c>
      <c r="B4371" s="19">
        <v>4268</v>
      </c>
      <c r="C4371" s="20" t="s">
        <v>5620</v>
      </c>
    </row>
    <row r="4372" spans="1:3" x14ac:dyDescent="0.2">
      <c r="A4372" s="18" t="s">
        <v>3859</v>
      </c>
      <c r="B4372" s="19">
        <v>4201</v>
      </c>
      <c r="C4372" s="20" t="s">
        <v>5620</v>
      </c>
    </row>
    <row r="4373" spans="1:3" x14ac:dyDescent="0.2">
      <c r="A4373" s="18" t="s">
        <v>898</v>
      </c>
      <c r="B4373" s="19">
        <v>4267</v>
      </c>
      <c r="C4373" s="20" t="s">
        <v>5620</v>
      </c>
    </row>
    <row r="4374" spans="1:3" x14ac:dyDescent="0.2">
      <c r="A4374" s="18" t="s">
        <v>3886</v>
      </c>
      <c r="B4374" s="19">
        <v>4248</v>
      </c>
      <c r="C4374" s="20" t="s">
        <v>5620</v>
      </c>
    </row>
    <row r="4375" spans="1:3" x14ac:dyDescent="0.2">
      <c r="A4375" s="18" t="s">
        <v>3593</v>
      </c>
      <c r="B4375" s="19">
        <v>4105</v>
      </c>
      <c r="C4375" s="20" t="s">
        <v>5620</v>
      </c>
    </row>
    <row r="4376" spans="1:3" x14ac:dyDescent="0.2">
      <c r="A4376" s="18" t="s">
        <v>3835</v>
      </c>
      <c r="B4376" s="19">
        <v>4160</v>
      </c>
      <c r="C4376" s="20" t="s">
        <v>5620</v>
      </c>
    </row>
    <row r="4377" spans="1:3" x14ac:dyDescent="0.2">
      <c r="A4377" s="18" t="s">
        <v>3797</v>
      </c>
      <c r="B4377" s="19">
        <v>4104</v>
      </c>
      <c r="C4377" s="20" t="s">
        <v>5620</v>
      </c>
    </row>
    <row r="4378" spans="1:3" x14ac:dyDescent="0.2">
      <c r="A4378" s="18" t="s">
        <v>3875</v>
      </c>
      <c r="B4378" s="19">
        <v>4225</v>
      </c>
      <c r="C4378" s="20" t="s">
        <v>5620</v>
      </c>
    </row>
    <row r="4379" spans="1:3" x14ac:dyDescent="0.2">
      <c r="A4379" s="18" t="s">
        <v>3907</v>
      </c>
      <c r="B4379" s="19">
        <v>4293</v>
      </c>
      <c r="C4379" s="20" t="s">
        <v>5620</v>
      </c>
    </row>
    <row r="4380" spans="1:3" x14ac:dyDescent="0.2">
      <c r="A4380" s="18" t="s">
        <v>3845</v>
      </c>
      <c r="B4380" s="19">
        <v>4178</v>
      </c>
      <c r="C4380" s="20" t="s">
        <v>5620</v>
      </c>
    </row>
    <row r="4381" spans="1:3" x14ac:dyDescent="0.2">
      <c r="A4381" s="18" t="s">
        <v>3854</v>
      </c>
      <c r="B4381" s="19">
        <v>4190</v>
      </c>
      <c r="C4381" s="20" t="s">
        <v>5620</v>
      </c>
    </row>
    <row r="4382" spans="1:3" x14ac:dyDescent="0.2">
      <c r="A4382" s="18" t="s">
        <v>3857</v>
      </c>
      <c r="B4382" s="19">
        <v>4196</v>
      </c>
      <c r="C4382" s="20" t="s">
        <v>5620</v>
      </c>
    </row>
    <row r="4383" spans="1:3" x14ac:dyDescent="0.2">
      <c r="A4383" s="18" t="s">
        <v>3908</v>
      </c>
      <c r="B4383" s="19">
        <v>4294</v>
      </c>
      <c r="C4383" s="20" t="s">
        <v>5620</v>
      </c>
    </row>
    <row r="4384" spans="1:3" x14ac:dyDescent="0.2">
      <c r="A4384" s="18" t="s">
        <v>3856</v>
      </c>
      <c r="B4384" s="19">
        <v>4195</v>
      </c>
      <c r="C4384" s="20" t="s">
        <v>5620</v>
      </c>
    </row>
    <row r="4385" spans="1:3" x14ac:dyDescent="0.2">
      <c r="A4385" s="18" t="s">
        <v>3448</v>
      </c>
      <c r="B4385" s="19">
        <v>4103</v>
      </c>
      <c r="C4385" s="20" t="s">
        <v>5620</v>
      </c>
    </row>
    <row r="4386" spans="1:3" x14ac:dyDescent="0.2">
      <c r="A4386" s="18" t="s">
        <v>3818</v>
      </c>
      <c r="B4386" s="19">
        <v>4135</v>
      </c>
      <c r="C4386" s="20" t="s">
        <v>5620</v>
      </c>
    </row>
    <row r="4387" spans="1:3" x14ac:dyDescent="0.2">
      <c r="A4387" s="18" t="s">
        <v>851</v>
      </c>
      <c r="B4387" s="19">
        <v>4247</v>
      </c>
      <c r="C4387" s="20" t="s">
        <v>5620</v>
      </c>
    </row>
    <row r="4388" spans="1:3" x14ac:dyDescent="0.2">
      <c r="A4388" s="18" t="s">
        <v>3874</v>
      </c>
      <c r="B4388" s="19">
        <v>4224</v>
      </c>
      <c r="C4388" s="20" t="s">
        <v>5620</v>
      </c>
    </row>
    <row r="4389" spans="1:3" x14ac:dyDescent="0.2">
      <c r="A4389" s="18" t="s">
        <v>3873</v>
      </c>
      <c r="B4389" s="19">
        <v>4223</v>
      </c>
      <c r="C4389" s="20" t="s">
        <v>5620</v>
      </c>
    </row>
    <row r="4390" spans="1:3" x14ac:dyDescent="0.2">
      <c r="A4390" s="18" t="s">
        <v>3885</v>
      </c>
      <c r="B4390" s="19">
        <v>4246</v>
      </c>
      <c r="C4390" s="20" t="s">
        <v>5620</v>
      </c>
    </row>
    <row r="4391" spans="1:3" x14ac:dyDescent="0.2">
      <c r="A4391" s="18" t="s">
        <v>3884</v>
      </c>
      <c r="B4391" s="19">
        <v>4245</v>
      </c>
      <c r="C4391" s="20" t="s">
        <v>5620</v>
      </c>
    </row>
    <row r="4392" spans="1:3" x14ac:dyDescent="0.2">
      <c r="A4392" s="18" t="s">
        <v>1572</v>
      </c>
      <c r="B4392" s="19">
        <v>4189</v>
      </c>
      <c r="C4392" s="20" t="s">
        <v>5620</v>
      </c>
    </row>
    <row r="4393" spans="1:3" x14ac:dyDescent="0.2">
      <c r="A4393" s="18" t="s">
        <v>3796</v>
      </c>
      <c r="B4393" s="19">
        <v>4102</v>
      </c>
      <c r="C4393" s="20" t="s">
        <v>5620</v>
      </c>
    </row>
    <row r="4394" spans="1:3" x14ac:dyDescent="0.2">
      <c r="A4394" s="18" t="s">
        <v>3770</v>
      </c>
      <c r="B4394" s="19">
        <v>4055</v>
      </c>
      <c r="C4394" s="20" t="s">
        <v>5620</v>
      </c>
    </row>
    <row r="4395" spans="1:3" x14ac:dyDescent="0.2">
      <c r="A4395" s="18" t="s">
        <v>3844</v>
      </c>
      <c r="B4395" s="19">
        <v>4177</v>
      </c>
      <c r="C4395" s="20" t="s">
        <v>5620</v>
      </c>
    </row>
    <row r="4396" spans="1:3" x14ac:dyDescent="0.2">
      <c r="A4396" s="18" t="s">
        <v>3843</v>
      </c>
      <c r="B4396" s="19">
        <v>4176</v>
      </c>
      <c r="C4396" s="20" t="s">
        <v>5620</v>
      </c>
    </row>
    <row r="4397" spans="1:3" x14ac:dyDescent="0.2">
      <c r="A4397" s="18" t="s">
        <v>3909</v>
      </c>
      <c r="B4397" s="19">
        <v>4295</v>
      </c>
      <c r="C4397" s="20" t="s">
        <v>5620</v>
      </c>
    </row>
    <row r="4398" spans="1:3" x14ac:dyDescent="0.2">
      <c r="A4398" s="18" t="s">
        <v>3868</v>
      </c>
      <c r="B4398" s="19">
        <v>4213</v>
      </c>
      <c r="C4398" s="20" t="s">
        <v>5620</v>
      </c>
    </row>
    <row r="4399" spans="1:3" x14ac:dyDescent="0.2">
      <c r="A4399" s="18" t="s">
        <v>3819</v>
      </c>
      <c r="B4399" s="19">
        <v>4136</v>
      </c>
      <c r="C4399" s="20" t="s">
        <v>5620</v>
      </c>
    </row>
    <row r="4400" spans="1:3" x14ac:dyDescent="0.2">
      <c r="A4400" s="18" t="s">
        <v>3795</v>
      </c>
      <c r="B4400" s="19">
        <v>4101</v>
      </c>
      <c r="C4400" s="20" t="s">
        <v>5620</v>
      </c>
    </row>
    <row r="4401" spans="1:3" x14ac:dyDescent="0.2">
      <c r="A4401" s="18" t="s">
        <v>3644</v>
      </c>
      <c r="B4401" s="19">
        <v>4175</v>
      </c>
      <c r="C4401" s="20" t="s">
        <v>5620</v>
      </c>
    </row>
    <row r="4402" spans="1:3" x14ac:dyDescent="0.2">
      <c r="A4402" s="18" t="s">
        <v>1652</v>
      </c>
      <c r="B4402" s="19">
        <v>4260</v>
      </c>
      <c r="C4402" s="20" t="s">
        <v>5620</v>
      </c>
    </row>
    <row r="4403" spans="1:3" x14ac:dyDescent="0.2">
      <c r="A4403" s="18" t="s">
        <v>3899</v>
      </c>
      <c r="B4403" s="19">
        <v>4274</v>
      </c>
      <c r="C4403" s="20" t="s">
        <v>5620</v>
      </c>
    </row>
    <row r="4404" spans="1:3" x14ac:dyDescent="0.2">
      <c r="A4404" s="18" t="s">
        <v>3834</v>
      </c>
      <c r="B4404" s="19">
        <v>4159</v>
      </c>
      <c r="C4404" s="20" t="s">
        <v>5620</v>
      </c>
    </row>
    <row r="4405" spans="1:3" x14ac:dyDescent="0.2">
      <c r="A4405" s="18" t="s">
        <v>3639</v>
      </c>
      <c r="B4405" s="19">
        <v>4100</v>
      </c>
      <c r="C4405" s="20" t="s">
        <v>5620</v>
      </c>
    </row>
    <row r="4406" spans="1:3" x14ac:dyDescent="0.2">
      <c r="A4406" s="18" t="s">
        <v>2432</v>
      </c>
      <c r="B4406" s="19">
        <v>4265</v>
      </c>
      <c r="C4406" s="20" t="s">
        <v>5620</v>
      </c>
    </row>
    <row r="4407" spans="1:3" x14ac:dyDescent="0.2">
      <c r="A4407" s="18" t="s">
        <v>3839</v>
      </c>
      <c r="B4407" s="19">
        <v>4166</v>
      </c>
      <c r="C4407" s="20" t="s">
        <v>5620</v>
      </c>
    </row>
    <row r="4408" spans="1:3" x14ac:dyDescent="0.2">
      <c r="A4408" s="18" t="s">
        <v>1183</v>
      </c>
      <c r="B4408" s="19">
        <v>4289</v>
      </c>
      <c r="C4408" s="20" t="s">
        <v>5620</v>
      </c>
    </row>
    <row r="4409" spans="1:3" x14ac:dyDescent="0.2">
      <c r="A4409" s="18" t="s">
        <v>1824</v>
      </c>
      <c r="B4409" s="19">
        <v>4047</v>
      </c>
      <c r="C4409" s="20" t="s">
        <v>5620</v>
      </c>
    </row>
    <row r="4410" spans="1:3" x14ac:dyDescent="0.2">
      <c r="A4410" s="18" t="s">
        <v>3867</v>
      </c>
      <c r="B4410" s="19">
        <v>4212</v>
      </c>
      <c r="C4410" s="20" t="s">
        <v>5620</v>
      </c>
    </row>
    <row r="4411" spans="1:3" x14ac:dyDescent="0.2">
      <c r="A4411" s="18" t="s">
        <v>3872</v>
      </c>
      <c r="B4411" s="19">
        <v>4222</v>
      </c>
      <c r="C4411" s="20" t="s">
        <v>5620</v>
      </c>
    </row>
    <row r="4412" spans="1:3" x14ac:dyDescent="0.2">
      <c r="A4412" s="18" t="s">
        <v>3833</v>
      </c>
      <c r="B4412" s="19">
        <v>4158</v>
      </c>
      <c r="C4412" s="20" t="s">
        <v>5620</v>
      </c>
    </row>
    <row r="4413" spans="1:3" x14ac:dyDescent="0.2">
      <c r="A4413" s="18" t="s">
        <v>3866</v>
      </c>
      <c r="B4413" s="19">
        <v>4211</v>
      </c>
      <c r="C4413" s="20" t="s">
        <v>5620</v>
      </c>
    </row>
    <row r="4414" spans="1:3" x14ac:dyDescent="0.2">
      <c r="A4414" s="18" t="s">
        <v>1245</v>
      </c>
      <c r="B4414" s="19">
        <v>4236</v>
      </c>
      <c r="C4414" s="20" t="s">
        <v>5620</v>
      </c>
    </row>
    <row r="4415" spans="1:3" x14ac:dyDescent="0.2">
      <c r="A4415" s="18" t="s">
        <v>2445</v>
      </c>
      <c r="B4415" s="19">
        <v>4070</v>
      </c>
      <c r="C4415" s="20" t="s">
        <v>5620</v>
      </c>
    </row>
    <row r="4416" spans="1:3" x14ac:dyDescent="0.2">
      <c r="A4416" s="18" t="s">
        <v>3888</v>
      </c>
      <c r="B4416" s="19">
        <v>4253</v>
      </c>
      <c r="C4416" s="20" t="s">
        <v>5620</v>
      </c>
    </row>
    <row r="4417" spans="1:3" x14ac:dyDescent="0.2">
      <c r="A4417" s="18" t="s">
        <v>3794</v>
      </c>
      <c r="B4417" s="19">
        <v>4099</v>
      </c>
      <c r="C4417" s="20" t="s">
        <v>5620</v>
      </c>
    </row>
    <row r="4418" spans="1:3" x14ac:dyDescent="0.2">
      <c r="A4418" s="18" t="s">
        <v>1650</v>
      </c>
      <c r="B4418" s="19">
        <v>4244</v>
      </c>
      <c r="C4418" s="20" t="s">
        <v>5620</v>
      </c>
    </row>
    <row r="4419" spans="1:3" x14ac:dyDescent="0.2">
      <c r="A4419" s="18" t="s">
        <v>3793</v>
      </c>
      <c r="B4419" s="19">
        <v>4098</v>
      </c>
      <c r="C4419" s="20" t="s">
        <v>5620</v>
      </c>
    </row>
    <row r="4420" spans="1:3" x14ac:dyDescent="0.2">
      <c r="A4420" s="18" t="s">
        <v>3832</v>
      </c>
      <c r="B4420" s="19">
        <v>4157</v>
      </c>
      <c r="C4420" s="20" t="s">
        <v>5620</v>
      </c>
    </row>
    <row r="4421" spans="1:3" x14ac:dyDescent="0.2">
      <c r="A4421" s="18" t="s">
        <v>3910</v>
      </c>
      <c r="B4421" s="19">
        <v>4296</v>
      </c>
      <c r="C4421" s="20" t="s">
        <v>5620</v>
      </c>
    </row>
    <row r="4422" spans="1:3" x14ac:dyDescent="0.2">
      <c r="A4422" s="18" t="s">
        <v>3865</v>
      </c>
      <c r="B4422" s="19">
        <v>4210</v>
      </c>
      <c r="C4422" s="20" t="s">
        <v>5620</v>
      </c>
    </row>
    <row r="4423" spans="1:3" x14ac:dyDescent="0.2">
      <c r="A4423" s="18" t="s">
        <v>3880</v>
      </c>
      <c r="B4423" s="19">
        <v>4235</v>
      </c>
      <c r="C4423" s="20" t="s">
        <v>5620</v>
      </c>
    </row>
    <row r="4424" spans="1:3" x14ac:dyDescent="0.2">
      <c r="A4424" s="18" t="s">
        <v>3703</v>
      </c>
      <c r="B4424" s="19">
        <v>4097</v>
      </c>
      <c r="C4424" s="20" t="s">
        <v>5620</v>
      </c>
    </row>
    <row r="4425" spans="1:3" x14ac:dyDescent="0.2">
      <c r="A4425" s="18" t="s">
        <v>3792</v>
      </c>
      <c r="B4425" s="19">
        <v>4096</v>
      </c>
      <c r="C4425" s="20" t="s">
        <v>5620</v>
      </c>
    </row>
    <row r="4426" spans="1:3" x14ac:dyDescent="0.2">
      <c r="A4426" s="18" t="s">
        <v>505</v>
      </c>
      <c r="B4426" s="19">
        <v>4217</v>
      </c>
      <c r="C4426" s="20" t="s">
        <v>5620</v>
      </c>
    </row>
    <row r="4427" spans="1:3" x14ac:dyDescent="0.2">
      <c r="A4427" s="18" t="s">
        <v>3864</v>
      </c>
      <c r="B4427" s="19">
        <v>4209</v>
      </c>
      <c r="C4427" s="20" t="s">
        <v>5620</v>
      </c>
    </row>
    <row r="4428" spans="1:3" x14ac:dyDescent="0.2">
      <c r="A4428" s="18" t="s">
        <v>2970</v>
      </c>
      <c r="B4428" s="19">
        <v>4071</v>
      </c>
      <c r="C4428" s="20" t="s">
        <v>5620</v>
      </c>
    </row>
    <row r="4429" spans="1:3" x14ac:dyDescent="0.2">
      <c r="A4429" s="18" t="s">
        <v>963</v>
      </c>
      <c r="B4429" s="19">
        <v>4149</v>
      </c>
      <c r="C4429" s="20" t="s">
        <v>5620</v>
      </c>
    </row>
    <row r="4430" spans="1:3" x14ac:dyDescent="0.2">
      <c r="A4430" s="18" t="s">
        <v>3810</v>
      </c>
      <c r="B4430" s="19">
        <v>4124</v>
      </c>
      <c r="C4430" s="20" t="s">
        <v>5620</v>
      </c>
    </row>
    <row r="4431" spans="1:3" x14ac:dyDescent="0.2">
      <c r="A4431" s="18" t="s">
        <v>2715</v>
      </c>
      <c r="B4431" s="19">
        <v>4208</v>
      </c>
      <c r="C4431" s="20" t="s">
        <v>5620</v>
      </c>
    </row>
    <row r="4432" spans="1:3" x14ac:dyDescent="0.2">
      <c r="A4432" s="18" t="s">
        <v>1692</v>
      </c>
      <c r="B4432" s="19">
        <v>4297</v>
      </c>
      <c r="C4432" s="20" t="s">
        <v>5620</v>
      </c>
    </row>
    <row r="4433" spans="1:3" x14ac:dyDescent="0.2">
      <c r="A4433" s="18" t="s">
        <v>3814</v>
      </c>
      <c r="B4433" s="19">
        <v>4129</v>
      </c>
      <c r="C4433" s="20" t="s">
        <v>5620</v>
      </c>
    </row>
    <row r="4434" spans="1:3" x14ac:dyDescent="0.2">
      <c r="A4434" s="18" t="s">
        <v>3889</v>
      </c>
      <c r="B4434" s="19">
        <v>4256</v>
      </c>
      <c r="C4434" s="20" t="s">
        <v>5620</v>
      </c>
    </row>
    <row r="4435" spans="1:3" x14ac:dyDescent="0.2">
      <c r="A4435" s="18" t="s">
        <v>3842</v>
      </c>
      <c r="B4435" s="19">
        <v>4174</v>
      </c>
      <c r="C4435" s="20" t="s">
        <v>5620</v>
      </c>
    </row>
    <row r="4436" spans="1:3" x14ac:dyDescent="0.2">
      <c r="A4436" s="18" t="s">
        <v>766</v>
      </c>
      <c r="B4436" s="19">
        <v>4134</v>
      </c>
      <c r="C4436" s="20" t="s">
        <v>5620</v>
      </c>
    </row>
    <row r="4437" spans="1:3" x14ac:dyDescent="0.2">
      <c r="A4437" s="18" t="s">
        <v>3904</v>
      </c>
      <c r="B4437" s="19">
        <v>4282</v>
      </c>
      <c r="C4437" s="20" t="s">
        <v>5620</v>
      </c>
    </row>
    <row r="4438" spans="1:3" x14ac:dyDescent="0.2">
      <c r="A4438" s="18" t="s">
        <v>3905</v>
      </c>
      <c r="B4438" s="19">
        <v>4283</v>
      </c>
      <c r="C4438" s="20" t="s">
        <v>5620</v>
      </c>
    </row>
    <row r="4439" spans="1:3" x14ac:dyDescent="0.2">
      <c r="A4439" s="18" t="s">
        <v>2630</v>
      </c>
      <c r="B4439" s="19">
        <v>4255</v>
      </c>
      <c r="C4439" s="20" t="s">
        <v>5620</v>
      </c>
    </row>
    <row r="4440" spans="1:3" x14ac:dyDescent="0.2">
      <c r="A4440" s="18" t="s">
        <v>3890</v>
      </c>
      <c r="B4440" s="19">
        <v>4259</v>
      </c>
      <c r="C4440" s="20" t="s">
        <v>5620</v>
      </c>
    </row>
    <row r="4441" spans="1:3" x14ac:dyDescent="0.2">
      <c r="A4441" s="18" t="s">
        <v>3813</v>
      </c>
      <c r="B4441" s="19">
        <v>4128</v>
      </c>
      <c r="C4441" s="20" t="s">
        <v>5620</v>
      </c>
    </row>
    <row r="4442" spans="1:3" x14ac:dyDescent="0.2">
      <c r="A4442" s="18" t="s">
        <v>3809</v>
      </c>
      <c r="B4442" s="19">
        <v>4123</v>
      </c>
      <c r="C4442" s="20" t="s">
        <v>5620</v>
      </c>
    </row>
    <row r="4443" spans="1:3" x14ac:dyDescent="0.2">
      <c r="A4443" s="18" t="s">
        <v>3863</v>
      </c>
      <c r="B4443" s="19">
        <v>4207</v>
      </c>
      <c r="C4443" s="20" t="s">
        <v>5620</v>
      </c>
    </row>
    <row r="4444" spans="1:3" x14ac:dyDescent="0.2">
      <c r="A4444" s="18" t="s">
        <v>2312</v>
      </c>
      <c r="B4444" s="19">
        <v>4119</v>
      </c>
      <c r="C4444" s="20" t="s">
        <v>5620</v>
      </c>
    </row>
    <row r="4445" spans="1:3" x14ac:dyDescent="0.2">
      <c r="A4445" s="18" t="s">
        <v>3871</v>
      </c>
      <c r="B4445" s="19">
        <v>4221</v>
      </c>
      <c r="C4445" s="20" t="s">
        <v>5620</v>
      </c>
    </row>
    <row r="4446" spans="1:3" x14ac:dyDescent="0.2">
      <c r="A4446" s="18" t="s">
        <v>3771</v>
      </c>
      <c r="B4446" s="19">
        <v>4056</v>
      </c>
      <c r="C4446" s="20" t="s">
        <v>5620</v>
      </c>
    </row>
    <row r="4447" spans="1:3" x14ac:dyDescent="0.2">
      <c r="A4447" s="18" t="s">
        <v>1689</v>
      </c>
      <c r="B4447" s="19">
        <v>4095</v>
      </c>
      <c r="C4447" s="20" t="s">
        <v>5620</v>
      </c>
    </row>
    <row r="4448" spans="1:3" x14ac:dyDescent="0.2">
      <c r="A4448" s="18" t="s">
        <v>3830</v>
      </c>
      <c r="B4448" s="19">
        <v>4155</v>
      </c>
      <c r="C4448" s="20" t="s">
        <v>5620</v>
      </c>
    </row>
    <row r="4449" spans="1:3" x14ac:dyDescent="0.2">
      <c r="A4449" s="18" t="s">
        <v>2045</v>
      </c>
      <c r="B4449" s="19">
        <v>4234</v>
      </c>
      <c r="C4449" s="20" t="s">
        <v>5620</v>
      </c>
    </row>
    <row r="4450" spans="1:3" x14ac:dyDescent="0.2">
      <c r="A4450" s="18" t="s">
        <v>3825</v>
      </c>
      <c r="B4450" s="19">
        <v>4148</v>
      </c>
      <c r="C4450" s="20" t="s">
        <v>5620</v>
      </c>
    </row>
    <row r="4451" spans="1:3" x14ac:dyDescent="0.2">
      <c r="A4451" s="18" t="s">
        <v>3806</v>
      </c>
      <c r="B4451" s="19">
        <v>4118</v>
      </c>
      <c r="C4451" s="20" t="s">
        <v>5620</v>
      </c>
    </row>
    <row r="4452" spans="1:3" x14ac:dyDescent="0.2">
      <c r="A4452" s="18" t="s">
        <v>1056</v>
      </c>
      <c r="B4452" s="19">
        <v>4072</v>
      </c>
      <c r="C4452" s="20" t="s">
        <v>5620</v>
      </c>
    </row>
    <row r="4453" spans="1:3" x14ac:dyDescent="0.2">
      <c r="A4453" s="18" t="s">
        <v>3882</v>
      </c>
      <c r="B4453" s="19">
        <v>4241</v>
      </c>
      <c r="C4453" s="20" t="s">
        <v>5620</v>
      </c>
    </row>
    <row r="4454" spans="1:3" x14ac:dyDescent="0.2">
      <c r="A4454" s="18" t="s">
        <v>3893</v>
      </c>
      <c r="B4454" s="19">
        <v>4264</v>
      </c>
      <c r="C4454" s="20" t="s">
        <v>5620</v>
      </c>
    </row>
    <row r="4455" spans="1:3" x14ac:dyDescent="0.2">
      <c r="A4455" s="18" t="s">
        <v>3805</v>
      </c>
      <c r="B4455" s="19">
        <v>4117</v>
      </c>
      <c r="C4455" s="20" t="s">
        <v>5620</v>
      </c>
    </row>
    <row r="4456" spans="1:3" x14ac:dyDescent="0.2">
      <c r="A4456" s="18" t="s">
        <v>3802</v>
      </c>
      <c r="B4456" s="19">
        <v>4114</v>
      </c>
      <c r="C4456" s="20" t="s">
        <v>5620</v>
      </c>
    </row>
    <row r="4457" spans="1:3" x14ac:dyDescent="0.2">
      <c r="A4457" s="18" t="s">
        <v>985</v>
      </c>
      <c r="B4457" s="19">
        <v>4298</v>
      </c>
      <c r="C4457" s="20" t="s">
        <v>5620</v>
      </c>
    </row>
    <row r="4458" spans="1:3" x14ac:dyDescent="0.2">
      <c r="A4458" s="18" t="s">
        <v>585</v>
      </c>
      <c r="B4458" s="19">
        <v>4286</v>
      </c>
      <c r="C4458" s="20" t="s">
        <v>5620</v>
      </c>
    </row>
    <row r="4459" spans="1:3" x14ac:dyDescent="0.2">
      <c r="A4459" s="18" t="s">
        <v>1019</v>
      </c>
      <c r="B4459" s="19">
        <v>4220</v>
      </c>
      <c r="C4459" s="20" t="s">
        <v>5620</v>
      </c>
    </row>
    <row r="4460" spans="1:3" x14ac:dyDescent="0.2">
      <c r="A4460" s="18" t="s">
        <v>684</v>
      </c>
      <c r="B4460" s="19">
        <v>4073</v>
      </c>
      <c r="C4460" s="20" t="s">
        <v>5620</v>
      </c>
    </row>
    <row r="4461" spans="1:3" x14ac:dyDescent="0.2">
      <c r="A4461" s="18" t="s">
        <v>3765</v>
      </c>
      <c r="B4461" s="19">
        <v>4048</v>
      </c>
      <c r="C4461" s="20" t="s">
        <v>5620</v>
      </c>
    </row>
    <row r="4462" spans="1:3" x14ac:dyDescent="0.2">
      <c r="A4462" s="18" t="s">
        <v>1721</v>
      </c>
      <c r="B4462" s="19">
        <v>4182</v>
      </c>
      <c r="C4462" s="20" t="s">
        <v>5620</v>
      </c>
    </row>
    <row r="4463" spans="1:3" x14ac:dyDescent="0.2">
      <c r="A4463" s="18" t="s">
        <v>1038</v>
      </c>
      <c r="B4463" s="19">
        <v>4172</v>
      </c>
      <c r="C4463" s="20" t="s">
        <v>5620</v>
      </c>
    </row>
    <row r="4464" spans="1:3" x14ac:dyDescent="0.2">
      <c r="A4464" s="18" t="s">
        <v>3772</v>
      </c>
      <c r="B4464" s="19">
        <v>4057</v>
      </c>
      <c r="C4464" s="20" t="s">
        <v>5620</v>
      </c>
    </row>
    <row r="4465" spans="1:3" x14ac:dyDescent="0.2">
      <c r="A4465" s="18" t="s">
        <v>1946</v>
      </c>
      <c r="B4465" s="19">
        <v>4171</v>
      </c>
      <c r="C4465" s="20" t="s">
        <v>5620</v>
      </c>
    </row>
    <row r="4466" spans="1:3" x14ac:dyDescent="0.2">
      <c r="A4466" s="18" t="s">
        <v>1594</v>
      </c>
      <c r="B4466" s="19">
        <v>4287</v>
      </c>
      <c r="C4466" s="20" t="s">
        <v>5620</v>
      </c>
    </row>
    <row r="4467" spans="1:3" x14ac:dyDescent="0.2">
      <c r="A4467" s="18" t="s">
        <v>3791</v>
      </c>
      <c r="B4467" s="19">
        <v>4094</v>
      </c>
      <c r="C4467" s="20" t="s">
        <v>5620</v>
      </c>
    </row>
    <row r="4468" spans="1:3" x14ac:dyDescent="0.2">
      <c r="A4468" s="18" t="s">
        <v>3848</v>
      </c>
      <c r="B4468" s="19">
        <v>4181</v>
      </c>
      <c r="C4468" s="20" t="s">
        <v>5620</v>
      </c>
    </row>
    <row r="4469" spans="1:3" x14ac:dyDescent="0.2">
      <c r="A4469" s="18" t="s">
        <v>1752</v>
      </c>
      <c r="B4469" s="19">
        <v>4263</v>
      </c>
      <c r="C4469" s="20" t="s">
        <v>5620</v>
      </c>
    </row>
    <row r="4470" spans="1:3" x14ac:dyDescent="0.2">
      <c r="A4470" s="18" t="s">
        <v>3841</v>
      </c>
      <c r="B4470" s="19">
        <v>4170</v>
      </c>
      <c r="C4470" s="20" t="s">
        <v>5620</v>
      </c>
    </row>
    <row r="4471" spans="1:3" x14ac:dyDescent="0.2">
      <c r="A4471" s="18" t="s">
        <v>1589</v>
      </c>
      <c r="B4471" s="19">
        <v>4074</v>
      </c>
      <c r="C4471" s="20" t="s">
        <v>5620</v>
      </c>
    </row>
    <row r="4472" spans="1:3" x14ac:dyDescent="0.2">
      <c r="A4472" s="18" t="s">
        <v>3773</v>
      </c>
      <c r="B4472" s="19">
        <v>4058</v>
      </c>
      <c r="C4472" s="20" t="s">
        <v>5620</v>
      </c>
    </row>
    <row r="4473" spans="1:3" x14ac:dyDescent="0.2">
      <c r="A4473" s="18" t="s">
        <v>2238</v>
      </c>
      <c r="B4473" s="19">
        <v>4284</v>
      </c>
      <c r="C4473" s="20" t="s">
        <v>5620</v>
      </c>
    </row>
    <row r="4474" spans="1:3" x14ac:dyDescent="0.2">
      <c r="A4474" s="18" t="s">
        <v>3789</v>
      </c>
      <c r="B4474" s="19">
        <v>4090</v>
      </c>
      <c r="C4474" s="20" t="s">
        <v>5620</v>
      </c>
    </row>
    <row r="4475" spans="1:3" x14ac:dyDescent="0.2">
      <c r="A4475" s="18" t="s">
        <v>966</v>
      </c>
      <c r="B4475" s="19">
        <v>4206</v>
      </c>
      <c r="C4475" s="20" t="s">
        <v>5620</v>
      </c>
    </row>
    <row r="4476" spans="1:3" x14ac:dyDescent="0.2">
      <c r="A4476" s="18" t="s">
        <v>3879</v>
      </c>
      <c r="B4476" s="19">
        <v>4233</v>
      </c>
      <c r="C4476" s="20" t="s">
        <v>5620</v>
      </c>
    </row>
    <row r="4477" spans="1:3" x14ac:dyDescent="0.2">
      <c r="A4477" s="18" t="s">
        <v>787</v>
      </c>
      <c r="B4477" s="19">
        <v>4133</v>
      </c>
      <c r="C4477" s="20" t="s">
        <v>5620</v>
      </c>
    </row>
    <row r="4478" spans="1:3" x14ac:dyDescent="0.2">
      <c r="A4478" s="18" t="s">
        <v>571</v>
      </c>
      <c r="B4478" s="19">
        <v>4240</v>
      </c>
      <c r="C4478" s="20" t="s">
        <v>5620</v>
      </c>
    </row>
    <row r="4479" spans="1:3" x14ac:dyDescent="0.2">
      <c r="A4479" s="18" t="s">
        <v>3862</v>
      </c>
      <c r="B4479" s="19">
        <v>4205</v>
      </c>
      <c r="C4479" s="20" t="s">
        <v>5620</v>
      </c>
    </row>
    <row r="4480" spans="1:3" x14ac:dyDescent="0.2">
      <c r="A4480" s="18" t="s">
        <v>1646</v>
      </c>
      <c r="B4480" s="19">
        <v>4093</v>
      </c>
      <c r="C4480" s="20" t="s">
        <v>5620</v>
      </c>
    </row>
    <row r="4481" spans="1:3" x14ac:dyDescent="0.2">
      <c r="A4481" s="18" t="s">
        <v>3892</v>
      </c>
      <c r="B4481" s="19">
        <v>4262</v>
      </c>
      <c r="C4481" s="20" t="s">
        <v>5620</v>
      </c>
    </row>
    <row r="4482" spans="1:3" x14ac:dyDescent="0.2">
      <c r="A4482" s="18" t="s">
        <v>629</v>
      </c>
      <c r="B4482" s="19">
        <v>4258</v>
      </c>
      <c r="C4482" s="20" t="s">
        <v>5620</v>
      </c>
    </row>
    <row r="4483" spans="1:3" x14ac:dyDescent="0.2">
      <c r="A4483" s="18" t="s">
        <v>1013</v>
      </c>
      <c r="B4483" s="19">
        <v>4127</v>
      </c>
      <c r="C4483" s="20" t="s">
        <v>5620</v>
      </c>
    </row>
    <row r="4484" spans="1:3" x14ac:dyDescent="0.2">
      <c r="A4484" s="18" t="s">
        <v>2245</v>
      </c>
      <c r="B4484" s="19">
        <v>4270</v>
      </c>
      <c r="C4484" s="20" t="s">
        <v>5620</v>
      </c>
    </row>
    <row r="4485" spans="1:3" x14ac:dyDescent="0.2">
      <c r="A4485" s="18" t="s">
        <v>3032</v>
      </c>
      <c r="B4485" s="19">
        <v>4194</v>
      </c>
      <c r="C4485" s="20" t="s">
        <v>5620</v>
      </c>
    </row>
    <row r="4486" spans="1:3" x14ac:dyDescent="0.2">
      <c r="A4486" s="18" t="s">
        <v>3817</v>
      </c>
      <c r="B4486" s="19">
        <v>4132</v>
      </c>
      <c r="C4486" s="20" t="s">
        <v>5620</v>
      </c>
    </row>
    <row r="4487" spans="1:3" x14ac:dyDescent="0.2">
      <c r="A4487" s="18" t="s">
        <v>3812</v>
      </c>
      <c r="B4487" s="19">
        <v>4126</v>
      </c>
      <c r="C4487" s="20" t="s">
        <v>5620</v>
      </c>
    </row>
    <row r="4488" spans="1:3" x14ac:dyDescent="0.2">
      <c r="A4488" s="18" t="s">
        <v>1043</v>
      </c>
      <c r="B4488" s="19">
        <v>4219</v>
      </c>
      <c r="C4488" s="20" t="s">
        <v>5620</v>
      </c>
    </row>
    <row r="4489" spans="1:3" x14ac:dyDescent="0.2">
      <c r="A4489" s="18" t="s">
        <v>3824</v>
      </c>
      <c r="B4489" s="19">
        <v>4147</v>
      </c>
      <c r="C4489" s="20" t="s">
        <v>5620</v>
      </c>
    </row>
    <row r="4490" spans="1:3" x14ac:dyDescent="0.2">
      <c r="A4490" s="18" t="s">
        <v>3900</v>
      </c>
      <c r="B4490" s="19">
        <v>4275</v>
      </c>
      <c r="C4490" s="20" t="s">
        <v>5620</v>
      </c>
    </row>
    <row r="4491" spans="1:3" x14ac:dyDescent="0.2">
      <c r="A4491" s="18" t="s">
        <v>3901</v>
      </c>
      <c r="B4491" s="19">
        <v>4276</v>
      </c>
      <c r="C4491" s="20" t="s">
        <v>5620</v>
      </c>
    </row>
    <row r="4492" spans="1:3" x14ac:dyDescent="0.2">
      <c r="A4492" s="18" t="s">
        <v>1723</v>
      </c>
      <c r="B4492" s="19">
        <v>4218</v>
      </c>
      <c r="C4492" s="20" t="s">
        <v>5620</v>
      </c>
    </row>
    <row r="4493" spans="1:3" x14ac:dyDescent="0.2">
      <c r="A4493" s="18" t="s">
        <v>1332</v>
      </c>
      <c r="B4493" s="19">
        <v>4049</v>
      </c>
      <c r="C4493" s="20" t="s">
        <v>5620</v>
      </c>
    </row>
    <row r="4494" spans="1:3" x14ac:dyDescent="0.2">
      <c r="A4494" s="18" t="s">
        <v>799</v>
      </c>
      <c r="B4494" s="19">
        <v>4200</v>
      </c>
      <c r="C4494" s="20" t="s">
        <v>5620</v>
      </c>
    </row>
    <row r="4495" spans="1:3" x14ac:dyDescent="0.2">
      <c r="A4495" s="18" t="s">
        <v>3831</v>
      </c>
      <c r="B4495" s="19">
        <v>4156</v>
      </c>
      <c r="C4495" s="20" t="s">
        <v>5620</v>
      </c>
    </row>
    <row r="4496" spans="1:3" x14ac:dyDescent="0.2">
      <c r="A4496" s="18" t="s">
        <v>3811</v>
      </c>
      <c r="B4496" s="19">
        <v>4125</v>
      </c>
      <c r="C4496" s="20" t="s">
        <v>5620</v>
      </c>
    </row>
    <row r="4497" spans="1:3" x14ac:dyDescent="0.2">
      <c r="A4497" s="18" t="s">
        <v>1749</v>
      </c>
      <c r="B4497" s="19">
        <v>4089</v>
      </c>
      <c r="C4497" s="20" t="s">
        <v>5620</v>
      </c>
    </row>
    <row r="4498" spans="1:3" x14ac:dyDescent="0.2">
      <c r="A4498" s="18" t="s">
        <v>3790</v>
      </c>
      <c r="B4498" s="19">
        <v>4092</v>
      </c>
      <c r="C4498" s="20" t="s">
        <v>5620</v>
      </c>
    </row>
    <row r="4499" spans="1:3" x14ac:dyDescent="0.2">
      <c r="A4499" s="18" t="s">
        <v>2223</v>
      </c>
      <c r="B4499" s="19">
        <v>4285</v>
      </c>
      <c r="C4499" s="20" t="s">
        <v>5620</v>
      </c>
    </row>
    <row r="4500" spans="1:3" x14ac:dyDescent="0.2">
      <c r="A4500" s="18" t="s">
        <v>3766</v>
      </c>
      <c r="B4500" s="19">
        <v>4050</v>
      </c>
      <c r="C4500" s="20" t="s">
        <v>5620</v>
      </c>
    </row>
    <row r="4501" spans="1:3" x14ac:dyDescent="0.2">
      <c r="A4501" s="18" t="s">
        <v>3780</v>
      </c>
      <c r="B4501" s="19">
        <v>4075</v>
      </c>
      <c r="C4501" s="20" t="s">
        <v>5620</v>
      </c>
    </row>
    <row r="4502" spans="1:3" x14ac:dyDescent="0.2">
      <c r="A4502" s="18" t="s">
        <v>3906</v>
      </c>
      <c r="B4502" s="19">
        <v>4290</v>
      </c>
      <c r="C4502" s="20" t="s">
        <v>5620</v>
      </c>
    </row>
    <row r="4503" spans="1:3" x14ac:dyDescent="0.2">
      <c r="A4503" s="18" t="s">
        <v>3853</v>
      </c>
      <c r="B4503" s="19">
        <v>4188</v>
      </c>
      <c r="C4503" s="20" t="s">
        <v>5620</v>
      </c>
    </row>
    <row r="4504" spans="1:3" x14ac:dyDescent="0.2">
      <c r="A4504" s="18" t="s">
        <v>1252</v>
      </c>
      <c r="B4504" s="19">
        <v>4059</v>
      </c>
      <c r="C4504" s="20" t="s">
        <v>5620</v>
      </c>
    </row>
    <row r="4505" spans="1:3" x14ac:dyDescent="0.2">
      <c r="A4505" s="18" t="s">
        <v>544</v>
      </c>
      <c r="B4505" s="19">
        <v>4076</v>
      </c>
      <c r="C4505" s="20" t="s">
        <v>5620</v>
      </c>
    </row>
    <row r="4506" spans="1:3" x14ac:dyDescent="0.2">
      <c r="A4506" s="18" t="s">
        <v>1746</v>
      </c>
      <c r="B4506" s="19">
        <v>4146</v>
      </c>
      <c r="C4506" s="20" t="s">
        <v>5620</v>
      </c>
    </row>
    <row r="4507" spans="1:3" x14ac:dyDescent="0.2">
      <c r="A4507" s="18" t="s">
        <v>789</v>
      </c>
      <c r="B4507" s="19">
        <v>4277</v>
      </c>
      <c r="C4507" s="20" t="s">
        <v>5620</v>
      </c>
    </row>
    <row r="4508" spans="1:3" x14ac:dyDescent="0.2">
      <c r="A4508" s="18" t="s">
        <v>984</v>
      </c>
      <c r="B4508" s="19">
        <v>4169</v>
      </c>
      <c r="C4508" s="20" t="s">
        <v>5620</v>
      </c>
    </row>
    <row r="4509" spans="1:3" x14ac:dyDescent="0.2">
      <c r="A4509" s="18" t="s">
        <v>3781</v>
      </c>
      <c r="B4509" s="19">
        <v>4077</v>
      </c>
      <c r="C4509" s="20" t="s">
        <v>5620</v>
      </c>
    </row>
    <row r="4510" spans="1:3" x14ac:dyDescent="0.2">
      <c r="A4510" s="18" t="s">
        <v>3782</v>
      </c>
      <c r="B4510" s="19">
        <v>4078</v>
      </c>
      <c r="C4510" s="20" t="s">
        <v>5620</v>
      </c>
    </row>
    <row r="4511" spans="1:3" x14ac:dyDescent="0.2">
      <c r="A4511" s="18" t="s">
        <v>3816</v>
      </c>
      <c r="B4511" s="19">
        <v>4131</v>
      </c>
      <c r="C4511" s="20" t="s">
        <v>5620</v>
      </c>
    </row>
    <row r="4512" spans="1:3" x14ac:dyDescent="0.2">
      <c r="A4512" s="18" t="s">
        <v>807</v>
      </c>
      <c r="B4512" s="19">
        <v>4278</v>
      </c>
      <c r="C4512" s="20" t="s">
        <v>5620</v>
      </c>
    </row>
    <row r="4513" spans="1:3" x14ac:dyDescent="0.2">
      <c r="A4513" s="18" t="s">
        <v>3911</v>
      </c>
      <c r="B4513" s="19">
        <v>4302</v>
      </c>
      <c r="C4513" s="20" t="s">
        <v>5620</v>
      </c>
    </row>
    <row r="4514" spans="1:3" x14ac:dyDescent="0.2">
      <c r="A4514" s="18" t="s">
        <v>3861</v>
      </c>
      <c r="B4514" s="19">
        <v>4204</v>
      </c>
      <c r="C4514" s="20" t="s">
        <v>5620</v>
      </c>
    </row>
    <row r="4515" spans="1:3" x14ac:dyDescent="0.2">
      <c r="A4515" s="18" t="s">
        <v>3788</v>
      </c>
      <c r="B4515" s="19">
        <v>4087</v>
      </c>
      <c r="C4515" s="20" t="s">
        <v>5620</v>
      </c>
    </row>
    <row r="4516" spans="1:3" x14ac:dyDescent="0.2">
      <c r="A4516" s="18" t="s">
        <v>3829</v>
      </c>
      <c r="B4516" s="19">
        <v>4154</v>
      </c>
      <c r="C4516" s="20" t="s">
        <v>5620</v>
      </c>
    </row>
    <row r="4517" spans="1:3" x14ac:dyDescent="0.2">
      <c r="A4517" s="18" t="s">
        <v>3847</v>
      </c>
      <c r="B4517" s="19">
        <v>4180</v>
      </c>
      <c r="C4517" s="20" t="s">
        <v>5620</v>
      </c>
    </row>
    <row r="4518" spans="1:3" x14ac:dyDescent="0.2">
      <c r="A4518" s="18" t="s">
        <v>3852</v>
      </c>
      <c r="B4518" s="19">
        <v>4187</v>
      </c>
      <c r="C4518" s="20" t="s">
        <v>5620</v>
      </c>
    </row>
    <row r="4519" spans="1:3" x14ac:dyDescent="0.2">
      <c r="A4519" s="18" t="s">
        <v>622</v>
      </c>
      <c r="B4519" s="19">
        <v>4299</v>
      </c>
      <c r="C4519" s="20" t="s">
        <v>5620</v>
      </c>
    </row>
    <row r="4520" spans="1:3" x14ac:dyDescent="0.2">
      <c r="A4520" s="18" t="s">
        <v>720</v>
      </c>
      <c r="B4520" s="19">
        <v>4113</v>
      </c>
      <c r="C4520" s="20" t="s">
        <v>5620</v>
      </c>
    </row>
    <row r="4521" spans="1:3" x14ac:dyDescent="0.2">
      <c r="A4521" s="18" t="s">
        <v>3902</v>
      </c>
      <c r="B4521" s="19">
        <v>4279</v>
      </c>
      <c r="C4521" s="20" t="s">
        <v>5620</v>
      </c>
    </row>
    <row r="4522" spans="1:3" x14ac:dyDescent="0.2">
      <c r="A4522" s="18" t="s">
        <v>628</v>
      </c>
      <c r="B4522" s="19">
        <v>4088</v>
      </c>
      <c r="C4522" s="20" t="s">
        <v>5620</v>
      </c>
    </row>
    <row r="4523" spans="1:3" x14ac:dyDescent="0.2">
      <c r="A4523" s="18" t="s">
        <v>3786</v>
      </c>
      <c r="B4523" s="19">
        <v>4084</v>
      </c>
      <c r="C4523" s="20" t="s">
        <v>5620</v>
      </c>
    </row>
    <row r="4524" spans="1:3" x14ac:dyDescent="0.2">
      <c r="A4524" s="18" t="s">
        <v>3932</v>
      </c>
      <c r="B4524" s="19">
        <v>4327</v>
      </c>
      <c r="C4524" s="20" t="s">
        <v>5621</v>
      </c>
    </row>
    <row r="4525" spans="1:3" x14ac:dyDescent="0.2">
      <c r="A4525" s="18" t="s">
        <v>3959</v>
      </c>
      <c r="B4525" s="19">
        <v>4360</v>
      </c>
      <c r="C4525" s="20" t="s">
        <v>5621</v>
      </c>
    </row>
    <row r="4526" spans="1:3" x14ac:dyDescent="0.2">
      <c r="A4526" s="18" t="s">
        <v>3954</v>
      </c>
      <c r="B4526" s="19">
        <v>4353</v>
      </c>
      <c r="C4526" s="20" t="s">
        <v>5621</v>
      </c>
    </row>
    <row r="4527" spans="1:3" x14ac:dyDescent="0.2">
      <c r="A4527" s="18" t="s">
        <v>3914</v>
      </c>
      <c r="B4527" s="19">
        <v>4305</v>
      </c>
      <c r="C4527" s="20" t="s">
        <v>5621</v>
      </c>
    </row>
    <row r="4528" spans="1:3" x14ac:dyDescent="0.2">
      <c r="A4528" s="18" t="s">
        <v>3948</v>
      </c>
      <c r="B4528" s="19">
        <v>4345</v>
      </c>
      <c r="C4528" s="20" t="s">
        <v>5621</v>
      </c>
    </row>
    <row r="4529" spans="1:3" x14ac:dyDescent="0.2">
      <c r="A4529" s="18" t="s">
        <v>3963</v>
      </c>
      <c r="B4529" s="19">
        <v>4364</v>
      </c>
      <c r="C4529" s="20" t="s">
        <v>5621</v>
      </c>
    </row>
    <row r="4530" spans="1:3" x14ac:dyDescent="0.2">
      <c r="A4530" s="18" t="s">
        <v>3925</v>
      </c>
      <c r="B4530" s="19">
        <v>4320</v>
      </c>
      <c r="C4530" s="20" t="s">
        <v>5621</v>
      </c>
    </row>
    <row r="4531" spans="1:3" x14ac:dyDescent="0.2">
      <c r="A4531" s="18" t="s">
        <v>3942</v>
      </c>
      <c r="B4531" s="19">
        <v>4338</v>
      </c>
      <c r="C4531" s="20" t="s">
        <v>5621</v>
      </c>
    </row>
    <row r="4532" spans="1:3" x14ac:dyDescent="0.2">
      <c r="A4532" s="18" t="s">
        <v>2816</v>
      </c>
      <c r="B4532" s="19">
        <v>4354</v>
      </c>
      <c r="C4532" s="20" t="s">
        <v>5621</v>
      </c>
    </row>
    <row r="4533" spans="1:3" x14ac:dyDescent="0.2">
      <c r="A4533" s="18" t="s">
        <v>1017</v>
      </c>
      <c r="B4533" s="19">
        <v>4306</v>
      </c>
      <c r="C4533" s="20" t="s">
        <v>5621</v>
      </c>
    </row>
    <row r="4534" spans="1:3" x14ac:dyDescent="0.2">
      <c r="A4534" s="18" t="s">
        <v>749</v>
      </c>
      <c r="B4534" s="19">
        <v>4310</v>
      </c>
      <c r="C4534" s="20" t="s">
        <v>5621</v>
      </c>
    </row>
    <row r="4535" spans="1:3" x14ac:dyDescent="0.2">
      <c r="A4535" s="18" t="s">
        <v>3952</v>
      </c>
      <c r="B4535" s="19">
        <v>4351</v>
      </c>
      <c r="C4535" s="20" t="s">
        <v>5621</v>
      </c>
    </row>
    <row r="4536" spans="1:3" x14ac:dyDescent="0.2">
      <c r="A4536" s="18" t="s">
        <v>3937</v>
      </c>
      <c r="B4536" s="19">
        <v>4333</v>
      </c>
      <c r="C4536" s="20" t="s">
        <v>5621</v>
      </c>
    </row>
    <row r="4537" spans="1:3" x14ac:dyDescent="0.2">
      <c r="A4537" s="18" t="s">
        <v>3923</v>
      </c>
      <c r="B4537" s="19">
        <v>4317</v>
      </c>
      <c r="C4537" s="20" t="s">
        <v>5621</v>
      </c>
    </row>
    <row r="4538" spans="1:3" x14ac:dyDescent="0.2">
      <c r="A4538" s="18" t="s">
        <v>3933</v>
      </c>
      <c r="B4538" s="19">
        <v>4328</v>
      </c>
      <c r="C4538" s="20" t="s">
        <v>5621</v>
      </c>
    </row>
    <row r="4539" spans="1:3" x14ac:dyDescent="0.2">
      <c r="A4539" s="18" t="s">
        <v>3926</v>
      </c>
      <c r="B4539" s="19">
        <v>4321</v>
      </c>
      <c r="C4539" s="20" t="s">
        <v>5621</v>
      </c>
    </row>
    <row r="4540" spans="1:3" x14ac:dyDescent="0.2">
      <c r="A4540" s="18" t="s">
        <v>3927</v>
      </c>
      <c r="B4540" s="19">
        <v>4322</v>
      </c>
      <c r="C4540" s="20" t="s">
        <v>5621</v>
      </c>
    </row>
    <row r="4541" spans="1:3" x14ac:dyDescent="0.2">
      <c r="A4541" s="18" t="s">
        <v>3928</v>
      </c>
      <c r="B4541" s="19">
        <v>4323</v>
      </c>
      <c r="C4541" s="20" t="s">
        <v>5621</v>
      </c>
    </row>
    <row r="4542" spans="1:3" x14ac:dyDescent="0.2">
      <c r="A4542" s="18" t="s">
        <v>3915</v>
      </c>
      <c r="B4542" s="19">
        <v>4307</v>
      </c>
      <c r="C4542" s="20" t="s">
        <v>5621</v>
      </c>
    </row>
    <row r="4543" spans="1:3" x14ac:dyDescent="0.2">
      <c r="A4543" s="18" t="s">
        <v>3934</v>
      </c>
      <c r="B4543" s="19">
        <v>4329</v>
      </c>
      <c r="C4543" s="20" t="s">
        <v>5621</v>
      </c>
    </row>
    <row r="4544" spans="1:3" x14ac:dyDescent="0.2">
      <c r="A4544" s="18" t="s">
        <v>3943</v>
      </c>
      <c r="B4544" s="19">
        <v>4339</v>
      </c>
      <c r="C4544" s="20" t="s">
        <v>5621</v>
      </c>
    </row>
    <row r="4545" spans="1:3" x14ac:dyDescent="0.2">
      <c r="A4545" s="18" t="s">
        <v>3930</v>
      </c>
      <c r="B4545" s="19">
        <v>4325</v>
      </c>
      <c r="C4545" s="20" t="s">
        <v>5621</v>
      </c>
    </row>
    <row r="4546" spans="1:3" x14ac:dyDescent="0.2">
      <c r="A4546" s="18" t="s">
        <v>3941</v>
      </c>
      <c r="B4546" s="19">
        <v>4337</v>
      </c>
      <c r="C4546" s="20" t="s">
        <v>5621</v>
      </c>
    </row>
    <row r="4547" spans="1:3" x14ac:dyDescent="0.2">
      <c r="A4547" s="18" t="s">
        <v>560</v>
      </c>
      <c r="B4547" s="19">
        <v>4312</v>
      </c>
      <c r="C4547" s="20" t="s">
        <v>5621</v>
      </c>
    </row>
    <row r="4548" spans="1:3" x14ac:dyDescent="0.2">
      <c r="A4548" s="18" t="s">
        <v>1900</v>
      </c>
      <c r="B4548" s="19">
        <v>4356</v>
      </c>
      <c r="C4548" s="20" t="s">
        <v>5621</v>
      </c>
    </row>
    <row r="4549" spans="1:3" x14ac:dyDescent="0.2">
      <c r="A4549" s="18" t="s">
        <v>3922</v>
      </c>
      <c r="B4549" s="19">
        <v>4316</v>
      </c>
      <c r="C4549" s="20" t="s">
        <v>5621</v>
      </c>
    </row>
    <row r="4550" spans="1:3" x14ac:dyDescent="0.2">
      <c r="A4550" s="18" t="s">
        <v>3946</v>
      </c>
      <c r="B4550" s="19">
        <v>4342</v>
      </c>
      <c r="C4550" s="20" t="s">
        <v>5621</v>
      </c>
    </row>
    <row r="4551" spans="1:3" x14ac:dyDescent="0.2">
      <c r="A4551" s="18" t="s">
        <v>573</v>
      </c>
      <c r="B4551" s="19">
        <v>4346</v>
      </c>
      <c r="C4551" s="20" t="s">
        <v>5621</v>
      </c>
    </row>
    <row r="4552" spans="1:3" x14ac:dyDescent="0.2">
      <c r="A4552" s="18" t="s">
        <v>3955</v>
      </c>
      <c r="B4552" s="19">
        <v>4355</v>
      </c>
      <c r="C4552" s="20" t="s">
        <v>5621</v>
      </c>
    </row>
    <row r="4553" spans="1:3" x14ac:dyDescent="0.2">
      <c r="A4553" s="18" t="s">
        <v>3938</v>
      </c>
      <c r="B4553" s="19">
        <v>4334</v>
      </c>
      <c r="C4553" s="20" t="s">
        <v>5621</v>
      </c>
    </row>
    <row r="4554" spans="1:3" x14ac:dyDescent="0.2">
      <c r="A4554" s="18" t="s">
        <v>3919</v>
      </c>
      <c r="B4554" s="19">
        <v>4313</v>
      </c>
      <c r="C4554" s="20" t="s">
        <v>5621</v>
      </c>
    </row>
    <row r="4555" spans="1:3" x14ac:dyDescent="0.2">
      <c r="A4555" s="18" t="s">
        <v>3929</v>
      </c>
      <c r="B4555" s="19">
        <v>4324</v>
      </c>
      <c r="C4555" s="20" t="s">
        <v>5621</v>
      </c>
    </row>
    <row r="4556" spans="1:3" x14ac:dyDescent="0.2">
      <c r="A4556" s="18" t="s">
        <v>3956</v>
      </c>
      <c r="B4556" s="19">
        <v>4357</v>
      </c>
      <c r="C4556" s="20" t="s">
        <v>5621</v>
      </c>
    </row>
    <row r="4557" spans="1:3" x14ac:dyDescent="0.2">
      <c r="A4557" s="18" t="s">
        <v>1179</v>
      </c>
      <c r="B4557" s="19">
        <v>4318</v>
      </c>
      <c r="C4557" s="20" t="s">
        <v>5621</v>
      </c>
    </row>
    <row r="4558" spans="1:3" x14ac:dyDescent="0.2">
      <c r="A4558" s="18" t="s">
        <v>3949</v>
      </c>
      <c r="B4558" s="19">
        <v>4347</v>
      </c>
      <c r="C4558" s="20" t="s">
        <v>5621</v>
      </c>
    </row>
    <row r="4559" spans="1:3" x14ac:dyDescent="0.2">
      <c r="A4559" s="18" t="s">
        <v>3947</v>
      </c>
      <c r="B4559" s="19">
        <v>4343</v>
      </c>
      <c r="C4559" s="20" t="s">
        <v>5621</v>
      </c>
    </row>
    <row r="4560" spans="1:3" x14ac:dyDescent="0.2">
      <c r="A4560" s="18" t="s">
        <v>3944</v>
      </c>
      <c r="B4560" s="19">
        <v>4340</v>
      </c>
      <c r="C4560" s="20" t="s">
        <v>5621</v>
      </c>
    </row>
    <row r="4561" spans="1:3" x14ac:dyDescent="0.2">
      <c r="A4561" s="18" t="s">
        <v>3950</v>
      </c>
      <c r="B4561" s="19">
        <v>4348</v>
      </c>
      <c r="C4561" s="20" t="s">
        <v>5621</v>
      </c>
    </row>
    <row r="4562" spans="1:3" x14ac:dyDescent="0.2">
      <c r="A4562" s="18" t="s">
        <v>3939</v>
      </c>
      <c r="B4562" s="19">
        <v>4335</v>
      </c>
      <c r="C4562" s="20" t="s">
        <v>5621</v>
      </c>
    </row>
    <row r="4563" spans="1:3" x14ac:dyDescent="0.2">
      <c r="A4563" s="18" t="s">
        <v>3918</v>
      </c>
      <c r="B4563" s="19">
        <v>4311</v>
      </c>
      <c r="C4563" s="20" t="s">
        <v>5621</v>
      </c>
    </row>
    <row r="4564" spans="1:3" x14ac:dyDescent="0.2">
      <c r="A4564" s="18" t="s">
        <v>2988</v>
      </c>
      <c r="B4564" s="19">
        <v>4330</v>
      </c>
      <c r="C4564" s="20" t="s">
        <v>5621</v>
      </c>
    </row>
    <row r="4565" spans="1:3" x14ac:dyDescent="0.2">
      <c r="A4565" s="18" t="s">
        <v>3960</v>
      </c>
      <c r="B4565" s="19">
        <v>4361</v>
      </c>
      <c r="C4565" s="20" t="s">
        <v>5621</v>
      </c>
    </row>
    <row r="4566" spans="1:3" x14ac:dyDescent="0.2">
      <c r="A4566" s="18" t="s">
        <v>3957</v>
      </c>
      <c r="B4566" s="19">
        <v>4358</v>
      </c>
      <c r="C4566" s="20" t="s">
        <v>5621</v>
      </c>
    </row>
    <row r="4567" spans="1:3" x14ac:dyDescent="0.2">
      <c r="A4567" s="18" t="s">
        <v>575</v>
      </c>
      <c r="B4567" s="19">
        <v>4349</v>
      </c>
      <c r="C4567" s="20" t="s">
        <v>5621</v>
      </c>
    </row>
    <row r="4568" spans="1:3" x14ac:dyDescent="0.2">
      <c r="A4568" s="18" t="s">
        <v>2238</v>
      </c>
      <c r="B4568" s="19">
        <v>4344</v>
      </c>
      <c r="C4568" s="20" t="s">
        <v>5621</v>
      </c>
    </row>
    <row r="4569" spans="1:3" x14ac:dyDescent="0.2">
      <c r="A4569" s="18" t="s">
        <v>3951</v>
      </c>
      <c r="B4569" s="19">
        <v>4350</v>
      </c>
      <c r="C4569" s="20" t="s">
        <v>5621</v>
      </c>
    </row>
    <row r="4570" spans="1:3" x14ac:dyDescent="0.2">
      <c r="A4570" s="18" t="s">
        <v>3935</v>
      </c>
      <c r="B4570" s="19">
        <v>4331</v>
      </c>
      <c r="C4570" s="20" t="s">
        <v>5621</v>
      </c>
    </row>
    <row r="4571" spans="1:3" x14ac:dyDescent="0.2">
      <c r="A4571" s="18" t="s">
        <v>3916</v>
      </c>
      <c r="B4571" s="19">
        <v>4308</v>
      </c>
      <c r="C4571" s="20" t="s">
        <v>5621</v>
      </c>
    </row>
    <row r="4572" spans="1:3" x14ac:dyDescent="0.2">
      <c r="A4572" s="18" t="s">
        <v>3920</v>
      </c>
      <c r="B4572" s="19">
        <v>4314</v>
      </c>
      <c r="C4572" s="20" t="s">
        <v>5621</v>
      </c>
    </row>
    <row r="4573" spans="1:3" x14ac:dyDescent="0.2">
      <c r="A4573" s="18" t="s">
        <v>3961</v>
      </c>
      <c r="B4573" s="19">
        <v>4362</v>
      </c>
      <c r="C4573" s="20" t="s">
        <v>5621</v>
      </c>
    </row>
    <row r="4574" spans="1:3" x14ac:dyDescent="0.2">
      <c r="A4574" s="18" t="s">
        <v>3936</v>
      </c>
      <c r="B4574" s="19">
        <v>4332</v>
      </c>
      <c r="C4574" s="20" t="s">
        <v>5621</v>
      </c>
    </row>
    <row r="4575" spans="1:3" x14ac:dyDescent="0.2">
      <c r="A4575" s="18" t="s">
        <v>3953</v>
      </c>
      <c r="B4575" s="19">
        <v>4352</v>
      </c>
      <c r="C4575" s="20" t="s">
        <v>5621</v>
      </c>
    </row>
    <row r="4576" spans="1:3" x14ac:dyDescent="0.2">
      <c r="A4576" s="18" t="s">
        <v>3940</v>
      </c>
      <c r="B4576" s="19">
        <v>4336</v>
      </c>
      <c r="C4576" s="20" t="s">
        <v>5621</v>
      </c>
    </row>
    <row r="4577" spans="1:3" x14ac:dyDescent="0.2">
      <c r="A4577" s="18" t="s">
        <v>3958</v>
      </c>
      <c r="B4577" s="19">
        <v>4359</v>
      </c>
      <c r="C4577" s="20" t="s">
        <v>5621</v>
      </c>
    </row>
    <row r="4578" spans="1:3" x14ac:dyDescent="0.2">
      <c r="A4578" s="18" t="s">
        <v>3921</v>
      </c>
      <c r="B4578" s="19">
        <v>4315</v>
      </c>
      <c r="C4578" s="20" t="s">
        <v>5621</v>
      </c>
    </row>
    <row r="4579" spans="1:3" x14ac:dyDescent="0.2">
      <c r="A4579" s="18" t="s">
        <v>3913</v>
      </c>
      <c r="B4579" s="19">
        <v>4304</v>
      </c>
      <c r="C4579" s="20" t="s">
        <v>5621</v>
      </c>
    </row>
    <row r="4580" spans="1:3" x14ac:dyDescent="0.2">
      <c r="A4580" s="18" t="s">
        <v>3962</v>
      </c>
      <c r="B4580" s="19">
        <v>4363</v>
      </c>
      <c r="C4580" s="20" t="s">
        <v>5621</v>
      </c>
    </row>
    <row r="4581" spans="1:3" x14ac:dyDescent="0.2">
      <c r="A4581" s="18" t="s">
        <v>3931</v>
      </c>
      <c r="B4581" s="19">
        <v>4326</v>
      </c>
      <c r="C4581" s="20" t="s">
        <v>5621</v>
      </c>
    </row>
    <row r="4582" spans="1:3" x14ac:dyDescent="0.2">
      <c r="A4582" s="18" t="s">
        <v>3924</v>
      </c>
      <c r="B4582" s="19">
        <v>4319</v>
      </c>
      <c r="C4582" s="20" t="s">
        <v>5621</v>
      </c>
    </row>
    <row r="4583" spans="1:3" x14ac:dyDescent="0.2">
      <c r="A4583" s="18" t="s">
        <v>3917</v>
      </c>
      <c r="B4583" s="19">
        <v>4309</v>
      </c>
      <c r="C4583" s="20" t="s">
        <v>5621</v>
      </c>
    </row>
    <row r="4584" spans="1:3" x14ac:dyDescent="0.2">
      <c r="A4584" s="18" t="s">
        <v>3945</v>
      </c>
      <c r="B4584" s="19">
        <v>4341</v>
      </c>
      <c r="C4584" s="20" t="s">
        <v>5621</v>
      </c>
    </row>
    <row r="4585" spans="1:3" x14ac:dyDescent="0.2">
      <c r="A4585" s="18" t="s">
        <v>3912</v>
      </c>
      <c r="B4585" s="19">
        <v>4303</v>
      </c>
      <c r="C4585" s="20" t="s">
        <v>5621</v>
      </c>
    </row>
    <row r="4586" spans="1:3" x14ac:dyDescent="0.2">
      <c r="A4586" s="18" t="s">
        <v>3964</v>
      </c>
      <c r="B4586" s="19">
        <v>4365</v>
      </c>
      <c r="C4586" s="20" t="s">
        <v>5622</v>
      </c>
    </row>
    <row r="4587" spans="1:3" x14ac:dyDescent="0.2">
      <c r="A4587" s="18" t="s">
        <v>3965</v>
      </c>
      <c r="B4587" s="19">
        <v>4366</v>
      </c>
      <c r="C4587" s="20" t="s">
        <v>5622</v>
      </c>
    </row>
    <row r="4588" spans="1:3" x14ac:dyDescent="0.2">
      <c r="A4588" s="18" t="s">
        <v>3966</v>
      </c>
      <c r="B4588" s="19">
        <v>4367</v>
      </c>
      <c r="C4588" s="20" t="s">
        <v>5622</v>
      </c>
    </row>
    <row r="4589" spans="1:3" x14ac:dyDescent="0.2">
      <c r="A4589" s="18" t="s">
        <v>3967</v>
      </c>
      <c r="B4589" s="19">
        <v>4368</v>
      </c>
      <c r="C4589" s="20" t="s">
        <v>5622</v>
      </c>
    </row>
    <row r="4590" spans="1:3" x14ac:dyDescent="0.2">
      <c r="A4590" s="18" t="s">
        <v>3971</v>
      </c>
      <c r="B4590" s="19">
        <v>4372</v>
      </c>
      <c r="C4590" s="20" t="s">
        <v>5622</v>
      </c>
    </row>
    <row r="4591" spans="1:3" x14ac:dyDescent="0.2">
      <c r="A4591" s="18" t="s">
        <v>3968</v>
      </c>
      <c r="B4591" s="19">
        <v>4369</v>
      </c>
      <c r="C4591" s="20" t="s">
        <v>5622</v>
      </c>
    </row>
    <row r="4592" spans="1:3" x14ac:dyDescent="0.2">
      <c r="A4592" s="18" t="s">
        <v>3970</v>
      </c>
      <c r="B4592" s="19">
        <v>4371</v>
      </c>
      <c r="C4592" s="20" t="s">
        <v>5622</v>
      </c>
    </row>
    <row r="4593" spans="1:3" x14ac:dyDescent="0.2">
      <c r="A4593" s="18" t="s">
        <v>3969</v>
      </c>
      <c r="B4593" s="19">
        <v>4370</v>
      </c>
      <c r="C4593" s="20" t="s">
        <v>5622</v>
      </c>
    </row>
    <row r="4594" spans="1:3" x14ac:dyDescent="0.2">
      <c r="A4594" s="18" t="s">
        <v>3972</v>
      </c>
      <c r="B4594" s="19">
        <v>4373</v>
      </c>
      <c r="C4594" s="20" t="s">
        <v>5623</v>
      </c>
    </row>
    <row r="4595" spans="1:3" x14ac:dyDescent="0.2">
      <c r="A4595" s="18" t="s">
        <v>3977</v>
      </c>
      <c r="B4595" s="19">
        <v>4381</v>
      </c>
      <c r="C4595" s="20" t="s">
        <v>5623</v>
      </c>
    </row>
    <row r="4596" spans="1:3" x14ac:dyDescent="0.2">
      <c r="A4596" s="18" t="s">
        <v>3983</v>
      </c>
      <c r="B4596" s="19">
        <v>4387</v>
      </c>
      <c r="C4596" s="20" t="s">
        <v>5623</v>
      </c>
    </row>
    <row r="4597" spans="1:3" x14ac:dyDescent="0.2">
      <c r="A4597" s="18" t="s">
        <v>3060</v>
      </c>
      <c r="B4597" s="19">
        <v>4380</v>
      </c>
      <c r="C4597" s="20" t="s">
        <v>5623</v>
      </c>
    </row>
    <row r="4598" spans="1:3" x14ac:dyDescent="0.2">
      <c r="A4598" s="18" t="s">
        <v>3973</v>
      </c>
      <c r="B4598" s="19">
        <v>4374</v>
      </c>
      <c r="C4598" s="20" t="s">
        <v>5623</v>
      </c>
    </row>
    <row r="4599" spans="1:3" x14ac:dyDescent="0.2">
      <c r="A4599" s="18" t="s">
        <v>3979</v>
      </c>
      <c r="B4599" s="19">
        <v>4383</v>
      </c>
      <c r="C4599" s="20" t="s">
        <v>5623</v>
      </c>
    </row>
    <row r="4600" spans="1:3" x14ac:dyDescent="0.2">
      <c r="A4600" s="18" t="s">
        <v>3987</v>
      </c>
      <c r="B4600" s="19">
        <v>4391</v>
      </c>
      <c r="C4600" s="20" t="s">
        <v>5623</v>
      </c>
    </row>
    <row r="4601" spans="1:3" x14ac:dyDescent="0.2">
      <c r="A4601" s="18" t="s">
        <v>3986</v>
      </c>
      <c r="B4601" s="19">
        <v>4390</v>
      </c>
      <c r="C4601" s="20" t="s">
        <v>5623</v>
      </c>
    </row>
    <row r="4602" spans="1:3" x14ac:dyDescent="0.2">
      <c r="A4602" s="18" t="s">
        <v>3975</v>
      </c>
      <c r="B4602" s="19">
        <v>4377</v>
      </c>
      <c r="C4602" s="20" t="s">
        <v>5623</v>
      </c>
    </row>
    <row r="4603" spans="1:3" x14ac:dyDescent="0.2">
      <c r="A4603" s="18" t="s">
        <v>580</v>
      </c>
      <c r="B4603" s="19">
        <v>4379</v>
      </c>
      <c r="C4603" s="20" t="s">
        <v>5623</v>
      </c>
    </row>
    <row r="4604" spans="1:3" x14ac:dyDescent="0.2">
      <c r="A4604" s="18" t="s">
        <v>3974</v>
      </c>
      <c r="B4604" s="19">
        <v>4375</v>
      </c>
      <c r="C4604" s="20" t="s">
        <v>5623</v>
      </c>
    </row>
    <row r="4605" spans="1:3" x14ac:dyDescent="0.2">
      <c r="A4605" s="18" t="s">
        <v>3976</v>
      </c>
      <c r="B4605" s="19">
        <v>4378</v>
      </c>
      <c r="C4605" s="20" t="s">
        <v>5623</v>
      </c>
    </row>
    <row r="4606" spans="1:3" x14ac:dyDescent="0.2">
      <c r="A4606" s="18" t="s">
        <v>3985</v>
      </c>
      <c r="B4606" s="19">
        <v>4389</v>
      </c>
      <c r="C4606" s="20" t="s">
        <v>5623</v>
      </c>
    </row>
    <row r="4607" spans="1:3" x14ac:dyDescent="0.2">
      <c r="A4607" s="18" t="s">
        <v>3978</v>
      </c>
      <c r="B4607" s="19">
        <v>4382</v>
      </c>
      <c r="C4607" s="20" t="s">
        <v>5623</v>
      </c>
    </row>
    <row r="4608" spans="1:3" x14ac:dyDescent="0.2">
      <c r="A4608" s="18" t="s">
        <v>3982</v>
      </c>
      <c r="B4608" s="19">
        <v>4386</v>
      </c>
      <c r="C4608" s="20" t="s">
        <v>5623</v>
      </c>
    </row>
    <row r="4609" spans="1:3" x14ac:dyDescent="0.2">
      <c r="A4609" s="18" t="s">
        <v>1021</v>
      </c>
      <c r="B4609" s="19">
        <v>4376</v>
      </c>
      <c r="C4609" s="20" t="s">
        <v>5623</v>
      </c>
    </row>
    <row r="4610" spans="1:3" x14ac:dyDescent="0.2">
      <c r="A4610" s="18" t="s">
        <v>3980</v>
      </c>
      <c r="B4610" s="19">
        <v>4384</v>
      </c>
      <c r="C4610" s="20" t="s">
        <v>5623</v>
      </c>
    </row>
    <row r="4611" spans="1:3" x14ac:dyDescent="0.2">
      <c r="A4611" s="18" t="s">
        <v>3984</v>
      </c>
      <c r="B4611" s="19">
        <v>4388</v>
      </c>
      <c r="C4611" s="20" t="s">
        <v>5623</v>
      </c>
    </row>
    <row r="4612" spans="1:3" x14ac:dyDescent="0.2">
      <c r="A4612" s="18" t="s">
        <v>3981</v>
      </c>
      <c r="B4612" s="19">
        <v>4385</v>
      </c>
      <c r="C4612" s="20" t="s">
        <v>5623</v>
      </c>
    </row>
    <row r="4613" spans="1:3" x14ac:dyDescent="0.2">
      <c r="A4613" s="18" t="s">
        <v>3988</v>
      </c>
      <c r="B4613" s="19">
        <v>4392</v>
      </c>
      <c r="C4613" s="20" t="s">
        <v>5624</v>
      </c>
    </row>
    <row r="4614" spans="1:3" x14ac:dyDescent="0.2">
      <c r="A4614" s="18" t="s">
        <v>2847</v>
      </c>
      <c r="B4614" s="19">
        <v>4393</v>
      </c>
      <c r="C4614" s="20" t="s">
        <v>5624</v>
      </c>
    </row>
    <row r="4615" spans="1:3" x14ac:dyDescent="0.2">
      <c r="A4615" s="18" t="s">
        <v>3993</v>
      </c>
      <c r="B4615" s="19">
        <v>4398</v>
      </c>
      <c r="C4615" s="20" t="s">
        <v>5624</v>
      </c>
    </row>
    <row r="4616" spans="1:3" x14ac:dyDescent="0.2">
      <c r="A4616" s="18" t="s">
        <v>3989</v>
      </c>
      <c r="B4616" s="19">
        <v>4394</v>
      </c>
      <c r="C4616" s="20" t="s">
        <v>5624</v>
      </c>
    </row>
    <row r="4617" spans="1:3" x14ac:dyDescent="0.2">
      <c r="A4617" s="18" t="s">
        <v>3992</v>
      </c>
      <c r="B4617" s="19">
        <v>4397</v>
      </c>
      <c r="C4617" s="20" t="s">
        <v>5624</v>
      </c>
    </row>
    <row r="4618" spans="1:3" x14ac:dyDescent="0.2">
      <c r="A4618" s="18" t="s">
        <v>3991</v>
      </c>
      <c r="B4618" s="19">
        <v>4396</v>
      </c>
      <c r="C4618" s="20" t="s">
        <v>5624</v>
      </c>
    </row>
    <row r="4619" spans="1:3" x14ac:dyDescent="0.2">
      <c r="A4619" s="18" t="s">
        <v>3990</v>
      </c>
      <c r="B4619" s="19">
        <v>4395</v>
      </c>
      <c r="C4619" s="20" t="s">
        <v>5624</v>
      </c>
    </row>
    <row r="4620" spans="1:3" x14ac:dyDescent="0.2">
      <c r="A4620" s="18" t="s">
        <v>3994</v>
      </c>
      <c r="B4620" s="19">
        <v>4399</v>
      </c>
      <c r="C4620" s="20" t="s">
        <v>5624</v>
      </c>
    </row>
    <row r="4621" spans="1:3" x14ac:dyDescent="0.2">
      <c r="A4621" s="18" t="s">
        <v>4003</v>
      </c>
      <c r="B4621" s="19">
        <v>4409</v>
      </c>
      <c r="C4621" s="20" t="s">
        <v>5624</v>
      </c>
    </row>
    <row r="4622" spans="1:3" x14ac:dyDescent="0.2">
      <c r="A4622" s="18" t="s">
        <v>4002</v>
      </c>
      <c r="B4622" s="19">
        <v>4408</v>
      </c>
      <c r="C4622" s="20" t="s">
        <v>5624</v>
      </c>
    </row>
    <row r="4623" spans="1:3" x14ac:dyDescent="0.2">
      <c r="A4623" s="18" t="s">
        <v>509</v>
      </c>
      <c r="B4623" s="19">
        <v>4407</v>
      </c>
      <c r="C4623" s="20" t="s">
        <v>5624</v>
      </c>
    </row>
    <row r="4624" spans="1:3" x14ac:dyDescent="0.2">
      <c r="A4624" s="18" t="s">
        <v>4001</v>
      </c>
      <c r="B4624" s="19">
        <v>4406</v>
      </c>
      <c r="C4624" s="20" t="s">
        <v>5624</v>
      </c>
    </row>
    <row r="4625" spans="1:3" x14ac:dyDescent="0.2">
      <c r="A4625" s="18" t="s">
        <v>4000</v>
      </c>
      <c r="B4625" s="19">
        <v>4405</v>
      </c>
      <c r="C4625" s="20" t="s">
        <v>5624</v>
      </c>
    </row>
    <row r="4626" spans="1:3" x14ac:dyDescent="0.2">
      <c r="A4626" s="18" t="s">
        <v>3999</v>
      </c>
      <c r="B4626" s="19">
        <v>4404</v>
      </c>
      <c r="C4626" s="20" t="s">
        <v>5624</v>
      </c>
    </row>
    <row r="4627" spans="1:3" x14ac:dyDescent="0.2">
      <c r="A4627" s="18" t="s">
        <v>3998</v>
      </c>
      <c r="B4627" s="19">
        <v>4403</v>
      </c>
      <c r="C4627" s="20" t="s">
        <v>5624</v>
      </c>
    </row>
    <row r="4628" spans="1:3" x14ac:dyDescent="0.2">
      <c r="A4628" s="18" t="s">
        <v>3997</v>
      </c>
      <c r="B4628" s="19">
        <v>4402</v>
      </c>
      <c r="C4628" s="20" t="s">
        <v>5624</v>
      </c>
    </row>
    <row r="4629" spans="1:3" x14ac:dyDescent="0.2">
      <c r="A4629" s="18" t="s">
        <v>3996</v>
      </c>
      <c r="B4629" s="19">
        <v>4401</v>
      </c>
      <c r="C4629" s="20" t="s">
        <v>5624</v>
      </c>
    </row>
    <row r="4630" spans="1:3" x14ac:dyDescent="0.2">
      <c r="A4630" s="18" t="s">
        <v>3995</v>
      </c>
      <c r="B4630" s="19">
        <v>4400</v>
      </c>
      <c r="C4630" s="20" t="s">
        <v>5624</v>
      </c>
    </row>
    <row r="4631" spans="1:3" x14ac:dyDescent="0.2">
      <c r="A4631" s="18" t="s">
        <v>948</v>
      </c>
      <c r="B4631" s="19">
        <v>4494</v>
      </c>
      <c r="C4631" s="20" t="s">
        <v>5625</v>
      </c>
    </row>
    <row r="4632" spans="1:3" x14ac:dyDescent="0.2">
      <c r="A4632" s="18" t="s">
        <v>681</v>
      </c>
      <c r="B4632" s="19">
        <v>4463</v>
      </c>
      <c r="C4632" s="20" t="s">
        <v>5625</v>
      </c>
    </row>
    <row r="4633" spans="1:3" x14ac:dyDescent="0.2">
      <c r="A4633" s="18" t="s">
        <v>4035</v>
      </c>
      <c r="B4633" s="19">
        <v>4462</v>
      </c>
      <c r="C4633" s="20" t="s">
        <v>5625</v>
      </c>
    </row>
    <row r="4634" spans="1:3" x14ac:dyDescent="0.2">
      <c r="A4634" s="18" t="s">
        <v>4018</v>
      </c>
      <c r="B4634" s="19">
        <v>4430</v>
      </c>
      <c r="C4634" s="20" t="s">
        <v>5625</v>
      </c>
    </row>
    <row r="4635" spans="1:3" x14ac:dyDescent="0.2">
      <c r="A4635" s="18" t="s">
        <v>4012</v>
      </c>
      <c r="B4635" s="19">
        <v>4419</v>
      </c>
      <c r="C4635" s="20" t="s">
        <v>5625</v>
      </c>
    </row>
    <row r="4636" spans="1:3" x14ac:dyDescent="0.2">
      <c r="A4636" s="18" t="s">
        <v>3959</v>
      </c>
      <c r="B4636" s="19">
        <v>4495</v>
      </c>
      <c r="C4636" s="20" t="s">
        <v>5625</v>
      </c>
    </row>
    <row r="4637" spans="1:3" x14ac:dyDescent="0.2">
      <c r="A4637" s="18" t="s">
        <v>4037</v>
      </c>
      <c r="B4637" s="19">
        <v>4467</v>
      </c>
      <c r="C4637" s="20" t="s">
        <v>5625</v>
      </c>
    </row>
    <row r="4638" spans="1:3" x14ac:dyDescent="0.2">
      <c r="A4638" s="18" t="s">
        <v>4128</v>
      </c>
      <c r="B4638" s="19">
        <v>4598</v>
      </c>
      <c r="C4638" s="20" t="s">
        <v>5625</v>
      </c>
    </row>
    <row r="4639" spans="1:3" x14ac:dyDescent="0.2">
      <c r="A4639" s="18" t="s">
        <v>4101</v>
      </c>
      <c r="B4639" s="19">
        <v>4560</v>
      </c>
      <c r="C4639" s="20" t="s">
        <v>5625</v>
      </c>
    </row>
    <row r="4640" spans="1:3" x14ac:dyDescent="0.2">
      <c r="A4640" s="18" t="s">
        <v>4115</v>
      </c>
      <c r="B4640" s="19">
        <v>4578</v>
      </c>
      <c r="C4640" s="20" t="s">
        <v>5625</v>
      </c>
    </row>
    <row r="4641" spans="1:3" x14ac:dyDescent="0.2">
      <c r="A4641" s="18" t="s">
        <v>4123</v>
      </c>
      <c r="B4641" s="19">
        <v>4592</v>
      </c>
      <c r="C4641" s="20" t="s">
        <v>5625</v>
      </c>
    </row>
    <row r="4642" spans="1:3" x14ac:dyDescent="0.2">
      <c r="A4642" s="18" t="s">
        <v>1826</v>
      </c>
      <c r="B4642" s="19">
        <v>4614</v>
      </c>
      <c r="C4642" s="20" t="s">
        <v>5625</v>
      </c>
    </row>
    <row r="4643" spans="1:3" x14ac:dyDescent="0.2">
      <c r="A4643" s="18" t="s">
        <v>4055</v>
      </c>
      <c r="B4643" s="19">
        <v>4496</v>
      </c>
      <c r="C4643" s="20" t="s">
        <v>5625</v>
      </c>
    </row>
    <row r="4644" spans="1:3" x14ac:dyDescent="0.2">
      <c r="A4644" s="18" t="s">
        <v>548</v>
      </c>
      <c r="B4644" s="19">
        <v>4583</v>
      </c>
      <c r="C4644" s="20" t="s">
        <v>5625</v>
      </c>
    </row>
    <row r="4645" spans="1:3" x14ac:dyDescent="0.2">
      <c r="A4645" s="18" t="s">
        <v>4061</v>
      </c>
      <c r="B4645" s="19">
        <v>4503</v>
      </c>
      <c r="C4645" s="20" t="s">
        <v>5625</v>
      </c>
    </row>
    <row r="4646" spans="1:3" x14ac:dyDescent="0.2">
      <c r="A4646" s="18" t="s">
        <v>4095</v>
      </c>
      <c r="B4646" s="19">
        <v>4553</v>
      </c>
      <c r="C4646" s="20" t="s">
        <v>5625</v>
      </c>
    </row>
    <row r="4647" spans="1:3" x14ac:dyDescent="0.2">
      <c r="A4647" s="18" t="s">
        <v>4015</v>
      </c>
      <c r="B4647" s="19">
        <v>4423</v>
      </c>
      <c r="C4647" s="20" t="s">
        <v>5625</v>
      </c>
    </row>
    <row r="4648" spans="1:3" x14ac:dyDescent="0.2">
      <c r="A4648" s="18" t="s">
        <v>4069</v>
      </c>
      <c r="B4648" s="19">
        <v>4517</v>
      </c>
      <c r="C4648" s="20" t="s">
        <v>5625</v>
      </c>
    </row>
    <row r="4649" spans="1:3" x14ac:dyDescent="0.2">
      <c r="A4649" s="18" t="s">
        <v>4107</v>
      </c>
      <c r="B4649" s="19">
        <v>4567</v>
      </c>
      <c r="C4649" s="20" t="s">
        <v>5625</v>
      </c>
    </row>
    <row r="4650" spans="1:3" x14ac:dyDescent="0.2">
      <c r="A4650" s="18" t="s">
        <v>4117</v>
      </c>
      <c r="B4650" s="19">
        <v>4585</v>
      </c>
      <c r="C4650" s="20" t="s">
        <v>5625</v>
      </c>
    </row>
    <row r="4651" spans="1:3" x14ac:dyDescent="0.2">
      <c r="A4651" s="18" t="s">
        <v>1711</v>
      </c>
      <c r="B4651" s="19">
        <v>4584</v>
      </c>
      <c r="C4651" s="20" t="s">
        <v>5625</v>
      </c>
    </row>
    <row r="4652" spans="1:3" x14ac:dyDescent="0.2">
      <c r="A4652" s="18" t="s">
        <v>4129</v>
      </c>
      <c r="B4652" s="19">
        <v>4599</v>
      </c>
      <c r="C4652" s="20" t="s">
        <v>5625</v>
      </c>
    </row>
    <row r="4653" spans="1:3" x14ac:dyDescent="0.2">
      <c r="A4653" s="18" t="s">
        <v>4083</v>
      </c>
      <c r="B4653" s="19">
        <v>4536</v>
      </c>
      <c r="C4653" s="20" t="s">
        <v>5625</v>
      </c>
    </row>
    <row r="4654" spans="1:3" x14ac:dyDescent="0.2">
      <c r="A4654" s="18" t="s">
        <v>4011</v>
      </c>
      <c r="B4654" s="19">
        <v>4418</v>
      </c>
      <c r="C4654" s="20" t="s">
        <v>5625</v>
      </c>
    </row>
    <row r="4655" spans="1:3" x14ac:dyDescent="0.2">
      <c r="A4655" s="18" t="s">
        <v>3743</v>
      </c>
      <c r="B4655" s="19">
        <v>4600</v>
      </c>
      <c r="C4655" s="20" t="s">
        <v>5625</v>
      </c>
    </row>
    <row r="4656" spans="1:3" x14ac:dyDescent="0.2">
      <c r="A4656" s="18" t="s">
        <v>4082</v>
      </c>
      <c r="B4656" s="19">
        <v>4535</v>
      </c>
      <c r="C4656" s="20" t="s">
        <v>5625</v>
      </c>
    </row>
    <row r="4657" spans="1:3" x14ac:dyDescent="0.2">
      <c r="A4657" s="18" t="s">
        <v>1450</v>
      </c>
      <c r="B4657" s="19">
        <v>4601</v>
      </c>
      <c r="C4657" s="20" t="s">
        <v>5625</v>
      </c>
    </row>
    <row r="4658" spans="1:3" x14ac:dyDescent="0.2">
      <c r="A4658" s="18" t="s">
        <v>1821</v>
      </c>
      <c r="B4658" s="19">
        <v>4602</v>
      </c>
      <c r="C4658" s="20" t="s">
        <v>5625</v>
      </c>
    </row>
    <row r="4659" spans="1:3" x14ac:dyDescent="0.2">
      <c r="A4659" s="18" t="s">
        <v>4075</v>
      </c>
      <c r="B4659" s="19">
        <v>4525</v>
      </c>
      <c r="C4659" s="20" t="s">
        <v>5625</v>
      </c>
    </row>
    <row r="4660" spans="1:3" x14ac:dyDescent="0.2">
      <c r="A4660" s="18" t="s">
        <v>4085</v>
      </c>
      <c r="B4660" s="19">
        <v>4538</v>
      </c>
      <c r="C4660" s="20" t="s">
        <v>5625</v>
      </c>
    </row>
    <row r="4661" spans="1:3" x14ac:dyDescent="0.2">
      <c r="A4661" s="18" t="s">
        <v>4051</v>
      </c>
      <c r="B4661" s="19">
        <v>4489</v>
      </c>
      <c r="C4661" s="20" t="s">
        <v>5625</v>
      </c>
    </row>
    <row r="4662" spans="1:3" x14ac:dyDescent="0.2">
      <c r="A4662" s="18" t="s">
        <v>2561</v>
      </c>
      <c r="B4662" s="19">
        <v>4460</v>
      </c>
      <c r="C4662" s="20" t="s">
        <v>5625</v>
      </c>
    </row>
    <row r="4663" spans="1:3" x14ac:dyDescent="0.2">
      <c r="A4663" s="18" t="s">
        <v>4027</v>
      </c>
      <c r="B4663" s="19">
        <v>4446</v>
      </c>
      <c r="C4663" s="20" t="s">
        <v>5625</v>
      </c>
    </row>
    <row r="4664" spans="1:3" x14ac:dyDescent="0.2">
      <c r="A4664" s="18" t="s">
        <v>4041</v>
      </c>
      <c r="B4664" s="19">
        <v>4474</v>
      </c>
      <c r="C4664" s="20" t="s">
        <v>5625</v>
      </c>
    </row>
    <row r="4665" spans="1:3" x14ac:dyDescent="0.2">
      <c r="A4665" s="18" t="s">
        <v>4136</v>
      </c>
      <c r="B4665" s="19">
        <v>4615</v>
      </c>
      <c r="C4665" s="20" t="s">
        <v>5625</v>
      </c>
    </row>
    <row r="4666" spans="1:3" x14ac:dyDescent="0.2">
      <c r="A4666" s="18" t="s">
        <v>4076</v>
      </c>
      <c r="B4666" s="19">
        <v>4526</v>
      </c>
      <c r="C4666" s="20" t="s">
        <v>5625</v>
      </c>
    </row>
    <row r="4667" spans="1:3" x14ac:dyDescent="0.2">
      <c r="A4667" s="18" t="s">
        <v>4056</v>
      </c>
      <c r="B4667" s="19">
        <v>4497</v>
      </c>
      <c r="C4667" s="20" t="s">
        <v>5625</v>
      </c>
    </row>
    <row r="4668" spans="1:3" x14ac:dyDescent="0.2">
      <c r="A4668" s="18" t="s">
        <v>4130</v>
      </c>
      <c r="B4668" s="19">
        <v>4603</v>
      </c>
      <c r="C4668" s="20" t="s">
        <v>5625</v>
      </c>
    </row>
    <row r="4669" spans="1:3" x14ac:dyDescent="0.2">
      <c r="A4669" s="18" t="s">
        <v>4078</v>
      </c>
      <c r="B4669" s="19">
        <v>4530</v>
      </c>
      <c r="C4669" s="20" t="s">
        <v>5625</v>
      </c>
    </row>
    <row r="4670" spans="1:3" x14ac:dyDescent="0.2">
      <c r="A4670" s="18" t="s">
        <v>4118</v>
      </c>
      <c r="B4670" s="19">
        <v>4587</v>
      </c>
      <c r="C4670" s="20" t="s">
        <v>5625</v>
      </c>
    </row>
    <row r="4671" spans="1:3" x14ac:dyDescent="0.2">
      <c r="A4671" s="18" t="s">
        <v>4020</v>
      </c>
      <c r="B4671" s="19">
        <v>4432</v>
      </c>
      <c r="C4671" s="20" t="s">
        <v>5625</v>
      </c>
    </row>
    <row r="4672" spans="1:3" x14ac:dyDescent="0.2">
      <c r="A4672" s="18" t="s">
        <v>4131</v>
      </c>
      <c r="B4672" s="19">
        <v>4604</v>
      </c>
      <c r="C4672" s="20" t="s">
        <v>5625</v>
      </c>
    </row>
    <row r="4673" spans="1:3" x14ac:dyDescent="0.2">
      <c r="A4673" s="18" t="s">
        <v>4074</v>
      </c>
      <c r="B4673" s="19">
        <v>4524</v>
      </c>
      <c r="C4673" s="20" t="s">
        <v>5625</v>
      </c>
    </row>
    <row r="4674" spans="1:3" x14ac:dyDescent="0.2">
      <c r="A4674" s="18" t="s">
        <v>1550</v>
      </c>
      <c r="B4674" s="19">
        <v>4450</v>
      </c>
      <c r="C4674" s="20" t="s">
        <v>5625</v>
      </c>
    </row>
    <row r="4675" spans="1:3" x14ac:dyDescent="0.2">
      <c r="A4675" s="18" t="s">
        <v>4028</v>
      </c>
      <c r="B4675" s="19">
        <v>4447</v>
      </c>
      <c r="C4675" s="20" t="s">
        <v>5625</v>
      </c>
    </row>
    <row r="4676" spans="1:3" x14ac:dyDescent="0.2">
      <c r="A4676" s="18" t="s">
        <v>4016</v>
      </c>
      <c r="B4676" s="19">
        <v>4427</v>
      </c>
      <c r="C4676" s="20" t="s">
        <v>5625</v>
      </c>
    </row>
    <row r="4677" spans="1:3" x14ac:dyDescent="0.2">
      <c r="A4677" s="18" t="s">
        <v>4073</v>
      </c>
      <c r="B4677" s="19">
        <v>4523</v>
      </c>
      <c r="C4677" s="20" t="s">
        <v>5625</v>
      </c>
    </row>
    <row r="4678" spans="1:3" x14ac:dyDescent="0.2">
      <c r="A4678" s="18" t="s">
        <v>4112</v>
      </c>
      <c r="B4678" s="19">
        <v>4572</v>
      </c>
      <c r="C4678" s="20" t="s">
        <v>5625</v>
      </c>
    </row>
    <row r="4679" spans="1:3" x14ac:dyDescent="0.2">
      <c r="A4679" s="18" t="s">
        <v>749</v>
      </c>
      <c r="B4679" s="19">
        <v>4449</v>
      </c>
      <c r="C4679" s="20" t="s">
        <v>5625</v>
      </c>
    </row>
    <row r="4680" spans="1:3" x14ac:dyDescent="0.2">
      <c r="A4680" s="18" t="s">
        <v>594</v>
      </c>
      <c r="B4680" s="19">
        <v>4579</v>
      </c>
      <c r="C4680" s="20" t="s">
        <v>5625</v>
      </c>
    </row>
    <row r="4681" spans="1:3" x14ac:dyDescent="0.2">
      <c r="A4681" s="18" t="s">
        <v>4019</v>
      </c>
      <c r="B4681" s="19">
        <v>4431</v>
      </c>
      <c r="C4681" s="20" t="s">
        <v>5625</v>
      </c>
    </row>
    <row r="4682" spans="1:3" x14ac:dyDescent="0.2">
      <c r="A4682" s="18" t="s">
        <v>4094</v>
      </c>
      <c r="B4682" s="19">
        <v>4552</v>
      </c>
      <c r="C4682" s="20" t="s">
        <v>5625</v>
      </c>
    </row>
    <row r="4683" spans="1:3" x14ac:dyDescent="0.2">
      <c r="A4683" s="18" t="s">
        <v>4026</v>
      </c>
      <c r="B4683" s="19">
        <v>4445</v>
      </c>
      <c r="C4683" s="20" t="s">
        <v>5625</v>
      </c>
    </row>
    <row r="4684" spans="1:3" x14ac:dyDescent="0.2">
      <c r="A4684" s="18" t="s">
        <v>727</v>
      </c>
      <c r="B4684" s="19">
        <v>4580</v>
      </c>
      <c r="C4684" s="20" t="s">
        <v>5625</v>
      </c>
    </row>
    <row r="4685" spans="1:3" x14ac:dyDescent="0.2">
      <c r="A4685" s="18" t="s">
        <v>4048</v>
      </c>
      <c r="B4685" s="19">
        <v>4485</v>
      </c>
      <c r="C4685" s="20" t="s">
        <v>5625</v>
      </c>
    </row>
    <row r="4686" spans="1:3" x14ac:dyDescent="0.2">
      <c r="A4686" s="18" t="s">
        <v>4064</v>
      </c>
      <c r="B4686" s="19">
        <v>4507</v>
      </c>
      <c r="C4686" s="20" t="s">
        <v>5625</v>
      </c>
    </row>
    <row r="4687" spans="1:3" x14ac:dyDescent="0.2">
      <c r="A4687" s="18" t="s">
        <v>4077</v>
      </c>
      <c r="B4687" s="19">
        <v>4529</v>
      </c>
      <c r="C4687" s="20" t="s">
        <v>5625</v>
      </c>
    </row>
    <row r="4688" spans="1:3" x14ac:dyDescent="0.2">
      <c r="A4688" s="18" t="s">
        <v>4010</v>
      </c>
      <c r="B4688" s="19">
        <v>4417</v>
      </c>
      <c r="C4688" s="20" t="s">
        <v>5625</v>
      </c>
    </row>
    <row r="4689" spans="1:3" x14ac:dyDescent="0.2">
      <c r="A4689" s="18" t="s">
        <v>1193</v>
      </c>
      <c r="B4689" s="19">
        <v>4605</v>
      </c>
      <c r="C4689" s="20" t="s">
        <v>5625</v>
      </c>
    </row>
    <row r="4690" spans="1:3" x14ac:dyDescent="0.2">
      <c r="A4690" s="18" t="s">
        <v>4013</v>
      </c>
      <c r="B4690" s="19">
        <v>4421</v>
      </c>
      <c r="C4690" s="20" t="s">
        <v>5625</v>
      </c>
    </row>
    <row r="4691" spans="1:3" x14ac:dyDescent="0.2">
      <c r="A4691" s="18" t="s">
        <v>4093</v>
      </c>
      <c r="B4691" s="19">
        <v>4551</v>
      </c>
      <c r="C4691" s="20" t="s">
        <v>5625</v>
      </c>
    </row>
    <row r="4692" spans="1:3" x14ac:dyDescent="0.2">
      <c r="A4692" s="18" t="s">
        <v>4049</v>
      </c>
      <c r="B4692" s="19">
        <v>4486</v>
      </c>
      <c r="C4692" s="20" t="s">
        <v>5625</v>
      </c>
    </row>
    <row r="4693" spans="1:3" x14ac:dyDescent="0.2">
      <c r="A4693" s="18" t="s">
        <v>4099</v>
      </c>
      <c r="B4693" s="19">
        <v>4557</v>
      </c>
      <c r="C4693" s="20" t="s">
        <v>5625</v>
      </c>
    </row>
    <row r="4694" spans="1:3" x14ac:dyDescent="0.2">
      <c r="A4694" s="18" t="s">
        <v>3695</v>
      </c>
      <c r="B4694" s="19">
        <v>4426</v>
      </c>
      <c r="C4694" s="20" t="s">
        <v>5625</v>
      </c>
    </row>
    <row r="4695" spans="1:3" x14ac:dyDescent="0.2">
      <c r="A4695" s="18" t="s">
        <v>4098</v>
      </c>
      <c r="B4695" s="19">
        <v>4556</v>
      </c>
      <c r="C4695" s="20" t="s">
        <v>5625</v>
      </c>
    </row>
    <row r="4696" spans="1:3" x14ac:dyDescent="0.2">
      <c r="A4696" s="18" t="s">
        <v>4088</v>
      </c>
      <c r="B4696" s="19">
        <v>4544</v>
      </c>
      <c r="C4696" s="20" t="s">
        <v>5625</v>
      </c>
    </row>
    <row r="4697" spans="1:3" x14ac:dyDescent="0.2">
      <c r="A4697" s="18" t="s">
        <v>1180</v>
      </c>
      <c r="B4697" s="19">
        <v>4573</v>
      </c>
      <c r="C4697" s="20" t="s">
        <v>5625</v>
      </c>
    </row>
    <row r="4698" spans="1:3" x14ac:dyDescent="0.2">
      <c r="A4698" s="18" t="s">
        <v>4009</v>
      </c>
      <c r="B4698" s="19">
        <v>4416</v>
      </c>
      <c r="C4698" s="20" t="s">
        <v>5625</v>
      </c>
    </row>
    <row r="4699" spans="1:3" x14ac:dyDescent="0.2">
      <c r="A4699" s="18" t="s">
        <v>4022</v>
      </c>
      <c r="B4699" s="19">
        <v>4436</v>
      </c>
      <c r="C4699" s="20" t="s">
        <v>5625</v>
      </c>
    </row>
    <row r="4700" spans="1:3" x14ac:dyDescent="0.2">
      <c r="A4700" s="18" t="s">
        <v>996</v>
      </c>
      <c r="B4700" s="19">
        <v>4559</v>
      </c>
      <c r="C4700" s="20" t="s">
        <v>5625</v>
      </c>
    </row>
    <row r="4701" spans="1:3" x14ac:dyDescent="0.2">
      <c r="A4701" s="18" t="s">
        <v>3421</v>
      </c>
      <c r="B4701" s="19">
        <v>4550</v>
      </c>
      <c r="C4701" s="20" t="s">
        <v>5625</v>
      </c>
    </row>
    <row r="4702" spans="1:3" x14ac:dyDescent="0.2">
      <c r="A4702" s="18" t="s">
        <v>4054</v>
      </c>
      <c r="B4702" s="19">
        <v>4493</v>
      </c>
      <c r="C4702" s="20" t="s">
        <v>5625</v>
      </c>
    </row>
    <row r="4703" spans="1:3" x14ac:dyDescent="0.2">
      <c r="A4703" s="18" t="s">
        <v>4137</v>
      </c>
      <c r="B4703" s="19">
        <v>4616</v>
      </c>
      <c r="C4703" s="20" t="s">
        <v>5625</v>
      </c>
    </row>
    <row r="4704" spans="1:3" x14ac:dyDescent="0.2">
      <c r="A4704" s="18" t="s">
        <v>4008</v>
      </c>
      <c r="B4704" s="19">
        <v>4415</v>
      </c>
      <c r="C4704" s="20" t="s">
        <v>5625</v>
      </c>
    </row>
    <row r="4705" spans="1:3" x14ac:dyDescent="0.2">
      <c r="A4705" s="18" t="s">
        <v>1220</v>
      </c>
      <c r="B4705" s="19">
        <v>4504</v>
      </c>
      <c r="C4705" s="20" t="s">
        <v>5625</v>
      </c>
    </row>
    <row r="4706" spans="1:3" x14ac:dyDescent="0.2">
      <c r="A4706" s="18" t="s">
        <v>1697</v>
      </c>
      <c r="B4706" s="19">
        <v>4522</v>
      </c>
      <c r="C4706" s="20" t="s">
        <v>5625</v>
      </c>
    </row>
    <row r="4707" spans="1:3" x14ac:dyDescent="0.2">
      <c r="A4707" s="18" t="s">
        <v>2994</v>
      </c>
      <c r="B4707" s="19">
        <v>4459</v>
      </c>
      <c r="C4707" s="20" t="s">
        <v>5625</v>
      </c>
    </row>
    <row r="4708" spans="1:3" x14ac:dyDescent="0.2">
      <c r="A4708" s="18" t="s">
        <v>3420</v>
      </c>
      <c r="B4708" s="19">
        <v>4509</v>
      </c>
      <c r="C4708" s="20" t="s">
        <v>5625</v>
      </c>
    </row>
    <row r="4709" spans="1:3" x14ac:dyDescent="0.2">
      <c r="A4709" s="18" t="s">
        <v>581</v>
      </c>
      <c r="B4709" s="19">
        <v>4461</v>
      </c>
      <c r="C4709" s="20" t="s">
        <v>5625</v>
      </c>
    </row>
    <row r="4710" spans="1:3" x14ac:dyDescent="0.2">
      <c r="A4710" s="18" t="s">
        <v>4046</v>
      </c>
      <c r="B4710" s="19">
        <v>4482</v>
      </c>
      <c r="C4710" s="20" t="s">
        <v>5625</v>
      </c>
    </row>
    <row r="4711" spans="1:3" x14ac:dyDescent="0.2">
      <c r="A4711" s="18" t="s">
        <v>560</v>
      </c>
      <c r="B4711" s="19">
        <v>4487</v>
      </c>
      <c r="C4711" s="20" t="s">
        <v>5625</v>
      </c>
    </row>
    <row r="4712" spans="1:3" x14ac:dyDescent="0.2">
      <c r="A4712" s="18" t="s">
        <v>4132</v>
      </c>
      <c r="B4712" s="19">
        <v>4606</v>
      </c>
      <c r="C4712" s="20" t="s">
        <v>5625</v>
      </c>
    </row>
    <row r="4713" spans="1:3" x14ac:dyDescent="0.2">
      <c r="A4713" s="18" t="s">
        <v>1586</v>
      </c>
      <c r="B4713" s="19">
        <v>4607</v>
      </c>
      <c r="C4713" s="20" t="s">
        <v>5625</v>
      </c>
    </row>
    <row r="4714" spans="1:3" x14ac:dyDescent="0.2">
      <c r="A4714" s="18" t="s">
        <v>4079</v>
      </c>
      <c r="B4714" s="19">
        <v>4532</v>
      </c>
      <c r="C4714" s="20" t="s">
        <v>5625</v>
      </c>
    </row>
    <row r="4715" spans="1:3" x14ac:dyDescent="0.2">
      <c r="A4715" s="18" t="s">
        <v>4108</v>
      </c>
      <c r="B4715" s="19">
        <v>4568</v>
      </c>
      <c r="C4715" s="20" t="s">
        <v>5625</v>
      </c>
    </row>
    <row r="4716" spans="1:3" x14ac:dyDescent="0.2">
      <c r="A4716" s="18" t="s">
        <v>4025</v>
      </c>
      <c r="B4716" s="19">
        <v>4444</v>
      </c>
      <c r="C4716" s="20" t="s">
        <v>5625</v>
      </c>
    </row>
    <row r="4717" spans="1:3" x14ac:dyDescent="0.2">
      <c r="A4717" s="18" t="s">
        <v>4040</v>
      </c>
      <c r="B4717" s="19">
        <v>4473</v>
      </c>
      <c r="C4717" s="20" t="s">
        <v>5625</v>
      </c>
    </row>
    <row r="4718" spans="1:3" x14ac:dyDescent="0.2">
      <c r="A4718" s="18" t="s">
        <v>3448</v>
      </c>
      <c r="B4718" s="19">
        <v>4574</v>
      </c>
      <c r="C4718" s="20" t="s">
        <v>5625</v>
      </c>
    </row>
    <row r="4719" spans="1:3" x14ac:dyDescent="0.2">
      <c r="A4719" s="18" t="s">
        <v>4100</v>
      </c>
      <c r="B4719" s="19">
        <v>4558</v>
      </c>
      <c r="C4719" s="20" t="s">
        <v>5625</v>
      </c>
    </row>
    <row r="4720" spans="1:3" x14ac:dyDescent="0.2">
      <c r="A4720" s="18" t="s">
        <v>851</v>
      </c>
      <c r="B4720" s="19">
        <v>4516</v>
      </c>
      <c r="C4720" s="20" t="s">
        <v>5625</v>
      </c>
    </row>
    <row r="4721" spans="1:3" x14ac:dyDescent="0.2">
      <c r="A4721" s="18" t="s">
        <v>4087</v>
      </c>
      <c r="B4721" s="19">
        <v>4543</v>
      </c>
      <c r="C4721" s="20" t="s">
        <v>5625</v>
      </c>
    </row>
    <row r="4722" spans="1:3" x14ac:dyDescent="0.2">
      <c r="A4722" s="18" t="s">
        <v>4047</v>
      </c>
      <c r="B4722" s="19">
        <v>4483</v>
      </c>
      <c r="C4722" s="20" t="s">
        <v>5625</v>
      </c>
    </row>
    <row r="4723" spans="1:3" x14ac:dyDescent="0.2">
      <c r="A4723" s="18" t="s">
        <v>4081</v>
      </c>
      <c r="B4723" s="19">
        <v>4534</v>
      </c>
      <c r="C4723" s="20" t="s">
        <v>5625</v>
      </c>
    </row>
    <row r="4724" spans="1:3" x14ac:dyDescent="0.2">
      <c r="A4724" s="18" t="s">
        <v>4102</v>
      </c>
      <c r="B4724" s="19">
        <v>4561</v>
      </c>
      <c r="C4724" s="20" t="s">
        <v>5625</v>
      </c>
    </row>
    <row r="4725" spans="1:3" x14ac:dyDescent="0.2">
      <c r="A4725" s="18" t="s">
        <v>4021</v>
      </c>
      <c r="B4725" s="19">
        <v>4435</v>
      </c>
      <c r="C4725" s="20" t="s">
        <v>5625</v>
      </c>
    </row>
    <row r="4726" spans="1:3" x14ac:dyDescent="0.2">
      <c r="A4726" s="18" t="s">
        <v>4065</v>
      </c>
      <c r="B4726" s="19">
        <v>4508</v>
      </c>
      <c r="C4726" s="20" t="s">
        <v>5625</v>
      </c>
    </row>
    <row r="4727" spans="1:3" x14ac:dyDescent="0.2">
      <c r="A4727" s="18" t="s">
        <v>4092</v>
      </c>
      <c r="B4727" s="19">
        <v>4549</v>
      </c>
      <c r="C4727" s="20" t="s">
        <v>5625</v>
      </c>
    </row>
    <row r="4728" spans="1:3" x14ac:dyDescent="0.2">
      <c r="A4728" s="18" t="s">
        <v>4004</v>
      </c>
      <c r="B4728" s="19">
        <v>4410</v>
      </c>
      <c r="C4728" s="20" t="s">
        <v>5625</v>
      </c>
    </row>
    <row r="4729" spans="1:3" x14ac:dyDescent="0.2">
      <c r="A4729" s="18" t="s">
        <v>4058</v>
      </c>
      <c r="B4729" s="19">
        <v>4499</v>
      </c>
      <c r="C4729" s="20" t="s">
        <v>5625</v>
      </c>
    </row>
    <row r="4730" spans="1:3" x14ac:dyDescent="0.2">
      <c r="A4730" s="18" t="s">
        <v>4119</v>
      </c>
      <c r="B4730" s="19">
        <v>4588</v>
      </c>
      <c r="C4730" s="20" t="s">
        <v>5625</v>
      </c>
    </row>
    <row r="4731" spans="1:3" x14ac:dyDescent="0.2">
      <c r="A4731" s="18" t="s">
        <v>3298</v>
      </c>
      <c r="B4731" s="19">
        <v>4443</v>
      </c>
      <c r="C4731" s="20" t="s">
        <v>5625</v>
      </c>
    </row>
    <row r="4732" spans="1:3" x14ac:dyDescent="0.2">
      <c r="A4732" s="18" t="s">
        <v>4068</v>
      </c>
      <c r="B4732" s="19">
        <v>4515</v>
      </c>
      <c r="C4732" s="20" t="s">
        <v>5625</v>
      </c>
    </row>
    <row r="4733" spans="1:3" x14ac:dyDescent="0.2">
      <c r="A4733" s="18" t="s">
        <v>847</v>
      </c>
      <c r="B4733" s="19">
        <v>4531</v>
      </c>
      <c r="C4733" s="20" t="s">
        <v>5625</v>
      </c>
    </row>
    <row r="4734" spans="1:3" x14ac:dyDescent="0.2">
      <c r="A4734" s="18" t="s">
        <v>3113</v>
      </c>
      <c r="B4734" s="19">
        <v>4411</v>
      </c>
      <c r="C4734" s="20" t="s">
        <v>5625</v>
      </c>
    </row>
    <row r="4735" spans="1:3" x14ac:dyDescent="0.2">
      <c r="A4735" s="18" t="s">
        <v>1651</v>
      </c>
      <c r="B4735" s="19">
        <v>4593</v>
      </c>
      <c r="C4735" s="20" t="s">
        <v>5625</v>
      </c>
    </row>
    <row r="4736" spans="1:3" x14ac:dyDescent="0.2">
      <c r="A4736" s="18" t="s">
        <v>4109</v>
      </c>
      <c r="B4736" s="19">
        <v>4569</v>
      </c>
      <c r="C4736" s="20" t="s">
        <v>5625</v>
      </c>
    </row>
    <row r="4737" spans="1:3" x14ac:dyDescent="0.2">
      <c r="A4737" s="18" t="s">
        <v>4029</v>
      </c>
      <c r="B4737" s="19">
        <v>4451</v>
      </c>
      <c r="C4737" s="20" t="s">
        <v>5625</v>
      </c>
    </row>
    <row r="4738" spans="1:3" x14ac:dyDescent="0.2">
      <c r="A4738" s="18" t="s">
        <v>4113</v>
      </c>
      <c r="B4738" s="19">
        <v>4575</v>
      </c>
      <c r="C4738" s="20" t="s">
        <v>5625</v>
      </c>
    </row>
    <row r="4739" spans="1:3" x14ac:dyDescent="0.2">
      <c r="A4739" s="18" t="s">
        <v>4072</v>
      </c>
      <c r="B4739" s="19">
        <v>4521</v>
      </c>
      <c r="C4739" s="20" t="s">
        <v>5625</v>
      </c>
    </row>
    <row r="4740" spans="1:3" x14ac:dyDescent="0.2">
      <c r="A4740" s="18" t="s">
        <v>4062</v>
      </c>
      <c r="B4740" s="19">
        <v>4505</v>
      </c>
      <c r="C4740" s="20" t="s">
        <v>5625</v>
      </c>
    </row>
    <row r="4741" spans="1:3" x14ac:dyDescent="0.2">
      <c r="A4741" s="18" t="s">
        <v>4124</v>
      </c>
      <c r="B4741" s="19">
        <v>4594</v>
      </c>
      <c r="C4741" s="20" t="s">
        <v>5625</v>
      </c>
    </row>
    <row r="4742" spans="1:3" x14ac:dyDescent="0.2">
      <c r="A4742" s="18" t="s">
        <v>4120</v>
      </c>
      <c r="B4742" s="19">
        <v>4589</v>
      </c>
      <c r="C4742" s="20" t="s">
        <v>5625</v>
      </c>
    </row>
    <row r="4743" spans="1:3" x14ac:dyDescent="0.2">
      <c r="A4743" s="18" t="s">
        <v>814</v>
      </c>
      <c r="B4743" s="19">
        <v>4472</v>
      </c>
      <c r="C4743" s="20" t="s">
        <v>5625</v>
      </c>
    </row>
    <row r="4744" spans="1:3" x14ac:dyDescent="0.2">
      <c r="A4744" s="18" t="s">
        <v>4024</v>
      </c>
      <c r="B4744" s="19">
        <v>4442</v>
      </c>
      <c r="C4744" s="20" t="s">
        <v>5625</v>
      </c>
    </row>
    <row r="4745" spans="1:3" x14ac:dyDescent="0.2">
      <c r="A4745" s="18" t="s">
        <v>4071</v>
      </c>
      <c r="B4745" s="19">
        <v>4520</v>
      </c>
      <c r="C4745" s="20" t="s">
        <v>5625</v>
      </c>
    </row>
    <row r="4746" spans="1:3" x14ac:dyDescent="0.2">
      <c r="A4746" s="18" t="s">
        <v>599</v>
      </c>
      <c r="B4746" s="19">
        <v>4434</v>
      </c>
      <c r="C4746" s="20" t="s">
        <v>5625</v>
      </c>
    </row>
    <row r="4747" spans="1:3" x14ac:dyDescent="0.2">
      <c r="A4747" s="18" t="s">
        <v>4052</v>
      </c>
      <c r="B4747" s="19">
        <v>4490</v>
      </c>
      <c r="C4747" s="20" t="s">
        <v>5625</v>
      </c>
    </row>
    <row r="4748" spans="1:3" x14ac:dyDescent="0.2">
      <c r="A4748" s="18" t="s">
        <v>754</v>
      </c>
      <c r="B4748" s="19">
        <v>4514</v>
      </c>
      <c r="C4748" s="20" t="s">
        <v>5625</v>
      </c>
    </row>
    <row r="4749" spans="1:3" x14ac:dyDescent="0.2">
      <c r="A4749" s="18" t="s">
        <v>4091</v>
      </c>
      <c r="B4749" s="19">
        <v>4548</v>
      </c>
      <c r="C4749" s="20" t="s">
        <v>5625</v>
      </c>
    </row>
    <row r="4750" spans="1:3" x14ac:dyDescent="0.2">
      <c r="A4750" s="18" t="s">
        <v>4138</v>
      </c>
      <c r="B4750" s="19">
        <v>4617</v>
      </c>
      <c r="C4750" s="20" t="s">
        <v>5625</v>
      </c>
    </row>
    <row r="4751" spans="1:3" x14ac:dyDescent="0.2">
      <c r="A4751" s="18" t="s">
        <v>2970</v>
      </c>
      <c r="B4751" s="19">
        <v>4433</v>
      </c>
      <c r="C4751" s="20" t="s">
        <v>5625</v>
      </c>
    </row>
    <row r="4752" spans="1:3" x14ac:dyDescent="0.2">
      <c r="A4752" s="18" t="s">
        <v>2715</v>
      </c>
      <c r="B4752" s="19">
        <v>4527</v>
      </c>
      <c r="C4752" s="20" t="s">
        <v>5625</v>
      </c>
    </row>
    <row r="4753" spans="1:3" x14ac:dyDescent="0.2">
      <c r="A4753" s="18" t="s">
        <v>4044</v>
      </c>
      <c r="B4753" s="19">
        <v>4479</v>
      </c>
      <c r="C4753" s="20" t="s">
        <v>5625</v>
      </c>
    </row>
    <row r="4754" spans="1:3" x14ac:dyDescent="0.2">
      <c r="A4754" s="18" t="s">
        <v>1213</v>
      </c>
      <c r="B4754" s="19">
        <v>4429</v>
      </c>
      <c r="C4754" s="20" t="s">
        <v>5625</v>
      </c>
    </row>
    <row r="4755" spans="1:3" x14ac:dyDescent="0.2">
      <c r="A4755" s="18" t="s">
        <v>949</v>
      </c>
      <c r="B4755" s="19">
        <v>4478</v>
      </c>
      <c r="C4755" s="20" t="s">
        <v>5625</v>
      </c>
    </row>
    <row r="4756" spans="1:3" x14ac:dyDescent="0.2">
      <c r="A4756" s="18" t="s">
        <v>4050</v>
      </c>
      <c r="B4756" s="19">
        <v>4488</v>
      </c>
      <c r="C4756" s="20" t="s">
        <v>5625</v>
      </c>
    </row>
    <row r="4757" spans="1:3" x14ac:dyDescent="0.2">
      <c r="A4757" s="18" t="s">
        <v>4057</v>
      </c>
      <c r="B4757" s="19">
        <v>4498</v>
      </c>
      <c r="C4757" s="20" t="s">
        <v>5625</v>
      </c>
    </row>
    <row r="4758" spans="1:3" x14ac:dyDescent="0.2">
      <c r="A4758" s="18" t="s">
        <v>4017</v>
      </c>
      <c r="B4758" s="19">
        <v>4428</v>
      </c>
      <c r="C4758" s="20" t="s">
        <v>5625</v>
      </c>
    </row>
    <row r="4759" spans="1:3" x14ac:dyDescent="0.2">
      <c r="A4759" s="18" t="s">
        <v>4023</v>
      </c>
      <c r="B4759" s="19">
        <v>4441</v>
      </c>
      <c r="C4759" s="20" t="s">
        <v>5625</v>
      </c>
    </row>
    <row r="4760" spans="1:3" x14ac:dyDescent="0.2">
      <c r="A4760" s="18" t="s">
        <v>4053</v>
      </c>
      <c r="B4760" s="19">
        <v>4491</v>
      </c>
      <c r="C4760" s="20" t="s">
        <v>5625</v>
      </c>
    </row>
    <row r="4761" spans="1:3" x14ac:dyDescent="0.2">
      <c r="A4761" s="18" t="s">
        <v>4063</v>
      </c>
      <c r="B4761" s="19">
        <v>4506</v>
      </c>
      <c r="C4761" s="20" t="s">
        <v>5625</v>
      </c>
    </row>
    <row r="4762" spans="1:3" x14ac:dyDescent="0.2">
      <c r="A4762" s="18" t="s">
        <v>4059</v>
      </c>
      <c r="B4762" s="19">
        <v>4500</v>
      </c>
      <c r="C4762" s="20" t="s">
        <v>5625</v>
      </c>
    </row>
    <row r="4763" spans="1:3" x14ac:dyDescent="0.2">
      <c r="A4763" s="18" t="s">
        <v>4005</v>
      </c>
      <c r="B4763" s="19">
        <v>4412</v>
      </c>
      <c r="C4763" s="20" t="s">
        <v>5625</v>
      </c>
    </row>
    <row r="4764" spans="1:3" x14ac:dyDescent="0.2">
      <c r="A4764" s="18" t="s">
        <v>3944</v>
      </c>
      <c r="B4764" s="19">
        <v>4547</v>
      </c>
      <c r="C4764" s="20" t="s">
        <v>5625</v>
      </c>
    </row>
    <row r="4765" spans="1:3" x14ac:dyDescent="0.2">
      <c r="A4765" s="18" t="s">
        <v>4084</v>
      </c>
      <c r="B4765" s="19">
        <v>4537</v>
      </c>
      <c r="C4765" s="20" t="s">
        <v>5625</v>
      </c>
    </row>
    <row r="4766" spans="1:3" x14ac:dyDescent="0.2">
      <c r="A4766" s="18" t="s">
        <v>2312</v>
      </c>
      <c r="B4766" s="19">
        <v>4458</v>
      </c>
      <c r="C4766" s="20" t="s">
        <v>5625</v>
      </c>
    </row>
    <row r="4767" spans="1:3" x14ac:dyDescent="0.2">
      <c r="A4767" s="18" t="s">
        <v>1519</v>
      </c>
      <c r="B4767" s="19">
        <v>4609</v>
      </c>
      <c r="C4767" s="20" t="s">
        <v>5625</v>
      </c>
    </row>
    <row r="4768" spans="1:3" x14ac:dyDescent="0.2">
      <c r="A4768" s="18" t="s">
        <v>4034</v>
      </c>
      <c r="B4768" s="19">
        <v>4457</v>
      </c>
      <c r="C4768" s="20" t="s">
        <v>5625</v>
      </c>
    </row>
    <row r="4769" spans="1:3" x14ac:dyDescent="0.2">
      <c r="A4769" s="18" t="s">
        <v>4097</v>
      </c>
      <c r="B4769" s="19">
        <v>4555</v>
      </c>
      <c r="C4769" s="20" t="s">
        <v>5625</v>
      </c>
    </row>
    <row r="4770" spans="1:3" x14ac:dyDescent="0.2">
      <c r="A4770" s="18" t="s">
        <v>2028</v>
      </c>
      <c r="B4770" s="19">
        <v>4565</v>
      </c>
      <c r="C4770" s="20" t="s">
        <v>5625</v>
      </c>
    </row>
    <row r="4771" spans="1:3" x14ac:dyDescent="0.2">
      <c r="A4771" s="18" t="s">
        <v>4080</v>
      </c>
      <c r="B4771" s="19">
        <v>4533</v>
      </c>
      <c r="C4771" s="20" t="s">
        <v>5625</v>
      </c>
    </row>
    <row r="4772" spans="1:3" x14ac:dyDescent="0.2">
      <c r="A4772" s="18" t="s">
        <v>4106</v>
      </c>
      <c r="B4772" s="19">
        <v>4566</v>
      </c>
      <c r="C4772" s="20" t="s">
        <v>5625</v>
      </c>
    </row>
    <row r="4773" spans="1:3" x14ac:dyDescent="0.2">
      <c r="A4773" s="18" t="s">
        <v>1211</v>
      </c>
      <c r="B4773" s="19">
        <v>4425</v>
      </c>
      <c r="C4773" s="20" t="s">
        <v>5625</v>
      </c>
    </row>
    <row r="4774" spans="1:3" x14ac:dyDescent="0.2">
      <c r="A4774" s="18" t="s">
        <v>4096</v>
      </c>
      <c r="B4774" s="19">
        <v>4554</v>
      </c>
      <c r="C4774" s="20" t="s">
        <v>5625</v>
      </c>
    </row>
    <row r="4775" spans="1:3" x14ac:dyDescent="0.2">
      <c r="A4775" s="18" t="s">
        <v>4007</v>
      </c>
      <c r="B4775" s="19">
        <v>4414</v>
      </c>
      <c r="C4775" s="20" t="s">
        <v>5625</v>
      </c>
    </row>
    <row r="4776" spans="1:3" x14ac:dyDescent="0.2">
      <c r="A4776" s="18" t="s">
        <v>4133</v>
      </c>
      <c r="B4776" s="19">
        <v>4610</v>
      </c>
      <c r="C4776" s="20" t="s">
        <v>5625</v>
      </c>
    </row>
    <row r="4777" spans="1:3" x14ac:dyDescent="0.2">
      <c r="A4777" s="18" t="s">
        <v>4105</v>
      </c>
      <c r="B4777" s="19">
        <v>4564</v>
      </c>
      <c r="C4777" s="20" t="s">
        <v>5625</v>
      </c>
    </row>
    <row r="4778" spans="1:3" x14ac:dyDescent="0.2">
      <c r="A4778" s="18" t="s">
        <v>1057</v>
      </c>
      <c r="B4778" s="19">
        <v>4454</v>
      </c>
      <c r="C4778" s="20" t="s">
        <v>5625</v>
      </c>
    </row>
    <row r="4779" spans="1:3" x14ac:dyDescent="0.2">
      <c r="A4779" s="18" t="s">
        <v>649</v>
      </c>
      <c r="B4779" s="19">
        <v>4484</v>
      </c>
      <c r="C4779" s="20" t="s">
        <v>5625</v>
      </c>
    </row>
    <row r="4780" spans="1:3" x14ac:dyDescent="0.2">
      <c r="A4780" s="18" t="s">
        <v>3848</v>
      </c>
      <c r="B4780" s="19">
        <v>4440</v>
      </c>
      <c r="C4780" s="20" t="s">
        <v>5625</v>
      </c>
    </row>
    <row r="4781" spans="1:3" x14ac:dyDescent="0.2">
      <c r="A4781" s="18" t="s">
        <v>575</v>
      </c>
      <c r="B4781" s="19">
        <v>4519</v>
      </c>
      <c r="C4781" s="20" t="s">
        <v>5625</v>
      </c>
    </row>
    <row r="4782" spans="1:3" x14ac:dyDescent="0.2">
      <c r="A4782" s="18" t="s">
        <v>4039</v>
      </c>
      <c r="B4782" s="19">
        <v>4471</v>
      </c>
      <c r="C4782" s="20" t="s">
        <v>5625</v>
      </c>
    </row>
    <row r="4783" spans="1:3" x14ac:dyDescent="0.2">
      <c r="A4783" s="18" t="s">
        <v>4031</v>
      </c>
      <c r="B4783" s="19">
        <v>4453</v>
      </c>
      <c r="C4783" s="20" t="s">
        <v>5625</v>
      </c>
    </row>
    <row r="4784" spans="1:3" x14ac:dyDescent="0.2">
      <c r="A4784" s="18" t="s">
        <v>4033</v>
      </c>
      <c r="B4784" s="19">
        <v>4456</v>
      </c>
      <c r="C4784" s="20" t="s">
        <v>5625</v>
      </c>
    </row>
    <row r="4785" spans="1:3" x14ac:dyDescent="0.2">
      <c r="A4785" s="18" t="s">
        <v>3059</v>
      </c>
      <c r="B4785" s="19">
        <v>4576</v>
      </c>
      <c r="C4785" s="20" t="s">
        <v>5625</v>
      </c>
    </row>
    <row r="4786" spans="1:3" x14ac:dyDescent="0.2">
      <c r="A4786" s="18" t="s">
        <v>1578</v>
      </c>
      <c r="B4786" s="19">
        <v>4492</v>
      </c>
      <c r="C4786" s="20" t="s">
        <v>5625</v>
      </c>
    </row>
    <row r="4787" spans="1:3" x14ac:dyDescent="0.2">
      <c r="A4787" s="18" t="s">
        <v>4114</v>
      </c>
      <c r="B4787" s="19">
        <v>4577</v>
      </c>
      <c r="C4787" s="20" t="s">
        <v>5625</v>
      </c>
    </row>
    <row r="4788" spans="1:3" x14ac:dyDescent="0.2">
      <c r="A4788" s="18" t="s">
        <v>787</v>
      </c>
      <c r="B4788" s="19">
        <v>4466</v>
      </c>
      <c r="C4788" s="20" t="s">
        <v>5625</v>
      </c>
    </row>
    <row r="4789" spans="1:3" x14ac:dyDescent="0.2">
      <c r="A4789" s="18" t="s">
        <v>571</v>
      </c>
      <c r="B4789" s="19">
        <v>4477</v>
      </c>
      <c r="C4789" s="20" t="s">
        <v>5625</v>
      </c>
    </row>
    <row r="4790" spans="1:3" x14ac:dyDescent="0.2">
      <c r="A4790" s="18" t="s">
        <v>852</v>
      </c>
      <c r="B4790" s="19">
        <v>4465</v>
      </c>
      <c r="C4790" s="20" t="s">
        <v>5625</v>
      </c>
    </row>
    <row r="4791" spans="1:3" x14ac:dyDescent="0.2">
      <c r="A4791" s="18" t="s">
        <v>4038</v>
      </c>
      <c r="B4791" s="19">
        <v>4470</v>
      </c>
      <c r="C4791" s="20" t="s">
        <v>5625</v>
      </c>
    </row>
    <row r="4792" spans="1:3" x14ac:dyDescent="0.2">
      <c r="A4792" s="18" t="s">
        <v>4067</v>
      </c>
      <c r="B4792" s="19">
        <v>4513</v>
      </c>
      <c r="C4792" s="20" t="s">
        <v>5625</v>
      </c>
    </row>
    <row r="4793" spans="1:3" x14ac:dyDescent="0.2">
      <c r="A4793" s="18" t="s">
        <v>2245</v>
      </c>
      <c r="B4793" s="19">
        <v>4469</v>
      </c>
      <c r="C4793" s="20" t="s">
        <v>5625</v>
      </c>
    </row>
    <row r="4794" spans="1:3" x14ac:dyDescent="0.2">
      <c r="A4794" s="18" t="s">
        <v>4116</v>
      </c>
      <c r="B4794" s="19">
        <v>4582</v>
      </c>
      <c r="C4794" s="20" t="s">
        <v>5625</v>
      </c>
    </row>
    <row r="4795" spans="1:3" x14ac:dyDescent="0.2">
      <c r="A4795" s="18" t="s">
        <v>4121</v>
      </c>
      <c r="B4795" s="19">
        <v>4590</v>
      </c>
      <c r="C4795" s="20" t="s">
        <v>5625</v>
      </c>
    </row>
    <row r="4796" spans="1:3" x14ac:dyDescent="0.2">
      <c r="A4796" s="18" t="s">
        <v>4125</v>
      </c>
      <c r="B4796" s="19">
        <v>4595</v>
      </c>
      <c r="C4796" s="20" t="s">
        <v>5625</v>
      </c>
    </row>
    <row r="4797" spans="1:3" x14ac:dyDescent="0.2">
      <c r="A4797" s="18" t="s">
        <v>4032</v>
      </c>
      <c r="B4797" s="19">
        <v>4455</v>
      </c>
      <c r="C4797" s="20" t="s">
        <v>5625</v>
      </c>
    </row>
    <row r="4798" spans="1:3" x14ac:dyDescent="0.2">
      <c r="A4798" s="18" t="s">
        <v>4110</v>
      </c>
      <c r="B4798" s="19">
        <v>4570</v>
      </c>
      <c r="C4798" s="20" t="s">
        <v>5625</v>
      </c>
    </row>
    <row r="4799" spans="1:3" x14ac:dyDescent="0.2">
      <c r="A4799" s="18" t="s">
        <v>1724</v>
      </c>
      <c r="B4799" s="19">
        <v>4611</v>
      </c>
      <c r="C4799" s="20" t="s">
        <v>5625</v>
      </c>
    </row>
    <row r="4800" spans="1:3" x14ac:dyDescent="0.2">
      <c r="A4800" s="18" t="s">
        <v>4104</v>
      </c>
      <c r="B4800" s="19">
        <v>4563</v>
      </c>
      <c r="C4800" s="20" t="s">
        <v>5625</v>
      </c>
    </row>
    <row r="4801" spans="1:3" x14ac:dyDescent="0.2">
      <c r="A4801" s="18" t="s">
        <v>4086</v>
      </c>
      <c r="B4801" s="19">
        <v>4539</v>
      </c>
      <c r="C4801" s="20" t="s">
        <v>5625</v>
      </c>
    </row>
    <row r="4802" spans="1:3" x14ac:dyDescent="0.2">
      <c r="A4802" s="18" t="s">
        <v>4030</v>
      </c>
      <c r="B4802" s="19">
        <v>4452</v>
      </c>
      <c r="C4802" s="20" t="s">
        <v>5625</v>
      </c>
    </row>
    <row r="4803" spans="1:3" x14ac:dyDescent="0.2">
      <c r="A4803" s="18" t="s">
        <v>1723</v>
      </c>
      <c r="B4803" s="19">
        <v>4512</v>
      </c>
      <c r="C4803" s="20" t="s">
        <v>5625</v>
      </c>
    </row>
    <row r="4804" spans="1:3" x14ac:dyDescent="0.2">
      <c r="A4804" s="18" t="s">
        <v>2355</v>
      </c>
      <c r="B4804" s="19">
        <v>4420</v>
      </c>
      <c r="C4804" s="20" t="s">
        <v>5625</v>
      </c>
    </row>
    <row r="4805" spans="1:3" x14ac:dyDescent="0.2">
      <c r="A4805" s="18" t="s">
        <v>4134</v>
      </c>
      <c r="B4805" s="19">
        <v>4612</v>
      </c>
      <c r="C4805" s="20" t="s">
        <v>5625</v>
      </c>
    </row>
    <row r="4806" spans="1:3" x14ac:dyDescent="0.2">
      <c r="A4806" s="18" t="s">
        <v>4043</v>
      </c>
      <c r="B4806" s="19">
        <v>4476</v>
      </c>
      <c r="C4806" s="20" t="s">
        <v>5625</v>
      </c>
    </row>
    <row r="4807" spans="1:3" x14ac:dyDescent="0.2">
      <c r="A4807" s="18" t="s">
        <v>4103</v>
      </c>
      <c r="B4807" s="19">
        <v>4562</v>
      </c>
      <c r="C4807" s="20" t="s">
        <v>5625</v>
      </c>
    </row>
    <row r="4808" spans="1:3" x14ac:dyDescent="0.2">
      <c r="A4808" s="18" t="s">
        <v>4070</v>
      </c>
      <c r="B4808" s="19">
        <v>4518</v>
      </c>
      <c r="C4808" s="20" t="s">
        <v>5625</v>
      </c>
    </row>
    <row r="4809" spans="1:3" x14ac:dyDescent="0.2">
      <c r="A4809" s="18" t="s">
        <v>4090</v>
      </c>
      <c r="B4809" s="19">
        <v>4546</v>
      </c>
      <c r="C4809" s="20" t="s">
        <v>5625</v>
      </c>
    </row>
    <row r="4810" spans="1:3" x14ac:dyDescent="0.2">
      <c r="A4810" s="18" t="s">
        <v>741</v>
      </c>
      <c r="B4810" s="19">
        <v>4439</v>
      </c>
      <c r="C4810" s="20" t="s">
        <v>5625</v>
      </c>
    </row>
    <row r="4811" spans="1:3" x14ac:dyDescent="0.2">
      <c r="A4811" s="18" t="s">
        <v>4006</v>
      </c>
      <c r="B4811" s="19">
        <v>4413</v>
      </c>
      <c r="C4811" s="20" t="s">
        <v>5625</v>
      </c>
    </row>
    <row r="4812" spans="1:3" x14ac:dyDescent="0.2">
      <c r="A4812" s="18" t="s">
        <v>4042</v>
      </c>
      <c r="B4812" s="19">
        <v>4475</v>
      </c>
      <c r="C4812" s="20" t="s">
        <v>5625</v>
      </c>
    </row>
    <row r="4813" spans="1:3" x14ac:dyDescent="0.2">
      <c r="A4813" s="18" t="s">
        <v>1749</v>
      </c>
      <c r="B4813" s="19">
        <v>4511</v>
      </c>
      <c r="C4813" s="20" t="s">
        <v>5625</v>
      </c>
    </row>
    <row r="4814" spans="1:3" x14ac:dyDescent="0.2">
      <c r="A4814" s="18" t="s">
        <v>4139</v>
      </c>
      <c r="B4814" s="19">
        <v>4618</v>
      </c>
      <c r="C4814" s="20" t="s">
        <v>5625</v>
      </c>
    </row>
    <row r="4815" spans="1:3" x14ac:dyDescent="0.2">
      <c r="A4815" s="18" t="s">
        <v>4060</v>
      </c>
      <c r="B4815" s="19">
        <v>4501</v>
      </c>
      <c r="C4815" s="20" t="s">
        <v>5625</v>
      </c>
    </row>
    <row r="4816" spans="1:3" x14ac:dyDescent="0.2">
      <c r="A4816" s="18" t="s">
        <v>4122</v>
      </c>
      <c r="B4816" s="19">
        <v>4591</v>
      </c>
      <c r="C4816" s="20" t="s">
        <v>5625</v>
      </c>
    </row>
    <row r="4817" spans="1:3" x14ac:dyDescent="0.2">
      <c r="A4817" s="18" t="s">
        <v>4066</v>
      </c>
      <c r="B4817" s="19">
        <v>4510</v>
      </c>
      <c r="C4817" s="20" t="s">
        <v>5625</v>
      </c>
    </row>
    <row r="4818" spans="1:3" x14ac:dyDescent="0.2">
      <c r="A4818" s="18" t="s">
        <v>1601</v>
      </c>
      <c r="B4818" s="19">
        <v>4448</v>
      </c>
      <c r="C4818" s="20" t="s">
        <v>5625</v>
      </c>
    </row>
    <row r="4819" spans="1:3" x14ac:dyDescent="0.2">
      <c r="A4819" s="18" t="s">
        <v>4036</v>
      </c>
      <c r="B4819" s="19">
        <v>4464</v>
      </c>
      <c r="C4819" s="20" t="s">
        <v>5625</v>
      </c>
    </row>
    <row r="4820" spans="1:3" x14ac:dyDescent="0.2">
      <c r="A4820" s="18" t="s">
        <v>3549</v>
      </c>
      <c r="B4820" s="19">
        <v>4502</v>
      </c>
      <c r="C4820" s="20" t="s">
        <v>5625</v>
      </c>
    </row>
    <row r="4821" spans="1:3" x14ac:dyDescent="0.2">
      <c r="A4821" s="18" t="s">
        <v>4045</v>
      </c>
      <c r="B4821" s="19">
        <v>4481</v>
      </c>
      <c r="C4821" s="20" t="s">
        <v>5625</v>
      </c>
    </row>
    <row r="4822" spans="1:3" x14ac:dyDescent="0.2">
      <c r="A4822" s="18" t="s">
        <v>984</v>
      </c>
      <c r="B4822" s="19">
        <v>4541</v>
      </c>
      <c r="C4822" s="20" t="s">
        <v>5625</v>
      </c>
    </row>
    <row r="4823" spans="1:3" x14ac:dyDescent="0.2">
      <c r="A4823" s="18" t="s">
        <v>4141</v>
      </c>
      <c r="B4823" s="19">
        <v>4621</v>
      </c>
      <c r="C4823" s="20" t="s">
        <v>5625</v>
      </c>
    </row>
    <row r="4824" spans="1:3" x14ac:dyDescent="0.2">
      <c r="A4824" s="18" t="s">
        <v>807</v>
      </c>
      <c r="B4824" s="19">
        <v>4540</v>
      </c>
      <c r="C4824" s="20" t="s">
        <v>5625</v>
      </c>
    </row>
    <row r="4825" spans="1:3" x14ac:dyDescent="0.2">
      <c r="A4825" s="18" t="s">
        <v>4135</v>
      </c>
      <c r="B4825" s="19">
        <v>4613</v>
      </c>
      <c r="C4825" s="20" t="s">
        <v>5625</v>
      </c>
    </row>
    <row r="4826" spans="1:3" x14ac:dyDescent="0.2">
      <c r="A4826" s="18" t="s">
        <v>4126</v>
      </c>
      <c r="B4826" s="19">
        <v>4596</v>
      </c>
      <c r="C4826" s="20" t="s">
        <v>5625</v>
      </c>
    </row>
    <row r="4827" spans="1:3" x14ac:dyDescent="0.2">
      <c r="A4827" s="18" t="s">
        <v>2572</v>
      </c>
      <c r="B4827" s="19">
        <v>4480</v>
      </c>
      <c r="C4827" s="20" t="s">
        <v>5625</v>
      </c>
    </row>
    <row r="4828" spans="1:3" x14ac:dyDescent="0.2">
      <c r="A4828" s="18" t="s">
        <v>622</v>
      </c>
      <c r="B4828" s="19">
        <v>4468</v>
      </c>
      <c r="C4828" s="20" t="s">
        <v>5625</v>
      </c>
    </row>
    <row r="4829" spans="1:3" x14ac:dyDescent="0.2">
      <c r="A4829" s="18" t="s">
        <v>4014</v>
      </c>
      <c r="B4829" s="19">
        <v>4422</v>
      </c>
      <c r="C4829" s="20" t="s">
        <v>5625</v>
      </c>
    </row>
    <row r="4830" spans="1:3" x14ac:dyDescent="0.2">
      <c r="A4830" s="18" t="s">
        <v>4089</v>
      </c>
      <c r="B4830" s="19">
        <v>4545</v>
      </c>
      <c r="C4830" s="20" t="s">
        <v>5625</v>
      </c>
    </row>
    <row r="4831" spans="1:3" x14ac:dyDescent="0.2">
      <c r="A4831" s="18" t="s">
        <v>4127</v>
      </c>
      <c r="B4831" s="19">
        <v>4597</v>
      </c>
      <c r="C4831" s="20" t="s">
        <v>5625</v>
      </c>
    </row>
    <row r="4832" spans="1:3" x14ac:dyDescent="0.2">
      <c r="A4832" s="18" t="s">
        <v>4140</v>
      </c>
      <c r="B4832" s="19">
        <v>4619</v>
      </c>
      <c r="C4832" s="20" t="s">
        <v>5625</v>
      </c>
    </row>
    <row r="4833" spans="1:3" x14ac:dyDescent="0.2">
      <c r="A4833" s="18" t="s">
        <v>3945</v>
      </c>
      <c r="B4833" s="19">
        <v>4437</v>
      </c>
      <c r="C4833" s="20" t="s">
        <v>5625</v>
      </c>
    </row>
    <row r="4834" spans="1:3" x14ac:dyDescent="0.2">
      <c r="A4834" s="18" t="s">
        <v>2458</v>
      </c>
      <c r="B4834" s="19">
        <v>4424</v>
      </c>
      <c r="C4834" s="20" t="s">
        <v>5625</v>
      </c>
    </row>
    <row r="4835" spans="1:3" x14ac:dyDescent="0.2">
      <c r="A4835" s="18" t="s">
        <v>4111</v>
      </c>
      <c r="B4835" s="19">
        <v>4571</v>
      </c>
      <c r="C4835" s="20" t="s">
        <v>5625</v>
      </c>
    </row>
    <row r="4836" spans="1:3" x14ac:dyDescent="0.2">
      <c r="A4836" s="18" t="s">
        <v>4142</v>
      </c>
      <c r="B4836" s="19">
        <v>4622</v>
      </c>
      <c r="C4836" s="20" t="s">
        <v>5626</v>
      </c>
    </row>
    <row r="4837" spans="1:3" x14ac:dyDescent="0.2">
      <c r="A4837" s="18" t="s">
        <v>4147</v>
      </c>
      <c r="B4837" s="19">
        <v>4628</v>
      </c>
      <c r="C4837" s="20" t="s">
        <v>5626</v>
      </c>
    </row>
    <row r="4838" spans="1:3" x14ac:dyDescent="0.2">
      <c r="A4838" s="18" t="s">
        <v>4143</v>
      </c>
      <c r="B4838" s="19">
        <v>4623</v>
      </c>
      <c r="C4838" s="20" t="s">
        <v>5626</v>
      </c>
    </row>
    <row r="4839" spans="1:3" x14ac:dyDescent="0.2">
      <c r="A4839" s="18" t="s">
        <v>4144</v>
      </c>
      <c r="B4839" s="19">
        <v>4624</v>
      </c>
      <c r="C4839" s="20" t="s">
        <v>5626</v>
      </c>
    </row>
    <row r="4840" spans="1:3" x14ac:dyDescent="0.2">
      <c r="A4840" s="18" t="s">
        <v>4145</v>
      </c>
      <c r="B4840" s="19">
        <v>4625</v>
      </c>
      <c r="C4840" s="20" t="s">
        <v>5626</v>
      </c>
    </row>
    <row r="4841" spans="1:3" x14ac:dyDescent="0.2">
      <c r="A4841" s="18" t="s">
        <v>2802</v>
      </c>
      <c r="B4841" s="19">
        <v>4627</v>
      </c>
      <c r="C4841" s="20" t="s">
        <v>5626</v>
      </c>
    </row>
    <row r="4842" spans="1:3" x14ac:dyDescent="0.2">
      <c r="A4842" s="18" t="s">
        <v>4148</v>
      </c>
      <c r="B4842" s="19">
        <v>4629</v>
      </c>
      <c r="C4842" s="20" t="s">
        <v>5626</v>
      </c>
    </row>
    <row r="4843" spans="1:3" x14ac:dyDescent="0.2">
      <c r="A4843" s="18" t="s">
        <v>4149</v>
      </c>
      <c r="B4843" s="19">
        <v>4630</v>
      </c>
      <c r="C4843" s="20" t="s">
        <v>5626</v>
      </c>
    </row>
    <row r="4844" spans="1:3" x14ac:dyDescent="0.2">
      <c r="A4844" s="18" t="s">
        <v>4150</v>
      </c>
      <c r="B4844" s="19">
        <v>4631</v>
      </c>
      <c r="C4844" s="20" t="s">
        <v>5626</v>
      </c>
    </row>
    <row r="4845" spans="1:3" x14ac:dyDescent="0.2">
      <c r="A4845" s="18" t="s">
        <v>4153</v>
      </c>
      <c r="B4845" s="19">
        <v>4634</v>
      </c>
      <c r="C4845" s="20" t="s">
        <v>5626</v>
      </c>
    </row>
    <row r="4846" spans="1:3" x14ac:dyDescent="0.2">
      <c r="A4846" s="18" t="s">
        <v>4151</v>
      </c>
      <c r="B4846" s="19">
        <v>4632</v>
      </c>
      <c r="C4846" s="20" t="s">
        <v>5626</v>
      </c>
    </row>
    <row r="4847" spans="1:3" x14ac:dyDescent="0.2">
      <c r="A4847" s="18" t="s">
        <v>4154</v>
      </c>
      <c r="B4847" s="19">
        <v>4635</v>
      </c>
      <c r="C4847" s="20" t="s">
        <v>5626</v>
      </c>
    </row>
    <row r="4848" spans="1:3" x14ac:dyDescent="0.2">
      <c r="A4848" s="18" t="s">
        <v>4146</v>
      </c>
      <c r="B4848" s="19">
        <v>4626</v>
      </c>
      <c r="C4848" s="20" t="s">
        <v>5626</v>
      </c>
    </row>
    <row r="4849" spans="1:3" x14ac:dyDescent="0.2">
      <c r="A4849" s="18" t="s">
        <v>4156</v>
      </c>
      <c r="B4849" s="19">
        <v>4637</v>
      </c>
      <c r="C4849" s="20" t="s">
        <v>5626</v>
      </c>
    </row>
    <row r="4850" spans="1:3" x14ac:dyDescent="0.2">
      <c r="A4850" s="18" t="s">
        <v>4157</v>
      </c>
      <c r="B4850" s="19">
        <v>4638</v>
      </c>
      <c r="C4850" s="20" t="s">
        <v>5626</v>
      </c>
    </row>
    <row r="4851" spans="1:3" x14ac:dyDescent="0.2">
      <c r="A4851" s="18" t="s">
        <v>4152</v>
      </c>
      <c r="B4851" s="19">
        <v>4633</v>
      </c>
      <c r="C4851" s="20" t="s">
        <v>5626</v>
      </c>
    </row>
    <row r="4852" spans="1:3" x14ac:dyDescent="0.2">
      <c r="A4852" s="18" t="s">
        <v>4158</v>
      </c>
      <c r="B4852" s="19">
        <v>4639</v>
      </c>
      <c r="C4852" s="20" t="s">
        <v>5626</v>
      </c>
    </row>
    <row r="4853" spans="1:3" x14ac:dyDescent="0.2">
      <c r="A4853" s="18" t="s">
        <v>4155</v>
      </c>
      <c r="B4853" s="19">
        <v>4636</v>
      </c>
      <c r="C4853" s="20" t="s">
        <v>5626</v>
      </c>
    </row>
    <row r="4854" spans="1:3" x14ac:dyDescent="0.2">
      <c r="A4854" s="18" t="s">
        <v>4159</v>
      </c>
      <c r="B4854" s="19">
        <v>4640</v>
      </c>
      <c r="C4854" s="20" t="s">
        <v>5626</v>
      </c>
    </row>
    <row r="4855" spans="1:3" x14ac:dyDescent="0.2">
      <c r="A4855" s="18" t="s">
        <v>4160</v>
      </c>
      <c r="B4855" s="19">
        <v>4641</v>
      </c>
      <c r="C4855" s="20" t="s">
        <v>5626</v>
      </c>
    </row>
    <row r="4856" spans="1:3" x14ac:dyDescent="0.2">
      <c r="A4856" s="18" t="s">
        <v>3327</v>
      </c>
      <c r="B4856" s="19">
        <v>4713</v>
      </c>
      <c r="C4856" s="20" t="s">
        <v>5627</v>
      </c>
    </row>
    <row r="4857" spans="1:3" x14ac:dyDescent="0.2">
      <c r="A4857" s="18" t="s">
        <v>4178</v>
      </c>
      <c r="B4857" s="19">
        <v>4668</v>
      </c>
      <c r="C4857" s="20" t="s">
        <v>5627</v>
      </c>
    </row>
    <row r="4858" spans="1:3" x14ac:dyDescent="0.2">
      <c r="A4858" s="18" t="s">
        <v>4161</v>
      </c>
      <c r="B4858" s="19">
        <v>4642</v>
      </c>
      <c r="C4858" s="20" t="s">
        <v>5627</v>
      </c>
    </row>
    <row r="4859" spans="1:3" x14ac:dyDescent="0.2">
      <c r="A4859" s="18" t="s">
        <v>4162</v>
      </c>
      <c r="B4859" s="19">
        <v>4643</v>
      </c>
      <c r="C4859" s="20" t="s">
        <v>5627</v>
      </c>
    </row>
    <row r="4860" spans="1:3" x14ac:dyDescent="0.2">
      <c r="A4860" s="18" t="s">
        <v>4199</v>
      </c>
      <c r="B4860" s="19">
        <v>4697</v>
      </c>
      <c r="C4860" s="20" t="s">
        <v>5627</v>
      </c>
    </row>
    <row r="4861" spans="1:3" x14ac:dyDescent="0.2">
      <c r="A4861" s="18" t="s">
        <v>1224</v>
      </c>
      <c r="B4861" s="19">
        <v>4676</v>
      </c>
      <c r="C4861" s="20" t="s">
        <v>5627</v>
      </c>
    </row>
    <row r="4862" spans="1:3" x14ac:dyDescent="0.2">
      <c r="A4862" s="18" t="s">
        <v>1711</v>
      </c>
      <c r="B4862" s="19">
        <v>4644</v>
      </c>
      <c r="C4862" s="20" t="s">
        <v>5627</v>
      </c>
    </row>
    <row r="4863" spans="1:3" x14ac:dyDescent="0.2">
      <c r="A4863" s="18" t="s">
        <v>4198</v>
      </c>
      <c r="B4863" s="19">
        <v>4696</v>
      </c>
      <c r="C4863" s="20" t="s">
        <v>5627</v>
      </c>
    </row>
    <row r="4864" spans="1:3" x14ac:dyDescent="0.2">
      <c r="A4864" s="18" t="s">
        <v>4187</v>
      </c>
      <c r="B4864" s="19">
        <v>4680</v>
      </c>
      <c r="C4864" s="20" t="s">
        <v>5627</v>
      </c>
    </row>
    <row r="4865" spans="1:3" x14ac:dyDescent="0.2">
      <c r="A4865" s="18" t="s">
        <v>4186</v>
      </c>
      <c r="B4865" s="19">
        <v>4679</v>
      </c>
      <c r="C4865" s="20" t="s">
        <v>5627</v>
      </c>
    </row>
    <row r="4866" spans="1:3" x14ac:dyDescent="0.2">
      <c r="A4866" s="18" t="s">
        <v>924</v>
      </c>
      <c r="B4866" s="19">
        <v>4694</v>
      </c>
      <c r="C4866" s="20" t="s">
        <v>5627</v>
      </c>
    </row>
    <row r="4867" spans="1:3" x14ac:dyDescent="0.2">
      <c r="A4867" s="18" t="s">
        <v>1908</v>
      </c>
      <c r="B4867" s="19">
        <v>4708</v>
      </c>
      <c r="C4867" s="20" t="s">
        <v>5627</v>
      </c>
    </row>
    <row r="4868" spans="1:3" x14ac:dyDescent="0.2">
      <c r="A4868" s="18" t="s">
        <v>4185</v>
      </c>
      <c r="B4868" s="19">
        <v>4678</v>
      </c>
      <c r="C4868" s="20" t="s">
        <v>5627</v>
      </c>
    </row>
    <row r="4869" spans="1:3" x14ac:dyDescent="0.2">
      <c r="A4869" s="18" t="s">
        <v>2325</v>
      </c>
      <c r="B4869" s="19">
        <v>4667</v>
      </c>
      <c r="C4869" s="20" t="s">
        <v>5627</v>
      </c>
    </row>
    <row r="4870" spans="1:3" x14ac:dyDescent="0.2">
      <c r="A4870" s="18" t="s">
        <v>1295</v>
      </c>
      <c r="B4870" s="19">
        <v>4688</v>
      </c>
      <c r="C4870" s="20" t="s">
        <v>5627</v>
      </c>
    </row>
    <row r="4871" spans="1:3" x14ac:dyDescent="0.2">
      <c r="A4871" s="18" t="s">
        <v>1503</v>
      </c>
      <c r="B4871" s="19">
        <v>4654</v>
      </c>
      <c r="C4871" s="20" t="s">
        <v>5627</v>
      </c>
    </row>
    <row r="4872" spans="1:3" x14ac:dyDescent="0.2">
      <c r="A4872" s="18" t="s">
        <v>4163</v>
      </c>
      <c r="B4872" s="19">
        <v>4645</v>
      </c>
      <c r="C4872" s="20" t="s">
        <v>5627</v>
      </c>
    </row>
    <row r="4873" spans="1:3" x14ac:dyDescent="0.2">
      <c r="A4873" s="18" t="s">
        <v>4168</v>
      </c>
      <c r="B4873" s="19">
        <v>4655</v>
      </c>
      <c r="C4873" s="20" t="s">
        <v>5627</v>
      </c>
    </row>
    <row r="4874" spans="1:3" x14ac:dyDescent="0.2">
      <c r="A4874" s="18" t="s">
        <v>1009</v>
      </c>
      <c r="B4874" s="19">
        <v>4707</v>
      </c>
      <c r="C4874" s="20" t="s">
        <v>5627</v>
      </c>
    </row>
    <row r="4875" spans="1:3" x14ac:dyDescent="0.2">
      <c r="A4875" s="18" t="s">
        <v>4177</v>
      </c>
      <c r="B4875" s="19">
        <v>4666</v>
      </c>
      <c r="C4875" s="20" t="s">
        <v>5627</v>
      </c>
    </row>
    <row r="4876" spans="1:3" x14ac:dyDescent="0.2">
      <c r="A4876" s="18" t="s">
        <v>4203</v>
      </c>
      <c r="B4876" s="19">
        <v>4701</v>
      </c>
      <c r="C4876" s="20" t="s">
        <v>5627</v>
      </c>
    </row>
    <row r="4877" spans="1:3" x14ac:dyDescent="0.2">
      <c r="A4877" s="18" t="s">
        <v>1366</v>
      </c>
      <c r="B4877" s="19">
        <v>4712</v>
      </c>
      <c r="C4877" s="20" t="s">
        <v>5627</v>
      </c>
    </row>
    <row r="4878" spans="1:3" x14ac:dyDescent="0.2">
      <c r="A4878" s="18" t="s">
        <v>1389</v>
      </c>
      <c r="B4878" s="19">
        <v>4710</v>
      </c>
      <c r="C4878" s="20" t="s">
        <v>5627</v>
      </c>
    </row>
    <row r="4879" spans="1:3" x14ac:dyDescent="0.2">
      <c r="A4879" s="18" t="s">
        <v>4176</v>
      </c>
      <c r="B4879" s="19">
        <v>4665</v>
      </c>
      <c r="C4879" s="20" t="s">
        <v>5627</v>
      </c>
    </row>
    <row r="4880" spans="1:3" x14ac:dyDescent="0.2">
      <c r="A4880" s="18" t="s">
        <v>4164</v>
      </c>
      <c r="B4880" s="19">
        <v>4646</v>
      </c>
      <c r="C4880" s="20" t="s">
        <v>5627</v>
      </c>
    </row>
    <row r="4881" spans="1:3" x14ac:dyDescent="0.2">
      <c r="A4881" s="18" t="s">
        <v>4174</v>
      </c>
      <c r="B4881" s="19">
        <v>4663</v>
      </c>
      <c r="C4881" s="20" t="s">
        <v>5627</v>
      </c>
    </row>
    <row r="4882" spans="1:3" x14ac:dyDescent="0.2">
      <c r="A4882" s="18" t="s">
        <v>4181</v>
      </c>
      <c r="B4882" s="19">
        <v>4672</v>
      </c>
      <c r="C4882" s="20" t="s">
        <v>5627</v>
      </c>
    </row>
    <row r="4883" spans="1:3" x14ac:dyDescent="0.2">
      <c r="A4883" s="18" t="s">
        <v>4192</v>
      </c>
      <c r="B4883" s="19">
        <v>4687</v>
      </c>
      <c r="C4883" s="20" t="s">
        <v>5627</v>
      </c>
    </row>
    <row r="4884" spans="1:3" x14ac:dyDescent="0.2">
      <c r="A4884" s="18" t="s">
        <v>4172</v>
      </c>
      <c r="B4884" s="19">
        <v>4661</v>
      </c>
      <c r="C4884" s="20" t="s">
        <v>5627</v>
      </c>
    </row>
    <row r="4885" spans="1:3" x14ac:dyDescent="0.2">
      <c r="A4885" s="18" t="s">
        <v>4207</v>
      </c>
      <c r="B4885" s="19">
        <v>4706</v>
      </c>
      <c r="C4885" s="20" t="s">
        <v>5627</v>
      </c>
    </row>
    <row r="4886" spans="1:3" x14ac:dyDescent="0.2">
      <c r="A4886" s="18" t="s">
        <v>4180</v>
      </c>
      <c r="B4886" s="19">
        <v>4671</v>
      </c>
      <c r="C4886" s="20" t="s">
        <v>5627</v>
      </c>
    </row>
    <row r="4887" spans="1:3" x14ac:dyDescent="0.2">
      <c r="A4887" s="18" t="s">
        <v>4202</v>
      </c>
      <c r="B4887" s="19">
        <v>4700</v>
      </c>
      <c r="C4887" s="20" t="s">
        <v>5627</v>
      </c>
    </row>
    <row r="4888" spans="1:3" x14ac:dyDescent="0.2">
      <c r="A4888" s="18" t="s">
        <v>4191</v>
      </c>
      <c r="B4888" s="19">
        <v>4686</v>
      </c>
      <c r="C4888" s="20" t="s">
        <v>5627</v>
      </c>
    </row>
    <row r="4889" spans="1:3" x14ac:dyDescent="0.2">
      <c r="A4889" s="18" t="s">
        <v>4190</v>
      </c>
      <c r="B4889" s="19">
        <v>4685</v>
      </c>
      <c r="C4889" s="20" t="s">
        <v>5627</v>
      </c>
    </row>
    <row r="4890" spans="1:3" x14ac:dyDescent="0.2">
      <c r="A4890" s="18" t="s">
        <v>4204</v>
      </c>
      <c r="B4890" s="19">
        <v>4702</v>
      </c>
      <c r="C4890" s="20" t="s">
        <v>5627</v>
      </c>
    </row>
    <row r="4891" spans="1:3" x14ac:dyDescent="0.2">
      <c r="A4891" s="18" t="s">
        <v>2970</v>
      </c>
      <c r="B4891" s="19">
        <v>4709</v>
      </c>
      <c r="C4891" s="20" t="s">
        <v>5627</v>
      </c>
    </row>
    <row r="4892" spans="1:3" x14ac:dyDescent="0.2">
      <c r="A4892" s="18" t="s">
        <v>4175</v>
      </c>
      <c r="B4892" s="19">
        <v>4664</v>
      </c>
      <c r="C4892" s="20" t="s">
        <v>5627</v>
      </c>
    </row>
    <row r="4893" spans="1:3" x14ac:dyDescent="0.2">
      <c r="A4893" s="18" t="s">
        <v>4189</v>
      </c>
      <c r="B4893" s="19">
        <v>4684</v>
      </c>
      <c r="C4893" s="20" t="s">
        <v>5627</v>
      </c>
    </row>
    <row r="4894" spans="1:3" x14ac:dyDescent="0.2">
      <c r="A4894" s="18" t="s">
        <v>4182</v>
      </c>
      <c r="B4894" s="19">
        <v>4673</v>
      </c>
      <c r="C4894" s="20" t="s">
        <v>5627</v>
      </c>
    </row>
    <row r="4895" spans="1:3" x14ac:dyDescent="0.2">
      <c r="A4895" s="18" t="s">
        <v>1832</v>
      </c>
      <c r="B4895" s="19">
        <v>4656</v>
      </c>
      <c r="C4895" s="20" t="s">
        <v>5627</v>
      </c>
    </row>
    <row r="4896" spans="1:3" x14ac:dyDescent="0.2">
      <c r="A4896" s="18" t="s">
        <v>620</v>
      </c>
      <c r="B4896" s="19">
        <v>4647</v>
      </c>
      <c r="C4896" s="20" t="s">
        <v>5627</v>
      </c>
    </row>
    <row r="4897" spans="1:3" x14ac:dyDescent="0.2">
      <c r="A4897" s="18" t="s">
        <v>1244</v>
      </c>
      <c r="B4897" s="19">
        <v>4677</v>
      </c>
      <c r="C4897" s="20" t="s">
        <v>5627</v>
      </c>
    </row>
    <row r="4898" spans="1:3" x14ac:dyDescent="0.2">
      <c r="A4898" s="18" t="s">
        <v>512</v>
      </c>
      <c r="B4898" s="19">
        <v>4681</v>
      </c>
      <c r="C4898" s="20" t="s">
        <v>5627</v>
      </c>
    </row>
    <row r="4899" spans="1:3" x14ac:dyDescent="0.2">
      <c r="A4899" s="18" t="s">
        <v>4184</v>
      </c>
      <c r="B4899" s="19">
        <v>4675</v>
      </c>
      <c r="C4899" s="20" t="s">
        <v>5627</v>
      </c>
    </row>
    <row r="4900" spans="1:3" x14ac:dyDescent="0.2">
      <c r="A4900" s="18" t="s">
        <v>4165</v>
      </c>
      <c r="B4900" s="19">
        <v>4648</v>
      </c>
      <c r="C4900" s="20" t="s">
        <v>5627</v>
      </c>
    </row>
    <row r="4901" spans="1:3" x14ac:dyDescent="0.2">
      <c r="A4901" s="18" t="s">
        <v>985</v>
      </c>
      <c r="B4901" s="19">
        <v>4649</v>
      </c>
      <c r="C4901" s="20" t="s">
        <v>5627</v>
      </c>
    </row>
    <row r="4902" spans="1:3" x14ac:dyDescent="0.2">
      <c r="A4902" s="18" t="s">
        <v>4183</v>
      </c>
      <c r="B4902" s="19">
        <v>4674</v>
      </c>
      <c r="C4902" s="20" t="s">
        <v>5627</v>
      </c>
    </row>
    <row r="4903" spans="1:3" x14ac:dyDescent="0.2">
      <c r="A4903" s="18" t="s">
        <v>4194</v>
      </c>
      <c r="B4903" s="19">
        <v>4690</v>
      </c>
      <c r="C4903" s="20" t="s">
        <v>5627</v>
      </c>
    </row>
    <row r="4904" spans="1:3" x14ac:dyDescent="0.2">
      <c r="A4904" s="18" t="s">
        <v>4206</v>
      </c>
      <c r="B4904" s="19">
        <v>4705</v>
      </c>
      <c r="C4904" s="20" t="s">
        <v>5627</v>
      </c>
    </row>
    <row r="4905" spans="1:3" x14ac:dyDescent="0.2">
      <c r="A4905" s="18" t="s">
        <v>4166</v>
      </c>
      <c r="B4905" s="19">
        <v>4650</v>
      </c>
      <c r="C4905" s="20" t="s">
        <v>5627</v>
      </c>
    </row>
    <row r="4906" spans="1:3" x14ac:dyDescent="0.2">
      <c r="A4906" s="18" t="s">
        <v>971</v>
      </c>
      <c r="B4906" s="19">
        <v>4683</v>
      </c>
      <c r="C4906" s="20" t="s">
        <v>5627</v>
      </c>
    </row>
    <row r="4907" spans="1:3" x14ac:dyDescent="0.2">
      <c r="A4907" s="18" t="s">
        <v>1021</v>
      </c>
      <c r="B4907" s="19">
        <v>4670</v>
      </c>
      <c r="C4907" s="20" t="s">
        <v>5627</v>
      </c>
    </row>
    <row r="4908" spans="1:3" x14ac:dyDescent="0.2">
      <c r="A4908" s="18" t="s">
        <v>2069</v>
      </c>
      <c r="B4908" s="19">
        <v>4651</v>
      </c>
      <c r="C4908" s="20" t="s">
        <v>5627</v>
      </c>
    </row>
    <row r="4909" spans="1:3" x14ac:dyDescent="0.2">
      <c r="A4909" s="18" t="s">
        <v>4201</v>
      </c>
      <c r="B4909" s="19">
        <v>4699</v>
      </c>
      <c r="C4909" s="20" t="s">
        <v>5627</v>
      </c>
    </row>
    <row r="4910" spans="1:3" x14ac:dyDescent="0.2">
      <c r="A4910" s="18" t="s">
        <v>4188</v>
      </c>
      <c r="B4910" s="19">
        <v>4682</v>
      </c>
      <c r="C4910" s="20" t="s">
        <v>5627</v>
      </c>
    </row>
    <row r="4911" spans="1:3" x14ac:dyDescent="0.2">
      <c r="A4911" s="18" t="s">
        <v>2245</v>
      </c>
      <c r="B4911" s="19">
        <v>4695</v>
      </c>
      <c r="C4911" s="20" t="s">
        <v>5627</v>
      </c>
    </row>
    <row r="4912" spans="1:3" x14ac:dyDescent="0.2">
      <c r="A4912" s="18" t="s">
        <v>4197</v>
      </c>
      <c r="B4912" s="19">
        <v>4693</v>
      </c>
      <c r="C4912" s="20" t="s">
        <v>5627</v>
      </c>
    </row>
    <row r="4913" spans="1:3" x14ac:dyDescent="0.2">
      <c r="A4913" s="18" t="s">
        <v>4196</v>
      </c>
      <c r="B4913" s="19">
        <v>4692</v>
      </c>
      <c r="C4913" s="20" t="s">
        <v>5627</v>
      </c>
    </row>
    <row r="4914" spans="1:3" x14ac:dyDescent="0.2">
      <c r="A4914" s="18" t="s">
        <v>4179</v>
      </c>
      <c r="B4914" s="19">
        <v>4669</v>
      </c>
      <c r="C4914" s="20" t="s">
        <v>5627</v>
      </c>
    </row>
    <row r="4915" spans="1:3" x14ac:dyDescent="0.2">
      <c r="A4915" s="18" t="s">
        <v>4208</v>
      </c>
      <c r="B4915" s="19">
        <v>4711</v>
      </c>
      <c r="C4915" s="20" t="s">
        <v>5627</v>
      </c>
    </row>
    <row r="4916" spans="1:3" x14ac:dyDescent="0.2">
      <c r="A4916" s="18" t="s">
        <v>4167</v>
      </c>
      <c r="B4916" s="19">
        <v>4652</v>
      </c>
      <c r="C4916" s="20" t="s">
        <v>5627</v>
      </c>
    </row>
    <row r="4917" spans="1:3" x14ac:dyDescent="0.2">
      <c r="A4917" s="18" t="s">
        <v>3685</v>
      </c>
      <c r="B4917" s="19">
        <v>4653</v>
      </c>
      <c r="C4917" s="20" t="s">
        <v>5627</v>
      </c>
    </row>
    <row r="4918" spans="1:3" x14ac:dyDescent="0.2">
      <c r="A4918" s="18" t="s">
        <v>4195</v>
      </c>
      <c r="B4918" s="19">
        <v>4691</v>
      </c>
      <c r="C4918" s="20" t="s">
        <v>5627</v>
      </c>
    </row>
    <row r="4919" spans="1:3" x14ac:dyDescent="0.2">
      <c r="A4919" s="18" t="s">
        <v>4173</v>
      </c>
      <c r="B4919" s="19">
        <v>4662</v>
      </c>
      <c r="C4919" s="20" t="s">
        <v>5627</v>
      </c>
    </row>
    <row r="4920" spans="1:3" x14ac:dyDescent="0.2">
      <c r="A4920" s="18" t="s">
        <v>4205</v>
      </c>
      <c r="B4920" s="19">
        <v>4704</v>
      </c>
      <c r="C4920" s="20" t="s">
        <v>5627</v>
      </c>
    </row>
    <row r="4921" spans="1:3" x14ac:dyDescent="0.2">
      <c r="A4921" s="18" t="s">
        <v>3546</v>
      </c>
      <c r="B4921" s="19">
        <v>4658</v>
      </c>
      <c r="C4921" s="20" t="s">
        <v>5627</v>
      </c>
    </row>
    <row r="4922" spans="1:3" x14ac:dyDescent="0.2">
      <c r="A4922" s="18" t="s">
        <v>4200</v>
      </c>
      <c r="B4922" s="19">
        <v>4698</v>
      </c>
      <c r="C4922" s="20" t="s">
        <v>5627</v>
      </c>
    </row>
    <row r="4923" spans="1:3" x14ac:dyDescent="0.2">
      <c r="A4923" s="18" t="s">
        <v>4170</v>
      </c>
      <c r="B4923" s="19">
        <v>4659</v>
      </c>
      <c r="C4923" s="20" t="s">
        <v>5627</v>
      </c>
    </row>
    <row r="4924" spans="1:3" x14ac:dyDescent="0.2">
      <c r="A4924" s="18" t="s">
        <v>4169</v>
      </c>
      <c r="B4924" s="19">
        <v>4657</v>
      </c>
      <c r="C4924" s="20" t="s">
        <v>5627</v>
      </c>
    </row>
    <row r="4925" spans="1:3" x14ac:dyDescent="0.2">
      <c r="A4925" s="18" t="s">
        <v>4193</v>
      </c>
      <c r="B4925" s="19">
        <v>4689</v>
      </c>
      <c r="C4925" s="20" t="s">
        <v>5627</v>
      </c>
    </row>
    <row r="4926" spans="1:3" x14ac:dyDescent="0.2">
      <c r="A4926" s="18" t="s">
        <v>622</v>
      </c>
      <c r="B4926" s="19">
        <v>4703</v>
      </c>
      <c r="C4926" s="20" t="s">
        <v>5627</v>
      </c>
    </row>
    <row r="4927" spans="1:3" x14ac:dyDescent="0.2">
      <c r="A4927" s="18" t="s">
        <v>4171</v>
      </c>
      <c r="B4927" s="19">
        <v>4660</v>
      </c>
      <c r="C4927" s="20" t="s">
        <v>5627</v>
      </c>
    </row>
    <row r="4928" spans="1:3" x14ac:dyDescent="0.2">
      <c r="A4928" s="18" t="s">
        <v>4209</v>
      </c>
      <c r="B4928" s="19">
        <v>4714</v>
      </c>
      <c r="C4928" s="20" t="s">
        <v>5628</v>
      </c>
    </row>
    <row r="4929" spans="1:3" x14ac:dyDescent="0.2">
      <c r="A4929" s="18" t="s">
        <v>1450</v>
      </c>
      <c r="B4929" s="19">
        <v>4720</v>
      </c>
      <c r="C4929" s="20" t="s">
        <v>5628</v>
      </c>
    </row>
    <row r="4930" spans="1:3" x14ac:dyDescent="0.2">
      <c r="A4930" s="18" t="s">
        <v>4220</v>
      </c>
      <c r="B4930" s="19">
        <v>4734</v>
      </c>
      <c r="C4930" s="20" t="s">
        <v>5628</v>
      </c>
    </row>
    <row r="4931" spans="1:3" x14ac:dyDescent="0.2">
      <c r="A4931" s="18" t="s">
        <v>4210</v>
      </c>
      <c r="B4931" s="19">
        <v>4715</v>
      </c>
      <c r="C4931" s="20" t="s">
        <v>5628</v>
      </c>
    </row>
    <row r="4932" spans="1:3" x14ac:dyDescent="0.2">
      <c r="A4932" s="18" t="s">
        <v>2080</v>
      </c>
      <c r="B4932" s="19">
        <v>4719</v>
      </c>
      <c r="C4932" s="20" t="s">
        <v>5628</v>
      </c>
    </row>
    <row r="4933" spans="1:3" x14ac:dyDescent="0.2">
      <c r="A4933" s="18" t="s">
        <v>1366</v>
      </c>
      <c r="B4933" s="19">
        <v>4735</v>
      </c>
      <c r="C4933" s="20" t="s">
        <v>5628</v>
      </c>
    </row>
    <row r="4934" spans="1:3" x14ac:dyDescent="0.2">
      <c r="A4934" s="18" t="s">
        <v>4215</v>
      </c>
      <c r="B4934" s="19">
        <v>4725</v>
      </c>
      <c r="C4934" s="20" t="s">
        <v>5628</v>
      </c>
    </row>
    <row r="4935" spans="1:3" x14ac:dyDescent="0.2">
      <c r="A4935" s="18" t="s">
        <v>568</v>
      </c>
      <c r="B4935" s="19">
        <v>4733</v>
      </c>
      <c r="C4935" s="20" t="s">
        <v>5628</v>
      </c>
    </row>
    <row r="4936" spans="1:3" x14ac:dyDescent="0.2">
      <c r="A4936" s="18" t="s">
        <v>3639</v>
      </c>
      <c r="B4936" s="19">
        <v>4717</v>
      </c>
      <c r="C4936" s="20" t="s">
        <v>5628</v>
      </c>
    </row>
    <row r="4937" spans="1:3" x14ac:dyDescent="0.2">
      <c r="A4937" s="18" t="s">
        <v>4214</v>
      </c>
      <c r="B4937" s="19">
        <v>4724</v>
      </c>
      <c r="C4937" s="20" t="s">
        <v>5628</v>
      </c>
    </row>
    <row r="4938" spans="1:3" x14ac:dyDescent="0.2">
      <c r="A4938" s="18" t="s">
        <v>4219</v>
      </c>
      <c r="B4938" s="19">
        <v>4732</v>
      </c>
      <c r="C4938" s="20" t="s">
        <v>5628</v>
      </c>
    </row>
    <row r="4939" spans="1:3" x14ac:dyDescent="0.2">
      <c r="A4939" s="18" t="s">
        <v>513</v>
      </c>
      <c r="B4939" s="19">
        <v>4726</v>
      </c>
      <c r="C4939" s="20" t="s">
        <v>5628</v>
      </c>
    </row>
    <row r="4940" spans="1:3" x14ac:dyDescent="0.2">
      <c r="A4940" s="18" t="s">
        <v>1019</v>
      </c>
      <c r="B4940" s="19">
        <v>4727</v>
      </c>
      <c r="C4940" s="20" t="s">
        <v>5628</v>
      </c>
    </row>
    <row r="4941" spans="1:3" x14ac:dyDescent="0.2">
      <c r="A4941" s="18" t="s">
        <v>4213</v>
      </c>
      <c r="B4941" s="19">
        <v>4723</v>
      </c>
      <c r="C4941" s="20" t="s">
        <v>5628</v>
      </c>
    </row>
    <row r="4942" spans="1:3" x14ac:dyDescent="0.2">
      <c r="A4942" s="18" t="s">
        <v>1578</v>
      </c>
      <c r="B4942" s="19">
        <v>4730</v>
      </c>
      <c r="C4942" s="20" t="s">
        <v>5628</v>
      </c>
    </row>
    <row r="4943" spans="1:3" x14ac:dyDescent="0.2">
      <c r="A4943" s="18" t="s">
        <v>2348</v>
      </c>
      <c r="B4943" s="19">
        <v>4718</v>
      </c>
      <c r="C4943" s="20" t="s">
        <v>5628</v>
      </c>
    </row>
    <row r="4944" spans="1:3" x14ac:dyDescent="0.2">
      <c r="A4944" s="18" t="s">
        <v>4217</v>
      </c>
      <c r="B4944" s="19">
        <v>4729</v>
      </c>
      <c r="C4944" s="20" t="s">
        <v>5628</v>
      </c>
    </row>
    <row r="4945" spans="1:3" x14ac:dyDescent="0.2">
      <c r="A4945" s="18" t="s">
        <v>4212</v>
      </c>
      <c r="B4945" s="19">
        <v>4722</v>
      </c>
      <c r="C4945" s="20" t="s">
        <v>5628</v>
      </c>
    </row>
    <row r="4946" spans="1:3" x14ac:dyDescent="0.2">
      <c r="A4946" s="18" t="s">
        <v>4211</v>
      </c>
      <c r="B4946" s="19">
        <v>4721</v>
      </c>
      <c r="C4946" s="20" t="s">
        <v>5628</v>
      </c>
    </row>
    <row r="4947" spans="1:3" x14ac:dyDescent="0.2">
      <c r="A4947" s="18" t="s">
        <v>4218</v>
      </c>
      <c r="B4947" s="19">
        <v>4731</v>
      </c>
      <c r="C4947" s="20" t="s">
        <v>5628</v>
      </c>
    </row>
    <row r="4948" spans="1:3" x14ac:dyDescent="0.2">
      <c r="A4948" s="18" t="s">
        <v>2074</v>
      </c>
      <c r="B4948" s="19">
        <v>4716</v>
      </c>
      <c r="C4948" s="20" t="s">
        <v>5628</v>
      </c>
    </row>
    <row r="4949" spans="1:3" x14ac:dyDescent="0.2">
      <c r="A4949" s="18" t="s">
        <v>4221</v>
      </c>
      <c r="B4949" s="19">
        <v>4736</v>
      </c>
      <c r="C4949" s="20" t="s">
        <v>5628</v>
      </c>
    </row>
    <row r="4950" spans="1:3" x14ac:dyDescent="0.2">
      <c r="A4950" s="18" t="s">
        <v>4216</v>
      </c>
      <c r="B4950" s="19">
        <v>4728</v>
      </c>
      <c r="C4950" s="20" t="s">
        <v>5628</v>
      </c>
    </row>
    <row r="4951" spans="1:3" x14ac:dyDescent="0.2">
      <c r="A4951" s="18" t="s">
        <v>4223</v>
      </c>
      <c r="B4951" s="19">
        <v>4738</v>
      </c>
      <c r="C4951" s="20" t="s">
        <v>5629</v>
      </c>
    </row>
    <row r="4952" spans="1:3" x14ac:dyDescent="0.2">
      <c r="A4952" s="18" t="s">
        <v>4241</v>
      </c>
      <c r="B4952" s="19">
        <v>4767</v>
      </c>
      <c r="C4952" s="20" t="s">
        <v>5629</v>
      </c>
    </row>
    <row r="4953" spans="1:3" x14ac:dyDescent="0.2">
      <c r="A4953" s="18" t="s">
        <v>4224</v>
      </c>
      <c r="B4953" s="19">
        <v>4739</v>
      </c>
      <c r="C4953" s="20" t="s">
        <v>5629</v>
      </c>
    </row>
    <row r="4954" spans="1:3" x14ac:dyDescent="0.2">
      <c r="A4954" s="18" t="s">
        <v>3319</v>
      </c>
      <c r="B4954" s="19">
        <v>4798</v>
      </c>
      <c r="C4954" s="20" t="s">
        <v>5629</v>
      </c>
    </row>
    <row r="4955" spans="1:3" x14ac:dyDescent="0.2">
      <c r="A4955" s="18" t="s">
        <v>4231</v>
      </c>
      <c r="B4955" s="19">
        <v>4748</v>
      </c>
      <c r="C4955" s="20" t="s">
        <v>5629</v>
      </c>
    </row>
    <row r="4956" spans="1:3" x14ac:dyDescent="0.2">
      <c r="A4956" s="18" t="s">
        <v>4227</v>
      </c>
      <c r="B4956" s="19">
        <v>4743</v>
      </c>
      <c r="C4956" s="20" t="s">
        <v>5629</v>
      </c>
    </row>
    <row r="4957" spans="1:3" x14ac:dyDescent="0.2">
      <c r="A4957" s="18" t="s">
        <v>2363</v>
      </c>
      <c r="B4957" s="19">
        <v>4747</v>
      </c>
      <c r="C4957" s="20" t="s">
        <v>5629</v>
      </c>
    </row>
    <row r="4958" spans="1:3" x14ac:dyDescent="0.2">
      <c r="A4958" s="18" t="s">
        <v>4254</v>
      </c>
      <c r="B4958" s="19">
        <v>4790</v>
      </c>
      <c r="C4958" s="20" t="s">
        <v>5629</v>
      </c>
    </row>
    <row r="4959" spans="1:3" x14ac:dyDescent="0.2">
      <c r="A4959" s="18" t="s">
        <v>4243</v>
      </c>
      <c r="B4959" s="19">
        <v>4775</v>
      </c>
      <c r="C4959" s="20" t="s">
        <v>5629</v>
      </c>
    </row>
    <row r="4960" spans="1:3" x14ac:dyDescent="0.2">
      <c r="A4960" s="18" t="s">
        <v>4240</v>
      </c>
      <c r="B4960" s="19">
        <v>4766</v>
      </c>
      <c r="C4960" s="20" t="s">
        <v>5629</v>
      </c>
    </row>
    <row r="4961" spans="1:3" x14ac:dyDescent="0.2">
      <c r="A4961" s="18" t="s">
        <v>4242</v>
      </c>
      <c r="B4961" s="19">
        <v>4770</v>
      </c>
      <c r="C4961" s="20" t="s">
        <v>5629</v>
      </c>
    </row>
    <row r="4962" spans="1:3" x14ac:dyDescent="0.2">
      <c r="A4962" s="18" t="s">
        <v>4253</v>
      </c>
      <c r="B4962" s="19">
        <v>4789</v>
      </c>
      <c r="C4962" s="20" t="s">
        <v>5629</v>
      </c>
    </row>
    <row r="4963" spans="1:3" x14ac:dyDescent="0.2">
      <c r="A4963" s="18" t="s">
        <v>4230</v>
      </c>
      <c r="B4963" s="19">
        <v>4746</v>
      </c>
      <c r="C4963" s="20" t="s">
        <v>5629</v>
      </c>
    </row>
    <row r="4964" spans="1:3" x14ac:dyDescent="0.2">
      <c r="A4964" s="18" t="s">
        <v>751</v>
      </c>
      <c r="B4964" s="19">
        <v>4762</v>
      </c>
      <c r="C4964" s="20" t="s">
        <v>5629</v>
      </c>
    </row>
    <row r="4965" spans="1:3" x14ac:dyDescent="0.2">
      <c r="A4965" s="18" t="s">
        <v>4258</v>
      </c>
      <c r="B4965" s="19">
        <v>4797</v>
      </c>
      <c r="C4965" s="20" t="s">
        <v>5629</v>
      </c>
    </row>
    <row r="4966" spans="1:3" x14ac:dyDescent="0.2">
      <c r="A4966" s="18" t="s">
        <v>2879</v>
      </c>
      <c r="B4966" s="19">
        <v>4782</v>
      </c>
      <c r="C4966" s="20" t="s">
        <v>5629</v>
      </c>
    </row>
    <row r="4967" spans="1:3" x14ac:dyDescent="0.2">
      <c r="A4967" s="18" t="s">
        <v>4234</v>
      </c>
      <c r="B4967" s="19">
        <v>4756</v>
      </c>
      <c r="C4967" s="20" t="s">
        <v>5629</v>
      </c>
    </row>
    <row r="4968" spans="1:3" x14ac:dyDescent="0.2">
      <c r="A4968" s="18" t="s">
        <v>4229</v>
      </c>
      <c r="B4968" s="19">
        <v>4745</v>
      </c>
      <c r="C4968" s="20" t="s">
        <v>5629</v>
      </c>
    </row>
    <row r="4969" spans="1:3" x14ac:dyDescent="0.2">
      <c r="A4969" s="18" t="s">
        <v>4077</v>
      </c>
      <c r="B4969" s="19">
        <v>4786</v>
      </c>
      <c r="C4969" s="20" t="s">
        <v>5629</v>
      </c>
    </row>
    <row r="4970" spans="1:3" x14ac:dyDescent="0.2">
      <c r="A4970" s="18" t="s">
        <v>4251</v>
      </c>
      <c r="B4970" s="19">
        <v>4785</v>
      </c>
      <c r="C4970" s="20" t="s">
        <v>5629</v>
      </c>
    </row>
    <row r="4971" spans="1:3" x14ac:dyDescent="0.2">
      <c r="A4971" s="18" t="s">
        <v>2876</v>
      </c>
      <c r="B4971" s="19">
        <v>4740</v>
      </c>
      <c r="C4971" s="20" t="s">
        <v>5629</v>
      </c>
    </row>
    <row r="4972" spans="1:3" x14ac:dyDescent="0.2">
      <c r="A4972" s="18" t="s">
        <v>781</v>
      </c>
      <c r="B4972" s="19">
        <v>4755</v>
      </c>
      <c r="C4972" s="20" t="s">
        <v>5629</v>
      </c>
    </row>
    <row r="4973" spans="1:3" x14ac:dyDescent="0.2">
      <c r="A4973" s="18" t="s">
        <v>4228</v>
      </c>
      <c r="B4973" s="19">
        <v>4744</v>
      </c>
      <c r="C4973" s="20" t="s">
        <v>5629</v>
      </c>
    </row>
    <row r="4974" spans="1:3" x14ac:dyDescent="0.2">
      <c r="A4974" s="18" t="s">
        <v>997</v>
      </c>
      <c r="B4974" s="19">
        <v>4761</v>
      </c>
      <c r="C4974" s="20" t="s">
        <v>5629</v>
      </c>
    </row>
    <row r="4975" spans="1:3" x14ac:dyDescent="0.2">
      <c r="A4975" s="18" t="s">
        <v>581</v>
      </c>
      <c r="B4975" s="19">
        <v>4760</v>
      </c>
      <c r="C4975" s="20" t="s">
        <v>5629</v>
      </c>
    </row>
    <row r="4976" spans="1:3" x14ac:dyDescent="0.2">
      <c r="A4976" s="18" t="s">
        <v>4250</v>
      </c>
      <c r="B4976" s="19">
        <v>4784</v>
      </c>
      <c r="C4976" s="20" t="s">
        <v>5629</v>
      </c>
    </row>
    <row r="4977" spans="1:3" x14ac:dyDescent="0.2">
      <c r="A4977" s="18" t="s">
        <v>4249</v>
      </c>
      <c r="B4977" s="19">
        <v>4783</v>
      </c>
      <c r="C4977" s="20" t="s">
        <v>5629</v>
      </c>
    </row>
    <row r="4978" spans="1:3" x14ac:dyDescent="0.2">
      <c r="A4978" s="18" t="s">
        <v>709</v>
      </c>
      <c r="B4978" s="19">
        <v>4754</v>
      </c>
      <c r="C4978" s="20" t="s">
        <v>5629</v>
      </c>
    </row>
    <row r="4979" spans="1:3" x14ac:dyDescent="0.2">
      <c r="A4979" s="18" t="s">
        <v>1572</v>
      </c>
      <c r="B4979" s="19">
        <v>4800</v>
      </c>
      <c r="C4979" s="20" t="s">
        <v>5629</v>
      </c>
    </row>
    <row r="4980" spans="1:3" x14ac:dyDescent="0.2">
      <c r="A4980" s="18" t="s">
        <v>4248</v>
      </c>
      <c r="B4980" s="19">
        <v>4781</v>
      </c>
      <c r="C4980" s="20" t="s">
        <v>5629</v>
      </c>
    </row>
    <row r="4981" spans="1:3" x14ac:dyDescent="0.2">
      <c r="A4981" s="18" t="s">
        <v>1824</v>
      </c>
      <c r="B4981" s="19">
        <v>4788</v>
      </c>
      <c r="C4981" s="20" t="s">
        <v>5629</v>
      </c>
    </row>
    <row r="4982" spans="1:3" x14ac:dyDescent="0.2">
      <c r="A4982" s="18" t="s">
        <v>586</v>
      </c>
      <c r="B4982" s="19">
        <v>4771</v>
      </c>
      <c r="C4982" s="20" t="s">
        <v>5629</v>
      </c>
    </row>
    <row r="4983" spans="1:3" x14ac:dyDescent="0.2">
      <c r="A4983" s="18" t="s">
        <v>656</v>
      </c>
      <c r="B4983" s="19">
        <v>4768</v>
      </c>
      <c r="C4983" s="20" t="s">
        <v>5629</v>
      </c>
    </row>
    <row r="4984" spans="1:3" x14ac:dyDescent="0.2">
      <c r="A4984" s="18" t="s">
        <v>4237</v>
      </c>
      <c r="B4984" s="19">
        <v>4759</v>
      </c>
      <c r="C4984" s="20" t="s">
        <v>5629</v>
      </c>
    </row>
    <row r="4985" spans="1:3" x14ac:dyDescent="0.2">
      <c r="A4985" s="18" t="s">
        <v>2715</v>
      </c>
      <c r="B4985" s="19">
        <v>4796</v>
      </c>
      <c r="C4985" s="20" t="s">
        <v>5629</v>
      </c>
    </row>
    <row r="4986" spans="1:3" x14ac:dyDescent="0.2">
      <c r="A4986" s="18" t="s">
        <v>4244</v>
      </c>
      <c r="B4986" s="19">
        <v>4777</v>
      </c>
      <c r="C4986" s="20" t="s">
        <v>5629</v>
      </c>
    </row>
    <row r="4987" spans="1:3" x14ac:dyDescent="0.2">
      <c r="A4987" s="18" t="s">
        <v>4225</v>
      </c>
      <c r="B4987" s="19">
        <v>4741</v>
      </c>
      <c r="C4987" s="20" t="s">
        <v>5629</v>
      </c>
    </row>
    <row r="4988" spans="1:3" x14ac:dyDescent="0.2">
      <c r="A4988" s="18" t="s">
        <v>4257</v>
      </c>
      <c r="B4988" s="19">
        <v>4795</v>
      </c>
      <c r="C4988" s="20" t="s">
        <v>5629</v>
      </c>
    </row>
    <row r="4989" spans="1:3" x14ac:dyDescent="0.2">
      <c r="A4989" s="18" t="s">
        <v>4233</v>
      </c>
      <c r="B4989" s="19">
        <v>4753</v>
      </c>
      <c r="C4989" s="20" t="s">
        <v>5629</v>
      </c>
    </row>
    <row r="4990" spans="1:3" x14ac:dyDescent="0.2">
      <c r="A4990" s="18" t="s">
        <v>4256</v>
      </c>
      <c r="B4990" s="19">
        <v>4794</v>
      </c>
      <c r="C4990" s="20" t="s">
        <v>5629</v>
      </c>
    </row>
    <row r="4991" spans="1:3" x14ac:dyDescent="0.2">
      <c r="A4991" s="18" t="s">
        <v>1211</v>
      </c>
      <c r="B4991" s="19">
        <v>4776</v>
      </c>
      <c r="C4991" s="20" t="s">
        <v>5629</v>
      </c>
    </row>
    <row r="4992" spans="1:3" x14ac:dyDescent="0.2">
      <c r="A4992" s="18" t="s">
        <v>4255</v>
      </c>
      <c r="B4992" s="19">
        <v>4793</v>
      </c>
      <c r="C4992" s="20" t="s">
        <v>5629</v>
      </c>
    </row>
    <row r="4993" spans="1:3" x14ac:dyDescent="0.2">
      <c r="A4993" s="18" t="s">
        <v>1251</v>
      </c>
      <c r="B4993" s="19">
        <v>4774</v>
      </c>
      <c r="C4993" s="20" t="s">
        <v>5629</v>
      </c>
    </row>
    <row r="4994" spans="1:3" x14ac:dyDescent="0.2">
      <c r="A4994" s="18" t="s">
        <v>1754</v>
      </c>
      <c r="B4994" s="19">
        <v>4765</v>
      </c>
      <c r="C4994" s="20" t="s">
        <v>5629</v>
      </c>
    </row>
    <row r="4995" spans="1:3" x14ac:dyDescent="0.2">
      <c r="A4995" s="18" t="s">
        <v>4239</v>
      </c>
      <c r="B4995" s="19">
        <v>4764</v>
      </c>
      <c r="C4995" s="20" t="s">
        <v>5629</v>
      </c>
    </row>
    <row r="4996" spans="1:3" x14ac:dyDescent="0.2">
      <c r="A4996" s="18" t="s">
        <v>647</v>
      </c>
      <c r="B4996" s="19">
        <v>4772</v>
      </c>
      <c r="C4996" s="20" t="s">
        <v>5629</v>
      </c>
    </row>
    <row r="4997" spans="1:3" x14ac:dyDescent="0.2">
      <c r="A4997" s="18" t="s">
        <v>571</v>
      </c>
      <c r="B4997" s="19">
        <v>4752</v>
      </c>
      <c r="C4997" s="20" t="s">
        <v>5629</v>
      </c>
    </row>
    <row r="4998" spans="1:3" x14ac:dyDescent="0.2">
      <c r="A4998" s="18" t="s">
        <v>624</v>
      </c>
      <c r="B4998" s="19">
        <v>4751</v>
      </c>
      <c r="C4998" s="20" t="s">
        <v>5629</v>
      </c>
    </row>
    <row r="4999" spans="1:3" x14ac:dyDescent="0.2">
      <c r="A4999" s="18" t="s">
        <v>4238</v>
      </c>
      <c r="B4999" s="19">
        <v>4763</v>
      </c>
      <c r="C4999" s="20" t="s">
        <v>5629</v>
      </c>
    </row>
    <row r="5000" spans="1:3" x14ac:dyDescent="0.2">
      <c r="A5000" s="18" t="s">
        <v>1013</v>
      </c>
      <c r="B5000" s="19">
        <v>4792</v>
      </c>
      <c r="C5000" s="20" t="s">
        <v>5629</v>
      </c>
    </row>
    <row r="5001" spans="1:3" x14ac:dyDescent="0.2">
      <c r="A5001" s="18" t="s">
        <v>4259</v>
      </c>
      <c r="B5001" s="19">
        <v>4799</v>
      </c>
      <c r="C5001" s="20" t="s">
        <v>5629</v>
      </c>
    </row>
    <row r="5002" spans="1:3" x14ac:dyDescent="0.2">
      <c r="A5002" s="18" t="s">
        <v>4236</v>
      </c>
      <c r="B5002" s="19">
        <v>4758</v>
      </c>
      <c r="C5002" s="20" t="s">
        <v>5629</v>
      </c>
    </row>
    <row r="5003" spans="1:3" x14ac:dyDescent="0.2">
      <c r="A5003" s="18" t="s">
        <v>3549</v>
      </c>
      <c r="B5003" s="19">
        <v>4791</v>
      </c>
      <c r="C5003" s="20" t="s">
        <v>5629</v>
      </c>
    </row>
    <row r="5004" spans="1:3" x14ac:dyDescent="0.2">
      <c r="A5004" s="18" t="s">
        <v>789</v>
      </c>
      <c r="B5004" s="19">
        <v>4750</v>
      </c>
      <c r="C5004" s="20" t="s">
        <v>5629</v>
      </c>
    </row>
    <row r="5005" spans="1:3" x14ac:dyDescent="0.2">
      <c r="A5005" s="18" t="s">
        <v>4235</v>
      </c>
      <c r="B5005" s="19">
        <v>4757</v>
      </c>
      <c r="C5005" s="20" t="s">
        <v>5629</v>
      </c>
    </row>
    <row r="5006" spans="1:3" x14ac:dyDescent="0.2">
      <c r="A5006" s="18" t="s">
        <v>4135</v>
      </c>
      <c r="B5006" s="19">
        <v>4773</v>
      </c>
      <c r="C5006" s="20" t="s">
        <v>5629</v>
      </c>
    </row>
    <row r="5007" spans="1:3" x14ac:dyDescent="0.2">
      <c r="A5007" s="18" t="s">
        <v>4247</v>
      </c>
      <c r="B5007" s="19">
        <v>4780</v>
      </c>
      <c r="C5007" s="20" t="s">
        <v>5629</v>
      </c>
    </row>
    <row r="5008" spans="1:3" x14ac:dyDescent="0.2">
      <c r="A5008" s="18" t="s">
        <v>4232</v>
      </c>
      <c r="B5008" s="19">
        <v>4749</v>
      </c>
      <c r="C5008" s="20" t="s">
        <v>5629</v>
      </c>
    </row>
    <row r="5009" spans="1:3" x14ac:dyDescent="0.2">
      <c r="A5009" s="18" t="s">
        <v>4246</v>
      </c>
      <c r="B5009" s="19">
        <v>4779</v>
      </c>
      <c r="C5009" s="20" t="s">
        <v>5629</v>
      </c>
    </row>
    <row r="5010" spans="1:3" x14ac:dyDescent="0.2">
      <c r="A5010" s="18" t="s">
        <v>4226</v>
      </c>
      <c r="B5010" s="19">
        <v>4742</v>
      </c>
      <c r="C5010" s="20" t="s">
        <v>5629</v>
      </c>
    </row>
    <row r="5011" spans="1:3" x14ac:dyDescent="0.2">
      <c r="A5011" s="18" t="s">
        <v>4252</v>
      </c>
      <c r="B5011" s="19">
        <v>4787</v>
      </c>
      <c r="C5011" s="20" t="s">
        <v>5629</v>
      </c>
    </row>
    <row r="5012" spans="1:3" x14ac:dyDescent="0.2">
      <c r="A5012" s="18" t="s">
        <v>4222</v>
      </c>
      <c r="B5012" s="19">
        <v>4737</v>
      </c>
      <c r="C5012" s="20" t="s">
        <v>5629</v>
      </c>
    </row>
    <row r="5013" spans="1:3" x14ac:dyDescent="0.2">
      <c r="A5013" s="18" t="s">
        <v>3352</v>
      </c>
      <c r="B5013" s="19">
        <v>4769</v>
      </c>
      <c r="C5013" s="20" t="s">
        <v>5629</v>
      </c>
    </row>
    <row r="5014" spans="1:3" x14ac:dyDescent="0.2">
      <c r="A5014" s="18" t="s">
        <v>4245</v>
      </c>
      <c r="B5014" s="19">
        <v>4778</v>
      </c>
      <c r="C5014" s="20" t="s">
        <v>5629</v>
      </c>
    </row>
    <row r="5015" spans="1:3" x14ac:dyDescent="0.2">
      <c r="A5015" s="18" t="s">
        <v>1023</v>
      </c>
      <c r="B5015" s="19">
        <v>4822</v>
      </c>
      <c r="C5015" s="20" t="s">
        <v>5630</v>
      </c>
    </row>
    <row r="5016" spans="1:3" x14ac:dyDescent="0.2">
      <c r="A5016" s="18" t="s">
        <v>988</v>
      </c>
      <c r="B5016" s="19">
        <v>4807</v>
      </c>
      <c r="C5016" s="20" t="s">
        <v>5630</v>
      </c>
    </row>
    <row r="5017" spans="1:3" x14ac:dyDescent="0.2">
      <c r="A5017" s="18" t="s">
        <v>4262</v>
      </c>
      <c r="B5017" s="19">
        <v>4804</v>
      </c>
      <c r="C5017" s="20" t="s">
        <v>5630</v>
      </c>
    </row>
    <row r="5018" spans="1:3" x14ac:dyDescent="0.2">
      <c r="A5018" s="18" t="s">
        <v>4266</v>
      </c>
      <c r="B5018" s="19">
        <v>4813</v>
      </c>
      <c r="C5018" s="20" t="s">
        <v>5630</v>
      </c>
    </row>
    <row r="5019" spans="1:3" x14ac:dyDescent="0.2">
      <c r="A5019" s="18" t="s">
        <v>4268</v>
      </c>
      <c r="B5019" s="19">
        <v>4815</v>
      </c>
      <c r="C5019" s="20" t="s">
        <v>5630</v>
      </c>
    </row>
    <row r="5020" spans="1:3" x14ac:dyDescent="0.2">
      <c r="A5020" s="18" t="s">
        <v>4015</v>
      </c>
      <c r="B5020" s="19">
        <v>4801</v>
      </c>
      <c r="C5020" s="20" t="s">
        <v>5630</v>
      </c>
    </row>
    <row r="5021" spans="1:3" x14ac:dyDescent="0.2">
      <c r="A5021" s="18" t="s">
        <v>4267</v>
      </c>
      <c r="B5021" s="19">
        <v>4814</v>
      </c>
      <c r="C5021" s="20" t="s">
        <v>5630</v>
      </c>
    </row>
    <row r="5022" spans="1:3" x14ac:dyDescent="0.2">
      <c r="A5022" s="18" t="s">
        <v>1711</v>
      </c>
      <c r="B5022" s="19">
        <v>4840</v>
      </c>
      <c r="C5022" s="20" t="s">
        <v>5630</v>
      </c>
    </row>
    <row r="5023" spans="1:3" x14ac:dyDescent="0.2">
      <c r="A5023" s="18" t="s">
        <v>4271</v>
      </c>
      <c r="B5023" s="19">
        <v>4821</v>
      </c>
      <c r="C5023" s="20" t="s">
        <v>5630</v>
      </c>
    </row>
    <row r="5024" spans="1:3" x14ac:dyDescent="0.2">
      <c r="A5024" s="18" t="s">
        <v>952</v>
      </c>
      <c r="B5024" s="19">
        <v>4820</v>
      </c>
      <c r="C5024" s="20" t="s">
        <v>5630</v>
      </c>
    </row>
    <row r="5025" spans="1:3" x14ac:dyDescent="0.2">
      <c r="A5025" s="18" t="s">
        <v>1703</v>
      </c>
      <c r="B5025" s="19">
        <v>4837</v>
      </c>
      <c r="C5025" s="20" t="s">
        <v>5630</v>
      </c>
    </row>
    <row r="5026" spans="1:3" x14ac:dyDescent="0.2">
      <c r="A5026" s="18" t="s">
        <v>4278</v>
      </c>
      <c r="B5026" s="19">
        <v>4831</v>
      </c>
      <c r="C5026" s="20" t="s">
        <v>5630</v>
      </c>
    </row>
    <row r="5027" spans="1:3" x14ac:dyDescent="0.2">
      <c r="A5027" s="18" t="s">
        <v>4260</v>
      </c>
      <c r="B5027" s="19">
        <v>4802</v>
      </c>
      <c r="C5027" s="20" t="s">
        <v>5630</v>
      </c>
    </row>
    <row r="5028" spans="1:3" x14ac:dyDescent="0.2">
      <c r="A5028" s="18" t="s">
        <v>738</v>
      </c>
      <c r="B5028" s="19">
        <v>4836</v>
      </c>
      <c r="C5028" s="20" t="s">
        <v>5630</v>
      </c>
    </row>
    <row r="5029" spans="1:3" x14ac:dyDescent="0.2">
      <c r="A5029" s="18" t="s">
        <v>3474</v>
      </c>
      <c r="B5029" s="19">
        <v>4830</v>
      </c>
      <c r="C5029" s="20" t="s">
        <v>5630</v>
      </c>
    </row>
    <row r="5030" spans="1:3" x14ac:dyDescent="0.2">
      <c r="A5030" s="18" t="s">
        <v>1900</v>
      </c>
      <c r="B5030" s="19">
        <v>4819</v>
      </c>
      <c r="C5030" s="20" t="s">
        <v>5630</v>
      </c>
    </row>
    <row r="5031" spans="1:3" x14ac:dyDescent="0.2">
      <c r="A5031" s="18" t="s">
        <v>4270</v>
      </c>
      <c r="B5031" s="19">
        <v>4818</v>
      </c>
      <c r="C5031" s="20" t="s">
        <v>5630</v>
      </c>
    </row>
    <row r="5032" spans="1:3" x14ac:dyDescent="0.2">
      <c r="A5032" s="18" t="s">
        <v>4265</v>
      </c>
      <c r="B5032" s="19">
        <v>4812</v>
      </c>
      <c r="C5032" s="20" t="s">
        <v>5630</v>
      </c>
    </row>
    <row r="5033" spans="1:3" x14ac:dyDescent="0.2">
      <c r="A5033" s="18" t="s">
        <v>4284</v>
      </c>
      <c r="B5033" s="19">
        <v>4839</v>
      </c>
      <c r="C5033" s="20" t="s">
        <v>5630</v>
      </c>
    </row>
    <row r="5034" spans="1:3" x14ac:dyDescent="0.2">
      <c r="A5034" s="18" t="s">
        <v>4261</v>
      </c>
      <c r="B5034" s="19">
        <v>4803</v>
      </c>
      <c r="C5034" s="20" t="s">
        <v>5630</v>
      </c>
    </row>
    <row r="5035" spans="1:3" x14ac:dyDescent="0.2">
      <c r="A5035" s="18" t="s">
        <v>599</v>
      </c>
      <c r="B5035" s="19">
        <v>4811</v>
      </c>
      <c r="C5035" s="20" t="s">
        <v>5630</v>
      </c>
    </row>
    <row r="5036" spans="1:3" x14ac:dyDescent="0.2">
      <c r="A5036" s="18" t="s">
        <v>4282</v>
      </c>
      <c r="B5036" s="19">
        <v>4835</v>
      </c>
      <c r="C5036" s="20" t="s">
        <v>5630</v>
      </c>
    </row>
    <row r="5037" spans="1:3" x14ac:dyDescent="0.2">
      <c r="A5037" s="18" t="s">
        <v>4283</v>
      </c>
      <c r="B5037" s="19">
        <v>4838</v>
      </c>
      <c r="C5037" s="20" t="s">
        <v>5630</v>
      </c>
    </row>
    <row r="5038" spans="1:3" x14ac:dyDescent="0.2">
      <c r="A5038" s="18" t="s">
        <v>766</v>
      </c>
      <c r="B5038" s="19">
        <v>4806</v>
      </c>
      <c r="C5038" s="20" t="s">
        <v>5630</v>
      </c>
    </row>
    <row r="5039" spans="1:3" x14ac:dyDescent="0.2">
      <c r="A5039" s="18" t="s">
        <v>512</v>
      </c>
      <c r="B5039" s="19">
        <v>4817</v>
      </c>
      <c r="C5039" s="20" t="s">
        <v>5630</v>
      </c>
    </row>
    <row r="5040" spans="1:3" x14ac:dyDescent="0.2">
      <c r="A5040" s="18" t="s">
        <v>4269</v>
      </c>
      <c r="B5040" s="19">
        <v>4816</v>
      </c>
      <c r="C5040" s="20" t="s">
        <v>5630</v>
      </c>
    </row>
    <row r="5041" spans="1:3" x14ac:dyDescent="0.2">
      <c r="A5041" s="18" t="s">
        <v>4281</v>
      </c>
      <c r="B5041" s="19">
        <v>4834</v>
      </c>
      <c r="C5041" s="20" t="s">
        <v>5630</v>
      </c>
    </row>
    <row r="5042" spans="1:3" x14ac:dyDescent="0.2">
      <c r="A5042" s="18" t="s">
        <v>4280</v>
      </c>
      <c r="B5042" s="19">
        <v>4833</v>
      </c>
      <c r="C5042" s="20" t="s">
        <v>5630</v>
      </c>
    </row>
    <row r="5043" spans="1:3" x14ac:dyDescent="0.2">
      <c r="A5043" s="18" t="s">
        <v>4276</v>
      </c>
      <c r="B5043" s="19">
        <v>4828</v>
      </c>
      <c r="C5043" s="20" t="s">
        <v>5630</v>
      </c>
    </row>
    <row r="5044" spans="1:3" x14ac:dyDescent="0.2">
      <c r="A5044" s="18" t="s">
        <v>4275</v>
      </c>
      <c r="B5044" s="19">
        <v>4827</v>
      </c>
      <c r="C5044" s="20" t="s">
        <v>5630</v>
      </c>
    </row>
    <row r="5045" spans="1:3" x14ac:dyDescent="0.2">
      <c r="A5045" s="18" t="s">
        <v>2378</v>
      </c>
      <c r="B5045" s="19">
        <v>4826</v>
      </c>
      <c r="C5045" s="20" t="s">
        <v>5630</v>
      </c>
    </row>
    <row r="5046" spans="1:3" x14ac:dyDescent="0.2">
      <c r="A5046" s="18" t="s">
        <v>4277</v>
      </c>
      <c r="B5046" s="19">
        <v>4829</v>
      </c>
      <c r="C5046" s="20" t="s">
        <v>5630</v>
      </c>
    </row>
    <row r="5047" spans="1:3" x14ac:dyDescent="0.2">
      <c r="A5047" s="18" t="s">
        <v>642</v>
      </c>
      <c r="B5047" s="19">
        <v>4810</v>
      </c>
      <c r="C5047" s="20" t="s">
        <v>5630</v>
      </c>
    </row>
    <row r="5048" spans="1:3" x14ac:dyDescent="0.2">
      <c r="A5048" s="18" t="s">
        <v>799</v>
      </c>
      <c r="B5048" s="19">
        <v>4805</v>
      </c>
      <c r="C5048" s="20" t="s">
        <v>5630</v>
      </c>
    </row>
    <row r="5049" spans="1:3" x14ac:dyDescent="0.2">
      <c r="A5049" s="18" t="s">
        <v>4274</v>
      </c>
      <c r="B5049" s="19">
        <v>4825</v>
      </c>
      <c r="C5049" s="20" t="s">
        <v>5630</v>
      </c>
    </row>
    <row r="5050" spans="1:3" x14ac:dyDescent="0.2">
      <c r="A5050" s="18" t="s">
        <v>4273</v>
      </c>
      <c r="B5050" s="19">
        <v>4824</v>
      </c>
      <c r="C5050" s="20" t="s">
        <v>5630</v>
      </c>
    </row>
    <row r="5051" spans="1:3" x14ac:dyDescent="0.2">
      <c r="A5051" s="18" t="s">
        <v>4264</v>
      </c>
      <c r="B5051" s="19">
        <v>4809</v>
      </c>
      <c r="C5051" s="20" t="s">
        <v>5630</v>
      </c>
    </row>
    <row r="5052" spans="1:3" x14ac:dyDescent="0.2">
      <c r="A5052" s="18" t="s">
        <v>4279</v>
      </c>
      <c r="B5052" s="19">
        <v>4832</v>
      </c>
      <c r="C5052" s="20" t="s">
        <v>5630</v>
      </c>
    </row>
    <row r="5053" spans="1:3" x14ac:dyDescent="0.2">
      <c r="A5053" s="18" t="s">
        <v>4272</v>
      </c>
      <c r="B5053" s="19">
        <v>4823</v>
      </c>
      <c r="C5053" s="20" t="s">
        <v>5630</v>
      </c>
    </row>
    <row r="5054" spans="1:3" x14ac:dyDescent="0.2">
      <c r="A5054" s="18" t="s">
        <v>4263</v>
      </c>
      <c r="B5054" s="19">
        <v>4808</v>
      </c>
      <c r="C5054" s="20" t="s">
        <v>5630</v>
      </c>
    </row>
    <row r="5055" spans="1:3" x14ac:dyDescent="0.2">
      <c r="A5055" s="18" t="s">
        <v>4289</v>
      </c>
      <c r="B5055" s="19">
        <v>4845</v>
      </c>
      <c r="C5055" s="20" t="s">
        <v>5631</v>
      </c>
    </row>
    <row r="5056" spans="1:3" x14ac:dyDescent="0.2">
      <c r="A5056" s="18" t="s">
        <v>4292</v>
      </c>
      <c r="B5056" s="19">
        <v>4849</v>
      </c>
      <c r="C5056" s="20" t="s">
        <v>5631</v>
      </c>
    </row>
    <row r="5057" spans="1:3" x14ac:dyDescent="0.2">
      <c r="A5057" s="18" t="s">
        <v>4288</v>
      </c>
      <c r="B5057" s="19">
        <v>4844</v>
      </c>
      <c r="C5057" s="20" t="s">
        <v>5631</v>
      </c>
    </row>
    <row r="5058" spans="1:3" x14ac:dyDescent="0.2">
      <c r="A5058" s="18" t="s">
        <v>4285</v>
      </c>
      <c r="B5058" s="19">
        <v>4841</v>
      </c>
      <c r="C5058" s="20" t="s">
        <v>5631</v>
      </c>
    </row>
    <row r="5059" spans="1:3" x14ac:dyDescent="0.2">
      <c r="A5059" s="18" t="s">
        <v>4286</v>
      </c>
      <c r="B5059" s="19">
        <v>4842</v>
      </c>
      <c r="C5059" s="20" t="s">
        <v>5631</v>
      </c>
    </row>
    <row r="5060" spans="1:3" x14ac:dyDescent="0.2">
      <c r="A5060" s="18" t="s">
        <v>4293</v>
      </c>
      <c r="B5060" s="19">
        <v>4850</v>
      </c>
      <c r="C5060" s="20" t="s">
        <v>5631</v>
      </c>
    </row>
    <row r="5061" spans="1:3" x14ac:dyDescent="0.2">
      <c r="A5061" s="18" t="s">
        <v>4291</v>
      </c>
      <c r="B5061" s="19">
        <v>4848</v>
      </c>
      <c r="C5061" s="20" t="s">
        <v>5631</v>
      </c>
    </row>
    <row r="5062" spans="1:3" x14ac:dyDescent="0.2">
      <c r="A5062" s="18" t="s">
        <v>4287</v>
      </c>
      <c r="B5062" s="19">
        <v>4843</v>
      </c>
      <c r="C5062" s="20" t="s">
        <v>5631</v>
      </c>
    </row>
    <row r="5063" spans="1:3" x14ac:dyDescent="0.2">
      <c r="A5063" s="18" t="s">
        <v>4290</v>
      </c>
      <c r="B5063" s="19">
        <v>4847</v>
      </c>
      <c r="C5063" s="20" t="s">
        <v>5631</v>
      </c>
    </row>
    <row r="5064" spans="1:3" x14ac:dyDescent="0.2">
      <c r="A5064" s="18" t="s">
        <v>622</v>
      </c>
      <c r="B5064" s="19">
        <v>4846</v>
      </c>
      <c r="C5064" s="20" t="s">
        <v>5631</v>
      </c>
    </row>
    <row r="5065" spans="1:3" x14ac:dyDescent="0.2">
      <c r="A5065" s="18" t="s">
        <v>4301</v>
      </c>
      <c r="B5065" s="19">
        <v>4864</v>
      </c>
      <c r="C5065" s="20" t="s">
        <v>5632</v>
      </c>
    </row>
    <row r="5066" spans="1:3" x14ac:dyDescent="0.2">
      <c r="A5066" s="18" t="s">
        <v>4305</v>
      </c>
      <c r="B5066" s="19">
        <v>4873</v>
      </c>
      <c r="C5066" s="20" t="s">
        <v>5632</v>
      </c>
    </row>
    <row r="5067" spans="1:3" x14ac:dyDescent="0.2">
      <c r="A5067" s="18" t="s">
        <v>4298</v>
      </c>
      <c r="B5067" s="19">
        <v>4857</v>
      </c>
      <c r="C5067" s="20" t="s">
        <v>5632</v>
      </c>
    </row>
    <row r="5068" spans="1:3" x14ac:dyDescent="0.2">
      <c r="A5068" s="18" t="s">
        <v>2107</v>
      </c>
      <c r="B5068" s="19">
        <v>4863</v>
      </c>
      <c r="C5068" s="20" t="s">
        <v>5632</v>
      </c>
    </row>
    <row r="5069" spans="1:3" x14ac:dyDescent="0.2">
      <c r="A5069" s="18" t="s">
        <v>4294</v>
      </c>
      <c r="B5069" s="19">
        <v>4851</v>
      </c>
      <c r="C5069" s="20" t="s">
        <v>5632</v>
      </c>
    </row>
    <row r="5070" spans="1:3" x14ac:dyDescent="0.2">
      <c r="A5070" s="18" t="s">
        <v>4300</v>
      </c>
      <c r="B5070" s="19">
        <v>4862</v>
      </c>
      <c r="C5070" s="20" t="s">
        <v>5632</v>
      </c>
    </row>
    <row r="5071" spans="1:3" x14ac:dyDescent="0.2">
      <c r="A5071" s="18" t="s">
        <v>4304</v>
      </c>
      <c r="B5071" s="19">
        <v>4872</v>
      </c>
      <c r="C5071" s="20" t="s">
        <v>5632</v>
      </c>
    </row>
    <row r="5072" spans="1:3" x14ac:dyDescent="0.2">
      <c r="A5072" s="18" t="s">
        <v>4313</v>
      </c>
      <c r="B5072" s="19">
        <v>4887</v>
      </c>
      <c r="C5072" s="20" t="s">
        <v>5632</v>
      </c>
    </row>
    <row r="5073" spans="1:3" x14ac:dyDescent="0.2">
      <c r="A5073" s="18" t="s">
        <v>2636</v>
      </c>
      <c r="B5073" s="19">
        <v>4870</v>
      </c>
      <c r="C5073" s="20" t="s">
        <v>5632</v>
      </c>
    </row>
    <row r="5074" spans="1:3" x14ac:dyDescent="0.2">
      <c r="A5074" s="18" t="s">
        <v>4312</v>
      </c>
      <c r="B5074" s="19">
        <v>4886</v>
      </c>
      <c r="C5074" s="20" t="s">
        <v>5632</v>
      </c>
    </row>
    <row r="5075" spans="1:3" x14ac:dyDescent="0.2">
      <c r="A5075" s="18" t="s">
        <v>1580</v>
      </c>
      <c r="B5075" s="19">
        <v>4852</v>
      </c>
      <c r="C5075" s="20" t="s">
        <v>5632</v>
      </c>
    </row>
    <row r="5076" spans="1:3" x14ac:dyDescent="0.2">
      <c r="A5076" s="18" t="s">
        <v>781</v>
      </c>
      <c r="B5076" s="19">
        <v>4866</v>
      </c>
      <c r="C5076" s="20" t="s">
        <v>5632</v>
      </c>
    </row>
    <row r="5077" spans="1:3" x14ac:dyDescent="0.2">
      <c r="A5077" s="18" t="s">
        <v>1201</v>
      </c>
      <c r="B5077" s="19">
        <v>4869</v>
      </c>
      <c r="C5077" s="20" t="s">
        <v>5632</v>
      </c>
    </row>
    <row r="5078" spans="1:3" x14ac:dyDescent="0.2">
      <c r="A5078" s="18" t="s">
        <v>4308</v>
      </c>
      <c r="B5078" s="19">
        <v>4879</v>
      </c>
      <c r="C5078" s="20" t="s">
        <v>5632</v>
      </c>
    </row>
    <row r="5079" spans="1:3" x14ac:dyDescent="0.2">
      <c r="A5079" s="18" t="s">
        <v>898</v>
      </c>
      <c r="B5079" s="19">
        <v>4868</v>
      </c>
      <c r="C5079" s="20" t="s">
        <v>5632</v>
      </c>
    </row>
    <row r="5080" spans="1:3" x14ac:dyDescent="0.2">
      <c r="A5080" s="18" t="s">
        <v>4302</v>
      </c>
      <c r="B5080" s="19">
        <v>4865</v>
      </c>
      <c r="C5080" s="20" t="s">
        <v>5632</v>
      </c>
    </row>
    <row r="5081" spans="1:3" x14ac:dyDescent="0.2">
      <c r="A5081" s="18" t="s">
        <v>568</v>
      </c>
      <c r="B5081" s="19">
        <v>4871</v>
      </c>
      <c r="C5081" s="20" t="s">
        <v>5632</v>
      </c>
    </row>
    <row r="5082" spans="1:3" x14ac:dyDescent="0.2">
      <c r="A5082" s="18" t="s">
        <v>4307</v>
      </c>
      <c r="B5082" s="19">
        <v>4878</v>
      </c>
      <c r="C5082" s="20" t="s">
        <v>5632</v>
      </c>
    </row>
    <row r="5083" spans="1:3" x14ac:dyDescent="0.2">
      <c r="A5083" s="18" t="s">
        <v>4311</v>
      </c>
      <c r="B5083" s="19">
        <v>4885</v>
      </c>
      <c r="C5083" s="20" t="s">
        <v>5632</v>
      </c>
    </row>
    <row r="5084" spans="1:3" x14ac:dyDescent="0.2">
      <c r="A5084" s="18" t="s">
        <v>4303</v>
      </c>
      <c r="B5084" s="19">
        <v>4867</v>
      </c>
      <c r="C5084" s="20" t="s">
        <v>5632</v>
      </c>
    </row>
    <row r="5085" spans="1:3" x14ac:dyDescent="0.2">
      <c r="A5085" s="18" t="s">
        <v>4306</v>
      </c>
      <c r="B5085" s="19">
        <v>4877</v>
      </c>
      <c r="C5085" s="20" t="s">
        <v>5632</v>
      </c>
    </row>
    <row r="5086" spans="1:3" x14ac:dyDescent="0.2">
      <c r="A5086" s="18" t="s">
        <v>963</v>
      </c>
      <c r="B5086" s="19">
        <v>4861</v>
      </c>
      <c r="C5086" s="20" t="s">
        <v>5632</v>
      </c>
    </row>
    <row r="5087" spans="1:3" x14ac:dyDescent="0.2">
      <c r="A5087" s="18" t="s">
        <v>517</v>
      </c>
      <c r="B5087" s="19">
        <v>4880</v>
      </c>
      <c r="C5087" s="20" t="s">
        <v>5632</v>
      </c>
    </row>
    <row r="5088" spans="1:3" x14ac:dyDescent="0.2">
      <c r="A5088" s="18" t="s">
        <v>1021</v>
      </c>
      <c r="B5088" s="19">
        <v>4860</v>
      </c>
      <c r="C5088" s="20" t="s">
        <v>5632</v>
      </c>
    </row>
    <row r="5089" spans="1:3" x14ac:dyDescent="0.2">
      <c r="A5089" s="18" t="s">
        <v>4297</v>
      </c>
      <c r="B5089" s="19">
        <v>4856</v>
      </c>
      <c r="C5089" s="20" t="s">
        <v>5632</v>
      </c>
    </row>
    <row r="5090" spans="1:3" x14ac:dyDescent="0.2">
      <c r="A5090" s="18" t="s">
        <v>571</v>
      </c>
      <c r="B5090" s="19">
        <v>4859</v>
      </c>
      <c r="C5090" s="20" t="s">
        <v>5632</v>
      </c>
    </row>
    <row r="5091" spans="1:3" x14ac:dyDescent="0.2">
      <c r="A5091" s="18" t="s">
        <v>2245</v>
      </c>
      <c r="B5091" s="19">
        <v>4876</v>
      </c>
      <c r="C5091" s="20" t="s">
        <v>5632</v>
      </c>
    </row>
    <row r="5092" spans="1:3" x14ac:dyDescent="0.2">
      <c r="A5092" s="18" t="s">
        <v>4296</v>
      </c>
      <c r="B5092" s="19">
        <v>4855</v>
      </c>
      <c r="C5092" s="20" t="s">
        <v>5632</v>
      </c>
    </row>
    <row r="5093" spans="1:3" x14ac:dyDescent="0.2">
      <c r="A5093" s="18" t="s">
        <v>4310</v>
      </c>
      <c r="B5093" s="19">
        <v>4884</v>
      </c>
      <c r="C5093" s="20" t="s">
        <v>5632</v>
      </c>
    </row>
    <row r="5094" spans="1:3" x14ac:dyDescent="0.2">
      <c r="A5094" s="18" t="s">
        <v>4295</v>
      </c>
      <c r="B5094" s="19">
        <v>4854</v>
      </c>
      <c r="C5094" s="20" t="s">
        <v>5632</v>
      </c>
    </row>
    <row r="5095" spans="1:3" x14ac:dyDescent="0.2">
      <c r="A5095" s="18" t="s">
        <v>799</v>
      </c>
      <c r="B5095" s="19">
        <v>4883</v>
      </c>
      <c r="C5095" s="20" t="s">
        <v>5632</v>
      </c>
    </row>
    <row r="5096" spans="1:3" x14ac:dyDescent="0.2">
      <c r="A5096" s="18" t="s">
        <v>4299</v>
      </c>
      <c r="B5096" s="19">
        <v>4858</v>
      </c>
      <c r="C5096" s="20" t="s">
        <v>5632</v>
      </c>
    </row>
    <row r="5097" spans="1:3" x14ac:dyDescent="0.2">
      <c r="A5097" s="18" t="s">
        <v>4309</v>
      </c>
      <c r="B5097" s="19">
        <v>4882</v>
      </c>
      <c r="C5097" s="20" t="s">
        <v>5632</v>
      </c>
    </row>
    <row r="5098" spans="1:3" x14ac:dyDescent="0.2">
      <c r="A5098" s="18" t="s">
        <v>3811</v>
      </c>
      <c r="B5098" s="19">
        <v>4853</v>
      </c>
      <c r="C5098" s="20" t="s">
        <v>5632</v>
      </c>
    </row>
    <row r="5099" spans="1:3" x14ac:dyDescent="0.2">
      <c r="A5099" s="18" t="s">
        <v>1755</v>
      </c>
      <c r="B5099" s="19">
        <v>4875</v>
      </c>
      <c r="C5099" s="20" t="s">
        <v>5632</v>
      </c>
    </row>
    <row r="5100" spans="1:3" x14ac:dyDescent="0.2">
      <c r="A5100" s="18" t="s">
        <v>3921</v>
      </c>
      <c r="B5100" s="19">
        <v>4881</v>
      </c>
      <c r="C5100" s="20" t="s">
        <v>5632</v>
      </c>
    </row>
    <row r="5101" spans="1:3" x14ac:dyDescent="0.2">
      <c r="A5101" s="18" t="s">
        <v>789</v>
      </c>
      <c r="B5101" s="19">
        <v>4874</v>
      </c>
      <c r="C5101" s="20" t="s">
        <v>5632</v>
      </c>
    </row>
    <row r="5102" spans="1:3" x14ac:dyDescent="0.2">
      <c r="A5102" s="18" t="s">
        <v>4314</v>
      </c>
      <c r="B5102" s="19">
        <v>4888</v>
      </c>
      <c r="C5102" s="20" t="s">
        <v>5633</v>
      </c>
    </row>
    <row r="5103" spans="1:3" x14ac:dyDescent="0.2">
      <c r="A5103" s="18" t="s">
        <v>3778</v>
      </c>
      <c r="B5103" s="19">
        <v>4902</v>
      </c>
      <c r="C5103" s="20" t="s">
        <v>5633</v>
      </c>
    </row>
    <row r="5104" spans="1:3" x14ac:dyDescent="0.2">
      <c r="A5104" s="18" t="s">
        <v>603</v>
      </c>
      <c r="B5104" s="19">
        <v>4889</v>
      </c>
      <c r="C5104" s="20" t="s">
        <v>5633</v>
      </c>
    </row>
    <row r="5105" spans="1:3" x14ac:dyDescent="0.2">
      <c r="A5105" s="18" t="s">
        <v>4325</v>
      </c>
      <c r="B5105" s="19">
        <v>4907</v>
      </c>
      <c r="C5105" s="20" t="s">
        <v>5633</v>
      </c>
    </row>
    <row r="5106" spans="1:3" x14ac:dyDescent="0.2">
      <c r="A5106" s="18" t="s">
        <v>775</v>
      </c>
      <c r="B5106" s="19">
        <v>4910</v>
      </c>
      <c r="C5106" s="20" t="s">
        <v>5633</v>
      </c>
    </row>
    <row r="5107" spans="1:3" x14ac:dyDescent="0.2">
      <c r="A5107" s="18" t="s">
        <v>2757</v>
      </c>
      <c r="B5107" s="19">
        <v>4906</v>
      </c>
      <c r="C5107" s="20" t="s">
        <v>5633</v>
      </c>
    </row>
    <row r="5108" spans="1:3" x14ac:dyDescent="0.2">
      <c r="A5108" s="18" t="s">
        <v>4328</v>
      </c>
      <c r="B5108" s="19">
        <v>4911</v>
      </c>
      <c r="C5108" s="20" t="s">
        <v>5633</v>
      </c>
    </row>
    <row r="5109" spans="1:3" x14ac:dyDescent="0.2">
      <c r="A5109" s="18" t="s">
        <v>1220</v>
      </c>
      <c r="B5109" s="19">
        <v>4901</v>
      </c>
      <c r="C5109" s="20" t="s">
        <v>5633</v>
      </c>
    </row>
    <row r="5110" spans="1:3" x14ac:dyDescent="0.2">
      <c r="A5110" s="18" t="s">
        <v>581</v>
      </c>
      <c r="B5110" s="19">
        <v>4903</v>
      </c>
      <c r="C5110" s="20" t="s">
        <v>5633</v>
      </c>
    </row>
    <row r="5111" spans="1:3" x14ac:dyDescent="0.2">
      <c r="A5111" s="18" t="s">
        <v>4319</v>
      </c>
      <c r="B5111" s="19">
        <v>4897</v>
      </c>
      <c r="C5111" s="20" t="s">
        <v>5633</v>
      </c>
    </row>
    <row r="5112" spans="1:3" x14ac:dyDescent="0.2">
      <c r="A5112" s="18" t="s">
        <v>4318</v>
      </c>
      <c r="B5112" s="19">
        <v>4896</v>
      </c>
      <c r="C5112" s="20" t="s">
        <v>5633</v>
      </c>
    </row>
    <row r="5113" spans="1:3" x14ac:dyDescent="0.2">
      <c r="A5113" s="18" t="s">
        <v>4332</v>
      </c>
      <c r="B5113" s="19">
        <v>4916</v>
      </c>
      <c r="C5113" s="20" t="s">
        <v>5633</v>
      </c>
    </row>
    <row r="5114" spans="1:3" x14ac:dyDescent="0.2">
      <c r="A5114" s="18" t="s">
        <v>1245</v>
      </c>
      <c r="B5114" s="19">
        <v>4895</v>
      </c>
      <c r="C5114" s="20" t="s">
        <v>5633</v>
      </c>
    </row>
    <row r="5115" spans="1:3" x14ac:dyDescent="0.2">
      <c r="A5115" s="18" t="s">
        <v>4317</v>
      </c>
      <c r="B5115" s="19">
        <v>4894</v>
      </c>
      <c r="C5115" s="20" t="s">
        <v>5633</v>
      </c>
    </row>
    <row r="5116" spans="1:3" x14ac:dyDescent="0.2">
      <c r="A5116" s="18" t="s">
        <v>4323</v>
      </c>
      <c r="B5116" s="19">
        <v>4904</v>
      </c>
      <c r="C5116" s="20" t="s">
        <v>5633</v>
      </c>
    </row>
    <row r="5117" spans="1:3" x14ac:dyDescent="0.2">
      <c r="A5117" s="18" t="s">
        <v>3765</v>
      </c>
      <c r="B5117" s="19">
        <v>4890</v>
      </c>
      <c r="C5117" s="20" t="s">
        <v>5633</v>
      </c>
    </row>
    <row r="5118" spans="1:3" x14ac:dyDescent="0.2">
      <c r="A5118" s="18" t="s">
        <v>1132</v>
      </c>
      <c r="B5118" s="19">
        <v>4893</v>
      </c>
      <c r="C5118" s="20" t="s">
        <v>5633</v>
      </c>
    </row>
    <row r="5119" spans="1:3" x14ac:dyDescent="0.2">
      <c r="A5119" s="18" t="s">
        <v>4320</v>
      </c>
      <c r="B5119" s="19">
        <v>4898</v>
      </c>
      <c r="C5119" s="20" t="s">
        <v>5633</v>
      </c>
    </row>
    <row r="5120" spans="1:3" x14ac:dyDescent="0.2">
      <c r="A5120" s="18" t="s">
        <v>4322</v>
      </c>
      <c r="B5120" s="19">
        <v>4900</v>
      </c>
      <c r="C5120" s="20" t="s">
        <v>5633</v>
      </c>
    </row>
    <row r="5121" spans="1:3" x14ac:dyDescent="0.2">
      <c r="A5121" s="18" t="s">
        <v>4329</v>
      </c>
      <c r="B5121" s="19">
        <v>4913</v>
      </c>
      <c r="C5121" s="20" t="s">
        <v>5633</v>
      </c>
    </row>
    <row r="5122" spans="1:3" x14ac:dyDescent="0.2">
      <c r="A5122" s="18" t="s">
        <v>4315</v>
      </c>
      <c r="B5122" s="19">
        <v>4891</v>
      </c>
      <c r="C5122" s="20" t="s">
        <v>5633</v>
      </c>
    </row>
    <row r="5123" spans="1:3" x14ac:dyDescent="0.2">
      <c r="A5123" s="18" t="s">
        <v>4321</v>
      </c>
      <c r="B5123" s="19">
        <v>4899</v>
      </c>
      <c r="C5123" s="20" t="s">
        <v>5633</v>
      </c>
    </row>
    <row r="5124" spans="1:3" x14ac:dyDescent="0.2">
      <c r="A5124" s="18" t="s">
        <v>4324</v>
      </c>
      <c r="B5124" s="19">
        <v>4905</v>
      </c>
      <c r="C5124" s="20" t="s">
        <v>5633</v>
      </c>
    </row>
    <row r="5125" spans="1:3" x14ac:dyDescent="0.2">
      <c r="A5125" s="18" t="s">
        <v>4326</v>
      </c>
      <c r="B5125" s="19">
        <v>4908</v>
      </c>
      <c r="C5125" s="20" t="s">
        <v>5633</v>
      </c>
    </row>
    <row r="5126" spans="1:3" x14ac:dyDescent="0.2">
      <c r="A5126" s="18" t="s">
        <v>4330</v>
      </c>
      <c r="B5126" s="19">
        <v>4914</v>
      </c>
      <c r="C5126" s="20" t="s">
        <v>5633</v>
      </c>
    </row>
    <row r="5127" spans="1:3" x14ac:dyDescent="0.2">
      <c r="A5127" s="18" t="s">
        <v>4331</v>
      </c>
      <c r="B5127" s="19">
        <v>4915</v>
      </c>
      <c r="C5127" s="20" t="s">
        <v>5633</v>
      </c>
    </row>
    <row r="5128" spans="1:3" x14ac:dyDescent="0.2">
      <c r="A5128" s="18" t="s">
        <v>4327</v>
      </c>
      <c r="B5128" s="19">
        <v>4909</v>
      </c>
      <c r="C5128" s="20" t="s">
        <v>5633</v>
      </c>
    </row>
    <row r="5129" spans="1:3" x14ac:dyDescent="0.2">
      <c r="A5129" s="18" t="s">
        <v>4316</v>
      </c>
      <c r="B5129" s="19">
        <v>4892</v>
      </c>
      <c r="C5129" s="20" t="s">
        <v>5633</v>
      </c>
    </row>
    <row r="5130" spans="1:3" x14ac:dyDescent="0.2">
      <c r="A5130" s="18" t="s">
        <v>3327</v>
      </c>
      <c r="B5130" s="19">
        <v>4917</v>
      </c>
      <c r="C5130" s="20" t="s">
        <v>5634</v>
      </c>
    </row>
    <row r="5131" spans="1:3" x14ac:dyDescent="0.2">
      <c r="A5131" s="18" t="s">
        <v>4333</v>
      </c>
      <c r="B5131" s="19">
        <v>4918</v>
      </c>
      <c r="C5131" s="20" t="s">
        <v>5634</v>
      </c>
    </row>
    <row r="5132" spans="1:3" x14ac:dyDescent="0.2">
      <c r="A5132" s="18" t="s">
        <v>4224</v>
      </c>
      <c r="B5132" s="19">
        <v>4919</v>
      </c>
      <c r="C5132" s="20" t="s">
        <v>5634</v>
      </c>
    </row>
    <row r="5133" spans="1:3" x14ac:dyDescent="0.2">
      <c r="A5133" s="18" t="s">
        <v>4334</v>
      </c>
      <c r="B5133" s="19">
        <v>4920</v>
      </c>
      <c r="C5133" s="20" t="s">
        <v>5634</v>
      </c>
    </row>
    <row r="5134" spans="1:3" x14ac:dyDescent="0.2">
      <c r="A5134" s="18" t="s">
        <v>4335</v>
      </c>
      <c r="B5134" s="19">
        <v>4921</v>
      </c>
      <c r="C5134" s="20" t="s">
        <v>5634</v>
      </c>
    </row>
    <row r="5135" spans="1:3" x14ac:dyDescent="0.2">
      <c r="A5135" s="18" t="s">
        <v>4336</v>
      </c>
      <c r="B5135" s="19">
        <v>4922</v>
      </c>
      <c r="C5135" s="20" t="s">
        <v>5634</v>
      </c>
    </row>
    <row r="5136" spans="1:3" x14ac:dyDescent="0.2">
      <c r="A5136" s="18" t="s">
        <v>4337</v>
      </c>
      <c r="B5136" s="19">
        <v>4923</v>
      </c>
      <c r="C5136" s="20" t="s">
        <v>5634</v>
      </c>
    </row>
    <row r="5137" spans="1:3" x14ac:dyDescent="0.2">
      <c r="A5137" s="18" t="s">
        <v>803</v>
      </c>
      <c r="B5137" s="19">
        <v>4924</v>
      </c>
      <c r="C5137" s="20" t="s">
        <v>5634</v>
      </c>
    </row>
    <row r="5138" spans="1:3" x14ac:dyDescent="0.2">
      <c r="A5138" s="18" t="s">
        <v>4338</v>
      </c>
      <c r="B5138" s="19">
        <v>4926</v>
      </c>
      <c r="C5138" s="20" t="s">
        <v>5634</v>
      </c>
    </row>
    <row r="5139" spans="1:3" x14ac:dyDescent="0.2">
      <c r="A5139" s="18" t="s">
        <v>1673</v>
      </c>
      <c r="B5139" s="19">
        <v>4925</v>
      </c>
      <c r="C5139" s="20" t="s">
        <v>5634</v>
      </c>
    </row>
    <row r="5140" spans="1:3" x14ac:dyDescent="0.2">
      <c r="A5140" s="18" t="s">
        <v>802</v>
      </c>
      <c r="B5140" s="19">
        <v>4927</v>
      </c>
      <c r="C5140" s="20" t="s">
        <v>5634</v>
      </c>
    </row>
    <row r="5141" spans="1:3" x14ac:dyDescent="0.2">
      <c r="A5141" s="18" t="s">
        <v>4339</v>
      </c>
      <c r="B5141" s="19">
        <v>4928</v>
      </c>
      <c r="C5141" s="20" t="s">
        <v>5634</v>
      </c>
    </row>
    <row r="5142" spans="1:3" x14ac:dyDescent="0.2">
      <c r="A5142" s="18" t="s">
        <v>2144</v>
      </c>
      <c r="B5142" s="19">
        <v>4929</v>
      </c>
      <c r="C5142" s="20" t="s">
        <v>5634</v>
      </c>
    </row>
    <row r="5143" spans="1:3" x14ac:dyDescent="0.2">
      <c r="A5143" s="18" t="s">
        <v>2373</v>
      </c>
      <c r="B5143" s="19">
        <v>4930</v>
      </c>
      <c r="C5143" s="20" t="s">
        <v>5634</v>
      </c>
    </row>
    <row r="5144" spans="1:3" x14ac:dyDescent="0.2">
      <c r="A5144" s="18" t="s">
        <v>4340</v>
      </c>
      <c r="B5144" s="19">
        <v>4931</v>
      </c>
      <c r="C5144" s="20" t="s">
        <v>5634</v>
      </c>
    </row>
    <row r="5145" spans="1:3" x14ac:dyDescent="0.2">
      <c r="A5145" s="18" t="s">
        <v>4341</v>
      </c>
      <c r="B5145" s="19">
        <v>4932</v>
      </c>
      <c r="C5145" s="20" t="s">
        <v>5634</v>
      </c>
    </row>
    <row r="5146" spans="1:3" x14ac:dyDescent="0.2">
      <c r="A5146" s="18" t="s">
        <v>4342</v>
      </c>
      <c r="B5146" s="19">
        <v>4933</v>
      </c>
      <c r="C5146" s="20" t="s">
        <v>5634</v>
      </c>
    </row>
    <row r="5147" spans="1:3" x14ac:dyDescent="0.2">
      <c r="A5147" s="18" t="s">
        <v>4343</v>
      </c>
      <c r="B5147" s="19">
        <v>4934</v>
      </c>
      <c r="C5147" s="20" t="s">
        <v>5634</v>
      </c>
    </row>
    <row r="5148" spans="1:3" x14ac:dyDescent="0.2">
      <c r="A5148" s="18" t="s">
        <v>4344</v>
      </c>
      <c r="B5148" s="19">
        <v>4935</v>
      </c>
      <c r="C5148" s="20" t="s">
        <v>5634</v>
      </c>
    </row>
    <row r="5149" spans="1:3" x14ac:dyDescent="0.2">
      <c r="A5149" s="18" t="s">
        <v>2656</v>
      </c>
      <c r="B5149" s="19">
        <v>4936</v>
      </c>
      <c r="C5149" s="20" t="s">
        <v>5634</v>
      </c>
    </row>
    <row r="5150" spans="1:3" x14ac:dyDescent="0.2">
      <c r="A5150" s="18" t="s">
        <v>4359</v>
      </c>
      <c r="B5150" s="19">
        <v>4959</v>
      </c>
      <c r="C5150" s="20" t="s">
        <v>5634</v>
      </c>
    </row>
    <row r="5151" spans="1:3" x14ac:dyDescent="0.2">
      <c r="A5151" s="18" t="s">
        <v>581</v>
      </c>
      <c r="B5151" s="19">
        <v>4937</v>
      </c>
      <c r="C5151" s="20" t="s">
        <v>5634</v>
      </c>
    </row>
    <row r="5152" spans="1:3" x14ac:dyDescent="0.2">
      <c r="A5152" s="18" t="s">
        <v>4345</v>
      </c>
      <c r="B5152" s="19">
        <v>4938</v>
      </c>
      <c r="C5152" s="20" t="s">
        <v>5634</v>
      </c>
    </row>
    <row r="5153" spans="1:3" x14ac:dyDescent="0.2">
      <c r="A5153" s="18" t="s">
        <v>917</v>
      </c>
      <c r="B5153" s="19">
        <v>4939</v>
      </c>
      <c r="C5153" s="20" t="s">
        <v>5634</v>
      </c>
    </row>
    <row r="5154" spans="1:3" x14ac:dyDescent="0.2">
      <c r="A5154" s="18" t="s">
        <v>3593</v>
      </c>
      <c r="B5154" s="19">
        <v>4940</v>
      </c>
      <c r="C5154" s="20" t="s">
        <v>5634</v>
      </c>
    </row>
    <row r="5155" spans="1:3" x14ac:dyDescent="0.2">
      <c r="A5155" s="18" t="s">
        <v>4346</v>
      </c>
      <c r="B5155" s="19">
        <v>4941</v>
      </c>
      <c r="C5155" s="20" t="s">
        <v>5634</v>
      </c>
    </row>
    <row r="5156" spans="1:3" x14ac:dyDescent="0.2">
      <c r="A5156" s="18" t="s">
        <v>4347</v>
      </c>
      <c r="B5156" s="19">
        <v>4942</v>
      </c>
      <c r="C5156" s="20" t="s">
        <v>5634</v>
      </c>
    </row>
    <row r="5157" spans="1:3" x14ac:dyDescent="0.2">
      <c r="A5157" s="18" t="s">
        <v>4348</v>
      </c>
      <c r="B5157" s="19">
        <v>4944</v>
      </c>
      <c r="C5157" s="20" t="s">
        <v>5634</v>
      </c>
    </row>
    <row r="5158" spans="1:3" x14ac:dyDescent="0.2">
      <c r="A5158" s="18" t="s">
        <v>709</v>
      </c>
      <c r="B5158" s="19">
        <v>4943</v>
      </c>
      <c r="C5158" s="20" t="s">
        <v>5634</v>
      </c>
    </row>
    <row r="5159" spans="1:3" x14ac:dyDescent="0.2">
      <c r="A5159" s="18" t="s">
        <v>4360</v>
      </c>
      <c r="B5159" s="19">
        <v>4960</v>
      </c>
      <c r="C5159" s="20" t="s">
        <v>5634</v>
      </c>
    </row>
    <row r="5160" spans="1:3" x14ac:dyDescent="0.2">
      <c r="A5160" s="18" t="s">
        <v>4349</v>
      </c>
      <c r="B5160" s="19">
        <v>4945</v>
      </c>
      <c r="C5160" s="20" t="s">
        <v>5634</v>
      </c>
    </row>
    <row r="5161" spans="1:3" x14ac:dyDescent="0.2">
      <c r="A5161" s="18" t="s">
        <v>656</v>
      </c>
      <c r="B5161" s="19">
        <v>4946</v>
      </c>
      <c r="C5161" s="20" t="s">
        <v>5634</v>
      </c>
    </row>
    <row r="5162" spans="1:3" x14ac:dyDescent="0.2">
      <c r="A5162" s="18" t="s">
        <v>4350</v>
      </c>
      <c r="B5162" s="19">
        <v>4947</v>
      </c>
      <c r="C5162" s="20" t="s">
        <v>5634</v>
      </c>
    </row>
    <row r="5163" spans="1:3" x14ac:dyDescent="0.2">
      <c r="A5163" s="18" t="s">
        <v>4351</v>
      </c>
      <c r="B5163" s="19">
        <v>4948</v>
      </c>
      <c r="C5163" s="20" t="s">
        <v>5634</v>
      </c>
    </row>
    <row r="5164" spans="1:3" x14ac:dyDescent="0.2">
      <c r="A5164" s="18" t="s">
        <v>1347</v>
      </c>
      <c r="B5164" s="19">
        <v>4949</v>
      </c>
      <c r="C5164" s="20" t="s">
        <v>5634</v>
      </c>
    </row>
    <row r="5165" spans="1:3" x14ac:dyDescent="0.2">
      <c r="A5165" s="18" t="s">
        <v>4352</v>
      </c>
      <c r="B5165" s="19">
        <v>4950</v>
      </c>
      <c r="C5165" s="20" t="s">
        <v>5634</v>
      </c>
    </row>
    <row r="5166" spans="1:3" x14ac:dyDescent="0.2">
      <c r="A5166" s="18" t="s">
        <v>4353</v>
      </c>
      <c r="B5166" s="19">
        <v>4951</v>
      </c>
      <c r="C5166" s="20" t="s">
        <v>5634</v>
      </c>
    </row>
    <row r="5167" spans="1:3" x14ac:dyDescent="0.2">
      <c r="A5167" s="18" t="s">
        <v>4354</v>
      </c>
      <c r="B5167" s="19">
        <v>4952</v>
      </c>
      <c r="C5167" s="20" t="s">
        <v>5634</v>
      </c>
    </row>
    <row r="5168" spans="1:3" x14ac:dyDescent="0.2">
      <c r="A5168" s="18" t="s">
        <v>4356</v>
      </c>
      <c r="B5168" s="19">
        <v>4954</v>
      </c>
      <c r="C5168" s="20" t="s">
        <v>5634</v>
      </c>
    </row>
    <row r="5169" spans="1:3" x14ac:dyDescent="0.2">
      <c r="A5169" s="18" t="s">
        <v>4355</v>
      </c>
      <c r="B5169" s="19">
        <v>4953</v>
      </c>
      <c r="C5169" s="20" t="s">
        <v>5634</v>
      </c>
    </row>
    <row r="5170" spans="1:3" x14ac:dyDescent="0.2">
      <c r="A5170" s="18" t="s">
        <v>745</v>
      </c>
      <c r="B5170" s="19">
        <v>4955</v>
      </c>
      <c r="C5170" s="20" t="s">
        <v>5634</v>
      </c>
    </row>
    <row r="5171" spans="1:3" x14ac:dyDescent="0.2">
      <c r="A5171" s="18" t="s">
        <v>4363</v>
      </c>
      <c r="B5171" s="19">
        <v>4965</v>
      </c>
      <c r="C5171" s="20" t="s">
        <v>5634</v>
      </c>
    </row>
    <row r="5172" spans="1:3" x14ac:dyDescent="0.2">
      <c r="A5172" s="18" t="s">
        <v>4357</v>
      </c>
      <c r="B5172" s="19">
        <v>4956</v>
      </c>
      <c r="C5172" s="20" t="s">
        <v>5634</v>
      </c>
    </row>
    <row r="5173" spans="1:3" x14ac:dyDescent="0.2">
      <c r="A5173" s="18" t="s">
        <v>1812</v>
      </c>
      <c r="B5173" s="19">
        <v>4964</v>
      </c>
      <c r="C5173" s="20" t="s">
        <v>5634</v>
      </c>
    </row>
    <row r="5174" spans="1:3" x14ac:dyDescent="0.2">
      <c r="A5174" s="18" t="s">
        <v>4358</v>
      </c>
      <c r="B5174" s="19">
        <v>4957</v>
      </c>
      <c r="C5174" s="20" t="s">
        <v>5634</v>
      </c>
    </row>
    <row r="5175" spans="1:3" x14ac:dyDescent="0.2">
      <c r="A5175" s="18" t="s">
        <v>4362</v>
      </c>
      <c r="B5175" s="19">
        <v>4963</v>
      </c>
      <c r="C5175" s="20" t="s">
        <v>5634</v>
      </c>
    </row>
    <row r="5176" spans="1:3" x14ac:dyDescent="0.2">
      <c r="A5176" s="18" t="s">
        <v>1045</v>
      </c>
      <c r="B5176" s="19">
        <v>4958</v>
      </c>
      <c r="C5176" s="20" t="s">
        <v>5634</v>
      </c>
    </row>
    <row r="5177" spans="1:3" x14ac:dyDescent="0.2">
      <c r="A5177" s="18" t="s">
        <v>984</v>
      </c>
      <c r="B5177" s="19">
        <v>4962</v>
      </c>
      <c r="C5177" s="20" t="s">
        <v>5634</v>
      </c>
    </row>
    <row r="5178" spans="1:3" x14ac:dyDescent="0.2">
      <c r="A5178" s="18" t="s">
        <v>4365</v>
      </c>
      <c r="B5178" s="19">
        <v>4967</v>
      </c>
      <c r="C5178" s="20" t="s">
        <v>5634</v>
      </c>
    </row>
    <row r="5179" spans="1:3" x14ac:dyDescent="0.2">
      <c r="A5179" s="18" t="s">
        <v>4364</v>
      </c>
      <c r="B5179" s="19">
        <v>4966</v>
      </c>
      <c r="C5179" s="20" t="s">
        <v>5634</v>
      </c>
    </row>
    <row r="5180" spans="1:3" x14ac:dyDescent="0.2">
      <c r="A5180" s="18" t="s">
        <v>4361</v>
      </c>
      <c r="B5180" s="19">
        <v>4961</v>
      </c>
      <c r="C5180" s="20" t="s">
        <v>5634</v>
      </c>
    </row>
    <row r="5181" spans="1:3" x14ac:dyDescent="0.2">
      <c r="A5181" s="18" t="s">
        <v>2111</v>
      </c>
      <c r="B5181" s="19">
        <v>5049</v>
      </c>
      <c r="C5181" s="20" t="s">
        <v>5635</v>
      </c>
    </row>
    <row r="5182" spans="1:3" x14ac:dyDescent="0.2">
      <c r="A5182" s="18" t="s">
        <v>3327</v>
      </c>
      <c r="B5182" s="19">
        <v>5055</v>
      </c>
      <c r="C5182" s="20" t="s">
        <v>5635</v>
      </c>
    </row>
    <row r="5183" spans="1:3" x14ac:dyDescent="0.2">
      <c r="A5183" s="18" t="s">
        <v>4403</v>
      </c>
      <c r="B5183" s="19">
        <v>5036</v>
      </c>
      <c r="C5183" s="20" t="s">
        <v>5635</v>
      </c>
    </row>
    <row r="5184" spans="1:3" x14ac:dyDescent="0.2">
      <c r="A5184" s="18" t="s">
        <v>4386</v>
      </c>
      <c r="B5184" s="19">
        <v>5006</v>
      </c>
      <c r="C5184" s="20" t="s">
        <v>5635</v>
      </c>
    </row>
    <row r="5185" spans="1:3" x14ac:dyDescent="0.2">
      <c r="A5185" s="18" t="s">
        <v>4440</v>
      </c>
      <c r="B5185" s="19">
        <v>5101</v>
      </c>
      <c r="C5185" s="20" t="s">
        <v>5635</v>
      </c>
    </row>
    <row r="5186" spans="1:3" x14ac:dyDescent="0.2">
      <c r="A5186" s="18" t="s">
        <v>4471</v>
      </c>
      <c r="B5186" s="19">
        <v>5153</v>
      </c>
      <c r="C5186" s="20" t="s">
        <v>5635</v>
      </c>
    </row>
    <row r="5187" spans="1:3" x14ac:dyDescent="0.2">
      <c r="A5187" s="18" t="s">
        <v>4391</v>
      </c>
      <c r="B5187" s="19">
        <v>5015</v>
      </c>
      <c r="C5187" s="20" t="s">
        <v>5635</v>
      </c>
    </row>
    <row r="5188" spans="1:3" x14ac:dyDescent="0.2">
      <c r="A5188" s="18" t="s">
        <v>4161</v>
      </c>
      <c r="B5188" s="19">
        <v>5073</v>
      </c>
      <c r="C5188" s="20" t="s">
        <v>5635</v>
      </c>
    </row>
    <row r="5189" spans="1:3" x14ac:dyDescent="0.2">
      <c r="A5189" s="18" t="s">
        <v>4433</v>
      </c>
      <c r="B5189" s="19">
        <v>5087</v>
      </c>
      <c r="C5189" s="20" t="s">
        <v>5635</v>
      </c>
    </row>
    <row r="5190" spans="1:3" x14ac:dyDescent="0.2">
      <c r="A5190" s="18" t="s">
        <v>4473</v>
      </c>
      <c r="B5190" s="19">
        <v>5156</v>
      </c>
      <c r="C5190" s="20" t="s">
        <v>5635</v>
      </c>
    </row>
    <row r="5191" spans="1:3" x14ac:dyDescent="0.2">
      <c r="A5191" s="18" t="s">
        <v>3804</v>
      </c>
      <c r="B5191" s="19">
        <v>5005</v>
      </c>
      <c r="C5191" s="20" t="s">
        <v>5635</v>
      </c>
    </row>
    <row r="5192" spans="1:3" x14ac:dyDescent="0.2">
      <c r="A5192" s="18" t="s">
        <v>3319</v>
      </c>
      <c r="B5192" s="19">
        <v>5072</v>
      </c>
      <c r="C5192" s="20" t="s">
        <v>5635</v>
      </c>
    </row>
    <row r="5193" spans="1:3" x14ac:dyDescent="0.2">
      <c r="A5193" s="18" t="s">
        <v>4463</v>
      </c>
      <c r="B5193" s="19">
        <v>5139</v>
      </c>
      <c r="C5193" s="20" t="s">
        <v>5635</v>
      </c>
    </row>
    <row r="5194" spans="1:3" x14ac:dyDescent="0.2">
      <c r="A5194" s="18" t="s">
        <v>2116</v>
      </c>
      <c r="B5194" s="19">
        <v>5129</v>
      </c>
      <c r="C5194" s="20" t="s">
        <v>5635</v>
      </c>
    </row>
    <row r="5195" spans="1:3" x14ac:dyDescent="0.2">
      <c r="A5195" s="18" t="s">
        <v>1342</v>
      </c>
      <c r="B5195" s="19">
        <v>5111</v>
      </c>
      <c r="C5195" s="20" t="s">
        <v>5635</v>
      </c>
    </row>
    <row r="5196" spans="1:3" x14ac:dyDescent="0.2">
      <c r="A5196" s="18" t="s">
        <v>2342</v>
      </c>
      <c r="B5196" s="19">
        <v>5110</v>
      </c>
      <c r="C5196" s="20" t="s">
        <v>5635</v>
      </c>
    </row>
    <row r="5197" spans="1:3" x14ac:dyDescent="0.2">
      <c r="A5197" s="18" t="s">
        <v>4472</v>
      </c>
      <c r="B5197" s="19">
        <v>5155</v>
      </c>
      <c r="C5197" s="20" t="s">
        <v>5635</v>
      </c>
    </row>
    <row r="5198" spans="1:3" x14ac:dyDescent="0.2">
      <c r="A5198" s="18" t="s">
        <v>3301</v>
      </c>
      <c r="B5198" s="19">
        <v>5014</v>
      </c>
      <c r="C5198" s="20" t="s">
        <v>5635</v>
      </c>
    </row>
    <row r="5199" spans="1:3" x14ac:dyDescent="0.2">
      <c r="A5199" s="18" t="s">
        <v>3801</v>
      </c>
      <c r="B5199" s="19">
        <v>5048</v>
      </c>
      <c r="C5199" s="20" t="s">
        <v>5635</v>
      </c>
    </row>
    <row r="5200" spans="1:3" x14ac:dyDescent="0.2">
      <c r="A5200" s="18" t="s">
        <v>4374</v>
      </c>
      <c r="B5200" s="19">
        <v>4986</v>
      </c>
      <c r="C5200" s="20" t="s">
        <v>5635</v>
      </c>
    </row>
    <row r="5201" spans="1:3" x14ac:dyDescent="0.2">
      <c r="A5201" s="18" t="s">
        <v>4469</v>
      </c>
      <c r="B5201" s="19">
        <v>5151</v>
      </c>
      <c r="C5201" s="20" t="s">
        <v>5635</v>
      </c>
    </row>
    <row r="5202" spans="1:3" x14ac:dyDescent="0.2">
      <c r="A5202" s="18" t="s">
        <v>4385</v>
      </c>
      <c r="B5202" s="19">
        <v>5004</v>
      </c>
      <c r="C5202" s="20" t="s">
        <v>5635</v>
      </c>
    </row>
    <row r="5203" spans="1:3" x14ac:dyDescent="0.2">
      <c r="A5203" s="18" t="s">
        <v>4465</v>
      </c>
      <c r="B5203" s="19">
        <v>5142</v>
      </c>
      <c r="C5203" s="20" t="s">
        <v>5635</v>
      </c>
    </row>
    <row r="5204" spans="1:3" x14ac:dyDescent="0.2">
      <c r="A5204" s="18" t="s">
        <v>4458</v>
      </c>
      <c r="B5204" s="19">
        <v>5128</v>
      </c>
      <c r="C5204" s="20" t="s">
        <v>5635</v>
      </c>
    </row>
    <row r="5205" spans="1:3" x14ac:dyDescent="0.2">
      <c r="A5205" s="18" t="s">
        <v>4407</v>
      </c>
      <c r="B5205" s="19">
        <v>5042</v>
      </c>
      <c r="C5205" s="20" t="s">
        <v>5635</v>
      </c>
    </row>
    <row r="5206" spans="1:3" x14ac:dyDescent="0.2">
      <c r="A5206" s="18" t="s">
        <v>4392</v>
      </c>
      <c r="B5206" s="19">
        <v>5017</v>
      </c>
      <c r="C5206" s="20" t="s">
        <v>5635</v>
      </c>
    </row>
    <row r="5207" spans="1:3" x14ac:dyDescent="0.2">
      <c r="A5207" s="18" t="s">
        <v>4384</v>
      </c>
      <c r="B5207" s="19">
        <v>5003</v>
      </c>
      <c r="C5207" s="20" t="s">
        <v>5635</v>
      </c>
    </row>
    <row r="5208" spans="1:3" x14ac:dyDescent="0.2">
      <c r="A5208" s="18" t="s">
        <v>1308</v>
      </c>
      <c r="B5208" s="19">
        <v>5150</v>
      </c>
      <c r="C5208" s="20" t="s">
        <v>5635</v>
      </c>
    </row>
    <row r="5209" spans="1:3" x14ac:dyDescent="0.2">
      <c r="A5209" s="18" t="s">
        <v>4402</v>
      </c>
      <c r="B5209" s="19">
        <v>5035</v>
      </c>
      <c r="C5209" s="20" t="s">
        <v>5635</v>
      </c>
    </row>
    <row r="5210" spans="1:3" x14ac:dyDescent="0.2">
      <c r="A5210" s="18" t="s">
        <v>3743</v>
      </c>
      <c r="B5210" s="19">
        <v>5130</v>
      </c>
      <c r="C5210" s="20" t="s">
        <v>5635</v>
      </c>
    </row>
    <row r="5211" spans="1:3" x14ac:dyDescent="0.2">
      <c r="A5211" s="18" t="s">
        <v>4373</v>
      </c>
      <c r="B5211" s="19">
        <v>4983</v>
      </c>
      <c r="C5211" s="20" t="s">
        <v>5635</v>
      </c>
    </row>
    <row r="5212" spans="1:3" x14ac:dyDescent="0.2">
      <c r="A5212" s="18" t="s">
        <v>4401</v>
      </c>
      <c r="B5212" s="19">
        <v>5034</v>
      </c>
      <c r="C5212" s="20" t="s">
        <v>5635</v>
      </c>
    </row>
    <row r="5213" spans="1:3" x14ac:dyDescent="0.2">
      <c r="A5213" s="18" t="s">
        <v>2460</v>
      </c>
      <c r="B5213" s="19">
        <v>5041</v>
      </c>
      <c r="C5213" s="20" t="s">
        <v>5635</v>
      </c>
    </row>
    <row r="5214" spans="1:3" x14ac:dyDescent="0.2">
      <c r="A5214" s="18" t="s">
        <v>4400</v>
      </c>
      <c r="B5214" s="19">
        <v>5033</v>
      </c>
      <c r="C5214" s="20" t="s">
        <v>5635</v>
      </c>
    </row>
    <row r="5215" spans="1:3" x14ac:dyDescent="0.2">
      <c r="A5215" s="18" t="s">
        <v>3103</v>
      </c>
      <c r="B5215" s="19">
        <v>5013</v>
      </c>
      <c r="C5215" s="20" t="s">
        <v>5635</v>
      </c>
    </row>
    <row r="5216" spans="1:3" x14ac:dyDescent="0.2">
      <c r="A5216" s="18" t="s">
        <v>603</v>
      </c>
      <c r="B5216" s="19">
        <v>5145</v>
      </c>
      <c r="C5216" s="20" t="s">
        <v>5635</v>
      </c>
    </row>
    <row r="5217" spans="1:3" x14ac:dyDescent="0.2">
      <c r="A5217" s="18" t="s">
        <v>4367</v>
      </c>
      <c r="B5217" s="19">
        <v>4972</v>
      </c>
      <c r="C5217" s="20" t="s">
        <v>5635</v>
      </c>
    </row>
    <row r="5218" spans="1:3" x14ac:dyDescent="0.2">
      <c r="A5218" s="18" t="s">
        <v>1908</v>
      </c>
      <c r="B5218" s="19">
        <v>5025</v>
      </c>
      <c r="C5218" s="20" t="s">
        <v>5635</v>
      </c>
    </row>
    <row r="5219" spans="1:3" x14ac:dyDescent="0.2">
      <c r="A5219" s="18" t="s">
        <v>4383</v>
      </c>
      <c r="B5219" s="19">
        <v>5002</v>
      </c>
      <c r="C5219" s="20" t="s">
        <v>5635</v>
      </c>
    </row>
    <row r="5220" spans="1:3" x14ac:dyDescent="0.2">
      <c r="A5220" s="18" t="s">
        <v>4370</v>
      </c>
      <c r="B5220" s="19">
        <v>4977</v>
      </c>
      <c r="C5220" s="20" t="s">
        <v>5635</v>
      </c>
    </row>
    <row r="5221" spans="1:3" x14ac:dyDescent="0.2">
      <c r="A5221" s="18" t="s">
        <v>2884</v>
      </c>
      <c r="B5221" s="19">
        <v>5120</v>
      </c>
      <c r="C5221" s="20" t="s">
        <v>5635</v>
      </c>
    </row>
    <row r="5222" spans="1:3" x14ac:dyDescent="0.2">
      <c r="A5222" s="18" t="s">
        <v>4466</v>
      </c>
      <c r="B5222" s="19">
        <v>5143</v>
      </c>
      <c r="C5222" s="20" t="s">
        <v>5635</v>
      </c>
    </row>
    <row r="5223" spans="1:3" x14ac:dyDescent="0.2">
      <c r="A5223" s="18" t="s">
        <v>4430</v>
      </c>
      <c r="B5223" s="19">
        <v>5081</v>
      </c>
      <c r="C5223" s="20" t="s">
        <v>5635</v>
      </c>
    </row>
    <row r="5224" spans="1:3" x14ac:dyDescent="0.2">
      <c r="A5224" s="18" t="s">
        <v>4460</v>
      </c>
      <c r="B5224" s="19">
        <v>5133</v>
      </c>
      <c r="C5224" s="20" t="s">
        <v>5635</v>
      </c>
    </row>
    <row r="5225" spans="1:3" x14ac:dyDescent="0.2">
      <c r="A5225" s="18" t="s">
        <v>4439</v>
      </c>
      <c r="B5225" s="19">
        <v>5100</v>
      </c>
      <c r="C5225" s="20" t="s">
        <v>5635</v>
      </c>
    </row>
    <row r="5226" spans="1:3" x14ac:dyDescent="0.2">
      <c r="A5226" s="18" t="s">
        <v>4422</v>
      </c>
      <c r="B5226" s="19">
        <v>5063</v>
      </c>
      <c r="C5226" s="20" t="s">
        <v>5635</v>
      </c>
    </row>
    <row r="5227" spans="1:3" x14ac:dyDescent="0.2">
      <c r="A5227" s="18" t="s">
        <v>4427</v>
      </c>
      <c r="B5227" s="19">
        <v>5075</v>
      </c>
      <c r="C5227" s="20" t="s">
        <v>5635</v>
      </c>
    </row>
    <row r="5228" spans="1:3" x14ac:dyDescent="0.2">
      <c r="A5228" s="18" t="s">
        <v>2411</v>
      </c>
      <c r="B5228" s="19">
        <v>5024</v>
      </c>
      <c r="C5228" s="20" t="s">
        <v>5635</v>
      </c>
    </row>
    <row r="5229" spans="1:3" x14ac:dyDescent="0.2">
      <c r="A5229" s="18" t="s">
        <v>749</v>
      </c>
      <c r="B5229" s="19">
        <v>4982</v>
      </c>
      <c r="C5229" s="20" t="s">
        <v>5635</v>
      </c>
    </row>
    <row r="5230" spans="1:3" x14ac:dyDescent="0.2">
      <c r="A5230" s="18" t="s">
        <v>556</v>
      </c>
      <c r="B5230" s="19">
        <v>5149</v>
      </c>
      <c r="C5230" s="20" t="s">
        <v>5635</v>
      </c>
    </row>
    <row r="5231" spans="1:3" x14ac:dyDescent="0.2">
      <c r="A5231" s="18" t="s">
        <v>4443</v>
      </c>
      <c r="B5231" s="19">
        <v>5105</v>
      </c>
      <c r="C5231" s="20" t="s">
        <v>5635</v>
      </c>
    </row>
    <row r="5232" spans="1:3" x14ac:dyDescent="0.2">
      <c r="A5232" s="18" t="s">
        <v>4447</v>
      </c>
      <c r="B5232" s="19">
        <v>5109</v>
      </c>
      <c r="C5232" s="20" t="s">
        <v>5635</v>
      </c>
    </row>
    <row r="5233" spans="1:3" x14ac:dyDescent="0.2">
      <c r="A5233" s="18" t="s">
        <v>4457</v>
      </c>
      <c r="B5233" s="19">
        <v>5127</v>
      </c>
      <c r="C5233" s="20" t="s">
        <v>5635</v>
      </c>
    </row>
    <row r="5234" spans="1:3" x14ac:dyDescent="0.2">
      <c r="A5234" s="18" t="s">
        <v>4399</v>
      </c>
      <c r="B5234" s="19">
        <v>5031</v>
      </c>
      <c r="C5234" s="20" t="s">
        <v>5635</v>
      </c>
    </row>
    <row r="5235" spans="1:3" x14ac:dyDescent="0.2">
      <c r="A5235" s="18" t="s">
        <v>4446</v>
      </c>
      <c r="B5235" s="19">
        <v>5108</v>
      </c>
      <c r="C5235" s="20" t="s">
        <v>5635</v>
      </c>
    </row>
    <row r="5236" spans="1:3" x14ac:dyDescent="0.2">
      <c r="A5236" s="18" t="s">
        <v>2967</v>
      </c>
      <c r="B5236" s="19">
        <v>4976</v>
      </c>
      <c r="C5236" s="20" t="s">
        <v>5635</v>
      </c>
    </row>
    <row r="5237" spans="1:3" x14ac:dyDescent="0.2">
      <c r="A5237" s="18" t="s">
        <v>2318</v>
      </c>
      <c r="B5237" s="19">
        <v>5012</v>
      </c>
      <c r="C5237" s="20" t="s">
        <v>5635</v>
      </c>
    </row>
    <row r="5238" spans="1:3" x14ac:dyDescent="0.2">
      <c r="A5238" s="18" t="s">
        <v>4251</v>
      </c>
      <c r="B5238" s="19">
        <v>4981</v>
      </c>
      <c r="C5238" s="20" t="s">
        <v>5635</v>
      </c>
    </row>
    <row r="5239" spans="1:3" x14ac:dyDescent="0.2">
      <c r="A5239" s="18" t="s">
        <v>4415</v>
      </c>
      <c r="B5239" s="19">
        <v>5054</v>
      </c>
      <c r="C5239" s="20" t="s">
        <v>5635</v>
      </c>
    </row>
    <row r="5240" spans="1:3" x14ac:dyDescent="0.2">
      <c r="A5240" s="18" t="s">
        <v>4468</v>
      </c>
      <c r="B5240" s="19">
        <v>5148</v>
      </c>
      <c r="C5240" s="20" t="s">
        <v>5635</v>
      </c>
    </row>
    <row r="5241" spans="1:3" x14ac:dyDescent="0.2">
      <c r="A5241" s="18" t="s">
        <v>4467</v>
      </c>
      <c r="B5241" s="19">
        <v>5147</v>
      </c>
      <c r="C5241" s="20" t="s">
        <v>5635</v>
      </c>
    </row>
    <row r="5242" spans="1:3" x14ac:dyDescent="0.2">
      <c r="A5242" s="18" t="s">
        <v>3194</v>
      </c>
      <c r="B5242" s="19">
        <v>5040</v>
      </c>
      <c r="C5242" s="20" t="s">
        <v>5635</v>
      </c>
    </row>
    <row r="5243" spans="1:3" x14ac:dyDescent="0.2">
      <c r="A5243" s="18" t="s">
        <v>4382</v>
      </c>
      <c r="B5243" s="19">
        <v>5001</v>
      </c>
      <c r="C5243" s="20" t="s">
        <v>5635</v>
      </c>
    </row>
    <row r="5244" spans="1:3" x14ac:dyDescent="0.2">
      <c r="A5244" s="18" t="s">
        <v>4406</v>
      </c>
      <c r="B5244" s="19">
        <v>5039</v>
      </c>
      <c r="C5244" s="20" t="s">
        <v>5635</v>
      </c>
    </row>
    <row r="5245" spans="1:3" x14ac:dyDescent="0.2">
      <c r="A5245" s="18" t="s">
        <v>4442</v>
      </c>
      <c r="B5245" s="19">
        <v>5104</v>
      </c>
      <c r="C5245" s="20" t="s">
        <v>5635</v>
      </c>
    </row>
    <row r="5246" spans="1:3" x14ac:dyDescent="0.2">
      <c r="A5246" s="18" t="s">
        <v>4421</v>
      </c>
      <c r="B5246" s="19">
        <v>5062</v>
      </c>
      <c r="C5246" s="20" t="s">
        <v>5635</v>
      </c>
    </row>
    <row r="5247" spans="1:3" x14ac:dyDescent="0.2">
      <c r="A5247" s="18" t="s">
        <v>4449</v>
      </c>
      <c r="B5247" s="19">
        <v>5118</v>
      </c>
      <c r="C5247" s="20" t="s">
        <v>5635</v>
      </c>
    </row>
    <row r="5248" spans="1:3" x14ac:dyDescent="0.2">
      <c r="A5248" s="18" t="s">
        <v>760</v>
      </c>
      <c r="B5248" s="19">
        <v>5023</v>
      </c>
      <c r="C5248" s="20" t="s">
        <v>5635</v>
      </c>
    </row>
    <row r="5249" spans="1:3" x14ac:dyDescent="0.2">
      <c r="A5249" s="18" t="s">
        <v>3518</v>
      </c>
      <c r="B5249" s="19">
        <v>5083</v>
      </c>
      <c r="C5249" s="20" t="s">
        <v>5635</v>
      </c>
    </row>
    <row r="5250" spans="1:3" x14ac:dyDescent="0.2">
      <c r="A5250" s="18" t="s">
        <v>2404</v>
      </c>
      <c r="B5250" s="19">
        <v>5053</v>
      </c>
      <c r="C5250" s="20" t="s">
        <v>5635</v>
      </c>
    </row>
    <row r="5251" spans="1:3" x14ac:dyDescent="0.2">
      <c r="A5251" s="18" t="s">
        <v>796</v>
      </c>
      <c r="B5251" s="19">
        <v>5071</v>
      </c>
      <c r="C5251" s="20" t="s">
        <v>5635</v>
      </c>
    </row>
    <row r="5252" spans="1:3" x14ac:dyDescent="0.2">
      <c r="A5252" s="18" t="s">
        <v>726</v>
      </c>
      <c r="B5252" s="19">
        <v>5022</v>
      </c>
      <c r="C5252" s="20" t="s">
        <v>5635</v>
      </c>
    </row>
    <row r="5253" spans="1:3" x14ac:dyDescent="0.2">
      <c r="A5253" s="18" t="s">
        <v>997</v>
      </c>
      <c r="B5253" s="19">
        <v>5030</v>
      </c>
      <c r="C5253" s="20" t="s">
        <v>5635</v>
      </c>
    </row>
    <row r="5254" spans="1:3" x14ac:dyDescent="0.2">
      <c r="A5254" s="18" t="s">
        <v>4369</v>
      </c>
      <c r="B5254" s="19">
        <v>4975</v>
      </c>
      <c r="C5254" s="20" t="s">
        <v>5635</v>
      </c>
    </row>
    <row r="5255" spans="1:3" x14ac:dyDescent="0.2">
      <c r="A5255" s="18" t="s">
        <v>4459</v>
      </c>
      <c r="B5255" s="19">
        <v>5132</v>
      </c>
      <c r="C5255" s="20" t="s">
        <v>5635</v>
      </c>
    </row>
    <row r="5256" spans="1:3" x14ac:dyDescent="0.2">
      <c r="A5256" s="18" t="s">
        <v>4438</v>
      </c>
      <c r="B5256" s="19">
        <v>5099</v>
      </c>
      <c r="C5256" s="20" t="s">
        <v>5635</v>
      </c>
    </row>
    <row r="5257" spans="1:3" x14ac:dyDescent="0.2">
      <c r="A5257" s="18" t="s">
        <v>3646</v>
      </c>
      <c r="B5257" s="19">
        <v>5070</v>
      </c>
      <c r="C5257" s="20" t="s">
        <v>5635</v>
      </c>
    </row>
    <row r="5258" spans="1:3" x14ac:dyDescent="0.2">
      <c r="A5258" s="18" t="s">
        <v>4394</v>
      </c>
      <c r="B5258" s="19">
        <v>5021</v>
      </c>
      <c r="C5258" s="20" t="s">
        <v>5635</v>
      </c>
    </row>
    <row r="5259" spans="1:3" x14ac:dyDescent="0.2">
      <c r="A5259" s="18" t="s">
        <v>4368</v>
      </c>
      <c r="B5259" s="19">
        <v>4974</v>
      </c>
      <c r="C5259" s="20" t="s">
        <v>5635</v>
      </c>
    </row>
    <row r="5260" spans="1:3" x14ac:dyDescent="0.2">
      <c r="A5260" s="18" t="s">
        <v>4381</v>
      </c>
      <c r="B5260" s="19">
        <v>5000</v>
      </c>
      <c r="C5260" s="20" t="s">
        <v>5635</v>
      </c>
    </row>
    <row r="5261" spans="1:3" x14ac:dyDescent="0.2">
      <c r="A5261" s="18" t="s">
        <v>4390</v>
      </c>
      <c r="B5261" s="19">
        <v>5011</v>
      </c>
      <c r="C5261" s="20" t="s">
        <v>5635</v>
      </c>
    </row>
    <row r="5262" spans="1:3" x14ac:dyDescent="0.2">
      <c r="A5262" s="18" t="s">
        <v>4436</v>
      </c>
      <c r="B5262" s="19">
        <v>5097</v>
      </c>
      <c r="C5262" s="20" t="s">
        <v>5635</v>
      </c>
    </row>
    <row r="5263" spans="1:3" x14ac:dyDescent="0.2">
      <c r="A5263" s="18" t="s">
        <v>581</v>
      </c>
      <c r="B5263" s="19">
        <v>4973</v>
      </c>
      <c r="C5263" s="20" t="s">
        <v>5635</v>
      </c>
    </row>
    <row r="5264" spans="1:3" x14ac:dyDescent="0.2">
      <c r="A5264" s="18" t="s">
        <v>2327</v>
      </c>
      <c r="B5264" s="19">
        <v>5061</v>
      </c>
      <c r="C5264" s="20" t="s">
        <v>5635</v>
      </c>
    </row>
    <row r="5265" spans="1:3" x14ac:dyDescent="0.2">
      <c r="A5265" s="18" t="s">
        <v>4398</v>
      </c>
      <c r="B5265" s="19">
        <v>5029</v>
      </c>
      <c r="C5265" s="20" t="s">
        <v>5635</v>
      </c>
    </row>
    <row r="5266" spans="1:3" x14ac:dyDescent="0.2">
      <c r="A5266" s="18" t="s">
        <v>2162</v>
      </c>
      <c r="B5266" s="19">
        <v>4999</v>
      </c>
      <c r="C5266" s="20" t="s">
        <v>5635</v>
      </c>
    </row>
    <row r="5267" spans="1:3" x14ac:dyDescent="0.2">
      <c r="A5267" s="18" t="s">
        <v>4411</v>
      </c>
      <c r="B5267" s="19">
        <v>5047</v>
      </c>
      <c r="C5267" s="20" t="s">
        <v>5635</v>
      </c>
    </row>
    <row r="5268" spans="1:3" x14ac:dyDescent="0.2">
      <c r="A5268" s="18" t="s">
        <v>3593</v>
      </c>
      <c r="B5268" s="19">
        <v>4998</v>
      </c>
      <c r="C5268" s="20" t="s">
        <v>5635</v>
      </c>
    </row>
    <row r="5269" spans="1:3" x14ac:dyDescent="0.2">
      <c r="A5269" s="18" t="s">
        <v>4470</v>
      </c>
      <c r="B5269" s="19">
        <v>5152</v>
      </c>
      <c r="C5269" s="20" t="s">
        <v>5635</v>
      </c>
    </row>
    <row r="5270" spans="1:3" x14ac:dyDescent="0.2">
      <c r="A5270" s="18" t="s">
        <v>4405</v>
      </c>
      <c r="B5270" s="19">
        <v>5038</v>
      </c>
      <c r="C5270" s="20" t="s">
        <v>5635</v>
      </c>
    </row>
    <row r="5271" spans="1:3" x14ac:dyDescent="0.2">
      <c r="A5271" s="18" t="s">
        <v>4404</v>
      </c>
      <c r="B5271" s="19">
        <v>5037</v>
      </c>
      <c r="C5271" s="20" t="s">
        <v>5635</v>
      </c>
    </row>
    <row r="5272" spans="1:3" x14ac:dyDescent="0.2">
      <c r="A5272" s="18" t="s">
        <v>4397</v>
      </c>
      <c r="B5272" s="19">
        <v>5028</v>
      </c>
      <c r="C5272" s="20" t="s">
        <v>5635</v>
      </c>
    </row>
    <row r="5273" spans="1:3" x14ac:dyDescent="0.2">
      <c r="A5273" s="18" t="s">
        <v>4380</v>
      </c>
      <c r="B5273" s="19">
        <v>4997</v>
      </c>
      <c r="C5273" s="20" t="s">
        <v>5635</v>
      </c>
    </row>
    <row r="5274" spans="1:3" x14ac:dyDescent="0.2">
      <c r="A5274" s="18" t="s">
        <v>717</v>
      </c>
      <c r="B5274" s="19">
        <v>5068</v>
      </c>
      <c r="C5274" s="20" t="s">
        <v>5635</v>
      </c>
    </row>
    <row r="5275" spans="1:3" x14ac:dyDescent="0.2">
      <c r="A5275" s="18" t="s">
        <v>2361</v>
      </c>
      <c r="B5275" s="19">
        <v>5137</v>
      </c>
      <c r="C5275" s="20" t="s">
        <v>5635</v>
      </c>
    </row>
    <row r="5276" spans="1:3" x14ac:dyDescent="0.2">
      <c r="A5276" s="18" t="s">
        <v>4431</v>
      </c>
      <c r="B5276" s="19">
        <v>5082</v>
      </c>
      <c r="C5276" s="20" t="s">
        <v>5635</v>
      </c>
    </row>
    <row r="5277" spans="1:3" x14ac:dyDescent="0.2">
      <c r="A5277" s="18" t="s">
        <v>4420</v>
      </c>
      <c r="B5277" s="19">
        <v>5060</v>
      </c>
      <c r="C5277" s="20" t="s">
        <v>5635</v>
      </c>
    </row>
    <row r="5278" spans="1:3" x14ac:dyDescent="0.2">
      <c r="A5278" s="18" t="s">
        <v>4425</v>
      </c>
      <c r="B5278" s="19">
        <v>5069</v>
      </c>
      <c r="C5278" s="20" t="s">
        <v>5635</v>
      </c>
    </row>
    <row r="5279" spans="1:3" x14ac:dyDescent="0.2">
      <c r="A5279" s="18" t="s">
        <v>4435</v>
      </c>
      <c r="B5279" s="19">
        <v>5096</v>
      </c>
      <c r="C5279" s="20" t="s">
        <v>5635</v>
      </c>
    </row>
    <row r="5280" spans="1:3" x14ac:dyDescent="0.2">
      <c r="A5280" s="18" t="s">
        <v>4389</v>
      </c>
      <c r="B5280" s="19">
        <v>5010</v>
      </c>
      <c r="C5280" s="20" t="s">
        <v>5635</v>
      </c>
    </row>
    <row r="5281" spans="1:3" x14ac:dyDescent="0.2">
      <c r="A5281" s="18" t="s">
        <v>4379</v>
      </c>
      <c r="B5281" s="19">
        <v>4996</v>
      </c>
      <c r="C5281" s="20" t="s">
        <v>5635</v>
      </c>
    </row>
    <row r="5282" spans="1:3" x14ac:dyDescent="0.2">
      <c r="A5282" s="18" t="s">
        <v>4419</v>
      </c>
      <c r="B5282" s="19">
        <v>5059</v>
      </c>
      <c r="C5282" s="20" t="s">
        <v>5635</v>
      </c>
    </row>
    <row r="5283" spans="1:3" x14ac:dyDescent="0.2">
      <c r="A5283" s="18" t="s">
        <v>4444</v>
      </c>
      <c r="B5283" s="19">
        <v>5106</v>
      </c>
      <c r="C5283" s="20" t="s">
        <v>5635</v>
      </c>
    </row>
    <row r="5284" spans="1:3" x14ac:dyDescent="0.2">
      <c r="A5284" s="18" t="s">
        <v>1686</v>
      </c>
      <c r="B5284" s="19">
        <v>5088</v>
      </c>
      <c r="C5284" s="20" t="s">
        <v>5635</v>
      </c>
    </row>
    <row r="5285" spans="1:3" x14ac:dyDescent="0.2">
      <c r="A5285" s="18" t="s">
        <v>3229</v>
      </c>
      <c r="B5285" s="19">
        <v>5067</v>
      </c>
      <c r="C5285" s="20" t="s">
        <v>5635</v>
      </c>
    </row>
    <row r="5286" spans="1:3" x14ac:dyDescent="0.2">
      <c r="A5286" s="18" t="s">
        <v>4445</v>
      </c>
      <c r="B5286" s="19">
        <v>5107</v>
      </c>
      <c r="C5286" s="20" t="s">
        <v>5635</v>
      </c>
    </row>
    <row r="5287" spans="1:3" x14ac:dyDescent="0.2">
      <c r="A5287" s="18" t="s">
        <v>4418</v>
      </c>
      <c r="B5287" s="19">
        <v>5058</v>
      </c>
      <c r="C5287" s="20" t="s">
        <v>5635</v>
      </c>
    </row>
    <row r="5288" spans="1:3" x14ac:dyDescent="0.2">
      <c r="A5288" s="18" t="s">
        <v>3197</v>
      </c>
      <c r="B5288" s="19">
        <v>5093</v>
      </c>
      <c r="C5288" s="20" t="s">
        <v>5635</v>
      </c>
    </row>
    <row r="5289" spans="1:3" x14ac:dyDescent="0.2">
      <c r="A5289" s="18" t="s">
        <v>501</v>
      </c>
      <c r="B5289" s="19">
        <v>4980</v>
      </c>
      <c r="C5289" s="20" t="s">
        <v>5635</v>
      </c>
    </row>
    <row r="5290" spans="1:3" x14ac:dyDescent="0.2">
      <c r="A5290" s="18" t="s">
        <v>4456</v>
      </c>
      <c r="B5290" s="19">
        <v>5126</v>
      </c>
      <c r="C5290" s="20" t="s">
        <v>5635</v>
      </c>
    </row>
    <row r="5291" spans="1:3" x14ac:dyDescent="0.2">
      <c r="A5291" s="18" t="s">
        <v>4409</v>
      </c>
      <c r="B5291" s="19">
        <v>5044</v>
      </c>
      <c r="C5291" s="20" t="s">
        <v>5635</v>
      </c>
    </row>
    <row r="5292" spans="1:3" x14ac:dyDescent="0.2">
      <c r="A5292" s="18" t="s">
        <v>599</v>
      </c>
      <c r="B5292" s="19">
        <v>5046</v>
      </c>
      <c r="C5292" s="20" t="s">
        <v>5635</v>
      </c>
    </row>
    <row r="5293" spans="1:3" x14ac:dyDescent="0.2">
      <c r="A5293" s="18" t="s">
        <v>4372</v>
      </c>
      <c r="B5293" s="19">
        <v>4979</v>
      </c>
      <c r="C5293" s="20" t="s">
        <v>5635</v>
      </c>
    </row>
    <row r="5294" spans="1:3" x14ac:dyDescent="0.2">
      <c r="A5294" s="18" t="s">
        <v>4414</v>
      </c>
      <c r="B5294" s="19">
        <v>5052</v>
      </c>
      <c r="C5294" s="20" t="s">
        <v>5635</v>
      </c>
    </row>
    <row r="5295" spans="1:3" x14ac:dyDescent="0.2">
      <c r="A5295" s="18" t="s">
        <v>4396</v>
      </c>
      <c r="B5295" s="19">
        <v>5027</v>
      </c>
      <c r="C5295" s="20" t="s">
        <v>5635</v>
      </c>
    </row>
    <row r="5296" spans="1:3" x14ac:dyDescent="0.2">
      <c r="A5296" s="18" t="s">
        <v>916</v>
      </c>
      <c r="B5296" s="19">
        <v>5141</v>
      </c>
      <c r="C5296" s="20" t="s">
        <v>5635</v>
      </c>
    </row>
    <row r="5297" spans="1:3" x14ac:dyDescent="0.2">
      <c r="A5297" s="18" t="s">
        <v>4464</v>
      </c>
      <c r="B5297" s="19">
        <v>5140</v>
      </c>
      <c r="C5297" s="20" t="s">
        <v>5635</v>
      </c>
    </row>
    <row r="5298" spans="1:3" x14ac:dyDescent="0.2">
      <c r="A5298" s="18" t="s">
        <v>2609</v>
      </c>
      <c r="B5298" s="19">
        <v>5092</v>
      </c>
      <c r="C5298" s="20" t="s">
        <v>5635</v>
      </c>
    </row>
    <row r="5299" spans="1:3" x14ac:dyDescent="0.2">
      <c r="A5299" s="18" t="s">
        <v>4428</v>
      </c>
      <c r="B5299" s="19">
        <v>5079</v>
      </c>
      <c r="C5299" s="20" t="s">
        <v>5635</v>
      </c>
    </row>
    <row r="5300" spans="1:3" x14ac:dyDescent="0.2">
      <c r="A5300" s="18" t="s">
        <v>4450</v>
      </c>
      <c r="B5300" s="19">
        <v>5119</v>
      </c>
      <c r="C5300" s="20" t="s">
        <v>5635</v>
      </c>
    </row>
    <row r="5301" spans="1:3" x14ac:dyDescent="0.2">
      <c r="A5301" s="18" t="s">
        <v>2630</v>
      </c>
      <c r="B5301" s="19">
        <v>5078</v>
      </c>
      <c r="C5301" s="20" t="s">
        <v>5635</v>
      </c>
    </row>
    <row r="5302" spans="1:3" x14ac:dyDescent="0.2">
      <c r="A5302" s="18" t="s">
        <v>4393</v>
      </c>
      <c r="B5302" s="19">
        <v>5020</v>
      </c>
      <c r="C5302" s="20" t="s">
        <v>5635</v>
      </c>
    </row>
    <row r="5303" spans="1:3" x14ac:dyDescent="0.2">
      <c r="A5303" s="18" t="s">
        <v>4429</v>
      </c>
      <c r="B5303" s="19">
        <v>5080</v>
      </c>
      <c r="C5303" s="20" t="s">
        <v>5635</v>
      </c>
    </row>
    <row r="5304" spans="1:3" x14ac:dyDescent="0.2">
      <c r="A5304" s="18" t="s">
        <v>4371</v>
      </c>
      <c r="B5304" s="19">
        <v>4978</v>
      </c>
      <c r="C5304" s="20" t="s">
        <v>5635</v>
      </c>
    </row>
    <row r="5305" spans="1:3" x14ac:dyDescent="0.2">
      <c r="A5305" s="18" t="s">
        <v>4437</v>
      </c>
      <c r="B5305" s="19">
        <v>5098</v>
      </c>
      <c r="C5305" s="20" t="s">
        <v>5635</v>
      </c>
    </row>
    <row r="5306" spans="1:3" x14ac:dyDescent="0.2">
      <c r="A5306" s="18" t="s">
        <v>1519</v>
      </c>
      <c r="B5306" s="19">
        <v>5146</v>
      </c>
      <c r="C5306" s="20" t="s">
        <v>5635</v>
      </c>
    </row>
    <row r="5307" spans="1:3" x14ac:dyDescent="0.2">
      <c r="A5307" s="18" t="s">
        <v>4413</v>
      </c>
      <c r="B5307" s="19">
        <v>5051</v>
      </c>
      <c r="C5307" s="20" t="s">
        <v>5635</v>
      </c>
    </row>
    <row r="5308" spans="1:3" x14ac:dyDescent="0.2">
      <c r="A5308" s="18" t="s">
        <v>4434</v>
      </c>
      <c r="B5308" s="19">
        <v>5091</v>
      </c>
      <c r="C5308" s="20" t="s">
        <v>5635</v>
      </c>
    </row>
    <row r="5309" spans="1:3" x14ac:dyDescent="0.2">
      <c r="A5309" s="18" t="s">
        <v>620</v>
      </c>
      <c r="B5309" s="19">
        <v>5090</v>
      </c>
      <c r="C5309" s="20" t="s">
        <v>5635</v>
      </c>
    </row>
    <row r="5310" spans="1:3" x14ac:dyDescent="0.2">
      <c r="A5310" s="18" t="s">
        <v>4441</v>
      </c>
      <c r="B5310" s="19">
        <v>5103</v>
      </c>
      <c r="C5310" s="20" t="s">
        <v>5635</v>
      </c>
    </row>
    <row r="5311" spans="1:3" x14ac:dyDescent="0.2">
      <c r="A5311" s="18" t="s">
        <v>1207</v>
      </c>
      <c r="B5311" s="19">
        <v>5009</v>
      </c>
      <c r="C5311" s="20" t="s">
        <v>5635</v>
      </c>
    </row>
    <row r="5312" spans="1:3" x14ac:dyDescent="0.2">
      <c r="A5312" s="18" t="s">
        <v>3650</v>
      </c>
      <c r="B5312" s="19">
        <v>4995</v>
      </c>
      <c r="C5312" s="20" t="s">
        <v>5635</v>
      </c>
    </row>
    <row r="5313" spans="1:3" x14ac:dyDescent="0.2">
      <c r="A5313" s="18" t="s">
        <v>985</v>
      </c>
      <c r="B5313" s="19">
        <v>5066</v>
      </c>
      <c r="C5313" s="20" t="s">
        <v>5635</v>
      </c>
    </row>
    <row r="5314" spans="1:3" x14ac:dyDescent="0.2">
      <c r="A5314" s="18" t="s">
        <v>4455</v>
      </c>
      <c r="B5314" s="19">
        <v>5125</v>
      </c>
      <c r="C5314" s="20" t="s">
        <v>5635</v>
      </c>
    </row>
    <row r="5315" spans="1:3" x14ac:dyDescent="0.2">
      <c r="A5315" s="18" t="s">
        <v>4424</v>
      </c>
      <c r="B5315" s="19">
        <v>5065</v>
      </c>
      <c r="C5315" s="20" t="s">
        <v>5635</v>
      </c>
    </row>
    <row r="5316" spans="1:3" x14ac:dyDescent="0.2">
      <c r="A5316" s="18" t="s">
        <v>1211</v>
      </c>
      <c r="B5316" s="19">
        <v>4985</v>
      </c>
      <c r="C5316" s="20" t="s">
        <v>5635</v>
      </c>
    </row>
    <row r="5317" spans="1:3" x14ac:dyDescent="0.2">
      <c r="A5317" s="18" t="s">
        <v>1684</v>
      </c>
      <c r="B5317" s="19">
        <v>5117</v>
      </c>
      <c r="C5317" s="20" t="s">
        <v>5635</v>
      </c>
    </row>
    <row r="5318" spans="1:3" x14ac:dyDescent="0.2">
      <c r="A5318" s="18" t="s">
        <v>4408</v>
      </c>
      <c r="B5318" s="19">
        <v>5043</v>
      </c>
      <c r="C5318" s="20" t="s">
        <v>5635</v>
      </c>
    </row>
    <row r="5319" spans="1:3" x14ac:dyDescent="0.2">
      <c r="A5319" s="18" t="s">
        <v>1987</v>
      </c>
      <c r="B5319" s="19">
        <v>4990</v>
      </c>
      <c r="C5319" s="20" t="s">
        <v>5635</v>
      </c>
    </row>
    <row r="5320" spans="1:3" x14ac:dyDescent="0.2">
      <c r="A5320" s="18" t="s">
        <v>1946</v>
      </c>
      <c r="B5320" s="19">
        <v>5136</v>
      </c>
      <c r="C5320" s="20" t="s">
        <v>5635</v>
      </c>
    </row>
    <row r="5321" spans="1:3" x14ac:dyDescent="0.2">
      <c r="A5321" s="18" t="s">
        <v>4387</v>
      </c>
      <c r="B5321" s="19">
        <v>5007</v>
      </c>
      <c r="C5321" s="20" t="s">
        <v>5635</v>
      </c>
    </row>
    <row r="5322" spans="1:3" x14ac:dyDescent="0.2">
      <c r="A5322" s="18" t="s">
        <v>4448</v>
      </c>
      <c r="B5322" s="19">
        <v>5116</v>
      </c>
      <c r="C5322" s="20" t="s">
        <v>5635</v>
      </c>
    </row>
    <row r="5323" spans="1:3" x14ac:dyDescent="0.2">
      <c r="A5323" s="18" t="s">
        <v>4454</v>
      </c>
      <c r="B5323" s="19">
        <v>5124</v>
      </c>
      <c r="C5323" s="20" t="s">
        <v>5635</v>
      </c>
    </row>
    <row r="5324" spans="1:3" x14ac:dyDescent="0.2">
      <c r="A5324" s="18" t="s">
        <v>4417</v>
      </c>
      <c r="B5324" s="19">
        <v>5057</v>
      </c>
      <c r="C5324" s="20" t="s">
        <v>5635</v>
      </c>
    </row>
    <row r="5325" spans="1:3" x14ac:dyDescent="0.2">
      <c r="A5325" s="18" t="s">
        <v>4412</v>
      </c>
      <c r="B5325" s="19">
        <v>5050</v>
      </c>
      <c r="C5325" s="20" t="s">
        <v>5635</v>
      </c>
    </row>
    <row r="5326" spans="1:3" x14ac:dyDescent="0.2">
      <c r="A5326" s="18" t="s">
        <v>4378</v>
      </c>
      <c r="B5326" s="19">
        <v>4994</v>
      </c>
      <c r="C5326" s="20" t="s">
        <v>5635</v>
      </c>
    </row>
    <row r="5327" spans="1:3" x14ac:dyDescent="0.2">
      <c r="A5327" s="18" t="s">
        <v>4410</v>
      </c>
      <c r="B5327" s="19">
        <v>5045</v>
      </c>
      <c r="C5327" s="20" t="s">
        <v>5635</v>
      </c>
    </row>
    <row r="5328" spans="1:3" x14ac:dyDescent="0.2">
      <c r="A5328" s="18" t="s">
        <v>520</v>
      </c>
      <c r="B5328" s="19">
        <v>5095</v>
      </c>
      <c r="C5328" s="20" t="s">
        <v>5635</v>
      </c>
    </row>
    <row r="5329" spans="1:3" x14ac:dyDescent="0.2">
      <c r="A5329" s="18" t="s">
        <v>2238</v>
      </c>
      <c r="B5329" s="19">
        <v>5019</v>
      </c>
      <c r="C5329" s="20" t="s">
        <v>5635</v>
      </c>
    </row>
    <row r="5330" spans="1:3" x14ac:dyDescent="0.2">
      <c r="A5330" s="18" t="s">
        <v>2555</v>
      </c>
      <c r="B5330" s="19">
        <v>4984</v>
      </c>
      <c r="C5330" s="20" t="s">
        <v>5635</v>
      </c>
    </row>
    <row r="5331" spans="1:3" x14ac:dyDescent="0.2">
      <c r="A5331" s="18" t="s">
        <v>966</v>
      </c>
      <c r="B5331" s="19">
        <v>4993</v>
      </c>
      <c r="C5331" s="20" t="s">
        <v>5635</v>
      </c>
    </row>
    <row r="5332" spans="1:3" x14ac:dyDescent="0.2">
      <c r="A5332" s="18" t="s">
        <v>1021</v>
      </c>
      <c r="B5332" s="19">
        <v>5115</v>
      </c>
      <c r="C5332" s="20" t="s">
        <v>5635</v>
      </c>
    </row>
    <row r="5333" spans="1:3" x14ac:dyDescent="0.2">
      <c r="A5333" s="18" t="s">
        <v>2629</v>
      </c>
      <c r="B5333" s="19">
        <v>5112</v>
      </c>
      <c r="C5333" s="20" t="s">
        <v>5635</v>
      </c>
    </row>
    <row r="5334" spans="1:3" x14ac:dyDescent="0.2">
      <c r="A5334" s="18" t="s">
        <v>4416</v>
      </c>
      <c r="B5334" s="19">
        <v>5056</v>
      </c>
      <c r="C5334" s="20" t="s">
        <v>5635</v>
      </c>
    </row>
    <row r="5335" spans="1:3" x14ac:dyDescent="0.2">
      <c r="A5335" s="18" t="s">
        <v>1578</v>
      </c>
      <c r="B5335" s="19">
        <v>5094</v>
      </c>
      <c r="C5335" s="20" t="s">
        <v>5635</v>
      </c>
    </row>
    <row r="5336" spans="1:3" x14ac:dyDescent="0.2">
      <c r="A5336" s="18" t="s">
        <v>4453</v>
      </c>
      <c r="B5336" s="19">
        <v>5123</v>
      </c>
      <c r="C5336" s="20" t="s">
        <v>5635</v>
      </c>
    </row>
    <row r="5337" spans="1:3" x14ac:dyDescent="0.2">
      <c r="A5337" s="18" t="s">
        <v>4461</v>
      </c>
      <c r="B5337" s="19">
        <v>5134</v>
      </c>
      <c r="C5337" s="20" t="s">
        <v>5635</v>
      </c>
    </row>
    <row r="5338" spans="1:3" x14ac:dyDescent="0.2">
      <c r="A5338" s="18" t="s">
        <v>4376</v>
      </c>
      <c r="B5338" s="19">
        <v>4989</v>
      </c>
      <c r="C5338" s="20" t="s">
        <v>5635</v>
      </c>
    </row>
    <row r="5339" spans="1:3" x14ac:dyDescent="0.2">
      <c r="A5339" s="18" t="s">
        <v>642</v>
      </c>
      <c r="B5339" s="19">
        <v>5089</v>
      </c>
      <c r="C5339" s="20" t="s">
        <v>5635</v>
      </c>
    </row>
    <row r="5340" spans="1:3" x14ac:dyDescent="0.2">
      <c r="A5340" s="18" t="s">
        <v>2068</v>
      </c>
      <c r="B5340" s="19">
        <v>5086</v>
      </c>
      <c r="C5340" s="20" t="s">
        <v>5635</v>
      </c>
    </row>
    <row r="5341" spans="1:3" x14ac:dyDescent="0.2">
      <c r="A5341" s="18" t="s">
        <v>4452</v>
      </c>
      <c r="B5341" s="19">
        <v>5122</v>
      </c>
      <c r="C5341" s="20" t="s">
        <v>5635</v>
      </c>
    </row>
    <row r="5342" spans="1:3" x14ac:dyDescent="0.2">
      <c r="A5342" s="18" t="s">
        <v>4395</v>
      </c>
      <c r="B5342" s="19">
        <v>5026</v>
      </c>
      <c r="C5342" s="20" t="s">
        <v>5635</v>
      </c>
    </row>
    <row r="5343" spans="1:3" x14ac:dyDescent="0.2">
      <c r="A5343" s="18" t="s">
        <v>4432</v>
      </c>
      <c r="B5343" s="19">
        <v>5085</v>
      </c>
      <c r="C5343" s="20" t="s">
        <v>5635</v>
      </c>
    </row>
    <row r="5344" spans="1:3" x14ac:dyDescent="0.2">
      <c r="A5344" s="18" t="s">
        <v>1290</v>
      </c>
      <c r="B5344" s="19">
        <v>4968</v>
      </c>
      <c r="C5344" s="20" t="s">
        <v>5635</v>
      </c>
    </row>
    <row r="5345" spans="1:3" x14ac:dyDescent="0.2">
      <c r="A5345" s="18" t="s">
        <v>4218</v>
      </c>
      <c r="B5345" s="19">
        <v>5102</v>
      </c>
      <c r="C5345" s="20" t="s">
        <v>5635</v>
      </c>
    </row>
    <row r="5346" spans="1:3" x14ac:dyDescent="0.2">
      <c r="A5346" s="18" t="s">
        <v>592</v>
      </c>
      <c r="B5346" s="19">
        <v>4969</v>
      </c>
      <c r="C5346" s="20" t="s">
        <v>5635</v>
      </c>
    </row>
    <row r="5347" spans="1:3" x14ac:dyDescent="0.2">
      <c r="A5347" s="18" t="s">
        <v>4388</v>
      </c>
      <c r="B5347" s="19">
        <v>5008</v>
      </c>
      <c r="C5347" s="20" t="s">
        <v>5635</v>
      </c>
    </row>
    <row r="5348" spans="1:3" x14ac:dyDescent="0.2">
      <c r="A5348" s="18" t="s">
        <v>4375</v>
      </c>
      <c r="B5348" s="19">
        <v>4987</v>
      </c>
      <c r="C5348" s="20" t="s">
        <v>5635</v>
      </c>
    </row>
    <row r="5349" spans="1:3" x14ac:dyDescent="0.2">
      <c r="A5349" s="18" t="s">
        <v>984</v>
      </c>
      <c r="B5349" s="19">
        <v>4971</v>
      </c>
      <c r="C5349" s="20" t="s">
        <v>5635</v>
      </c>
    </row>
    <row r="5350" spans="1:3" x14ac:dyDescent="0.2">
      <c r="A5350" s="18" t="s">
        <v>4377</v>
      </c>
      <c r="B5350" s="19">
        <v>4992</v>
      </c>
      <c r="C5350" s="20" t="s">
        <v>5635</v>
      </c>
    </row>
    <row r="5351" spans="1:3" x14ac:dyDescent="0.2">
      <c r="A5351" s="18" t="s">
        <v>807</v>
      </c>
      <c r="B5351" s="19">
        <v>5077</v>
      </c>
      <c r="C5351" s="20" t="s">
        <v>5635</v>
      </c>
    </row>
    <row r="5352" spans="1:3" x14ac:dyDescent="0.2">
      <c r="A5352" s="18" t="s">
        <v>4451</v>
      </c>
      <c r="B5352" s="19">
        <v>5121</v>
      </c>
      <c r="C5352" s="20" t="s">
        <v>5635</v>
      </c>
    </row>
    <row r="5353" spans="1:3" x14ac:dyDescent="0.2">
      <c r="A5353" s="18" t="s">
        <v>2808</v>
      </c>
      <c r="B5353" s="19">
        <v>5131</v>
      </c>
      <c r="C5353" s="20" t="s">
        <v>5635</v>
      </c>
    </row>
    <row r="5354" spans="1:3" x14ac:dyDescent="0.2">
      <c r="A5354" s="18" t="s">
        <v>2613</v>
      </c>
      <c r="B5354" s="19">
        <v>5076</v>
      </c>
      <c r="C5354" s="20" t="s">
        <v>5635</v>
      </c>
    </row>
    <row r="5355" spans="1:3" x14ac:dyDescent="0.2">
      <c r="A5355" s="18" t="s">
        <v>4423</v>
      </c>
      <c r="B5355" s="19">
        <v>5064</v>
      </c>
      <c r="C5355" s="20" t="s">
        <v>5635</v>
      </c>
    </row>
    <row r="5356" spans="1:3" x14ac:dyDescent="0.2">
      <c r="A5356" s="18" t="s">
        <v>4426</v>
      </c>
      <c r="B5356" s="19">
        <v>5074</v>
      </c>
      <c r="C5356" s="20" t="s">
        <v>5635</v>
      </c>
    </row>
    <row r="5357" spans="1:3" x14ac:dyDescent="0.2">
      <c r="A5357" s="18" t="s">
        <v>4366</v>
      </c>
      <c r="B5357" s="19">
        <v>4970</v>
      </c>
      <c r="C5357" s="20" t="s">
        <v>5635</v>
      </c>
    </row>
    <row r="5358" spans="1:3" x14ac:dyDescent="0.2">
      <c r="A5358" s="18" t="s">
        <v>4475</v>
      </c>
      <c r="B5358" s="19">
        <v>5158</v>
      </c>
      <c r="C5358" s="20" t="s">
        <v>5635</v>
      </c>
    </row>
    <row r="5359" spans="1:3" x14ac:dyDescent="0.2">
      <c r="A5359" s="18" t="s">
        <v>720</v>
      </c>
      <c r="B5359" s="19">
        <v>5016</v>
      </c>
      <c r="C5359" s="20" t="s">
        <v>5635</v>
      </c>
    </row>
    <row r="5360" spans="1:3" x14ac:dyDescent="0.2">
      <c r="A5360" s="18" t="s">
        <v>1864</v>
      </c>
      <c r="B5360" s="19">
        <v>4991</v>
      </c>
      <c r="C5360" s="20" t="s">
        <v>5635</v>
      </c>
    </row>
    <row r="5361" spans="1:3" x14ac:dyDescent="0.2">
      <c r="A5361" s="18" t="s">
        <v>4462</v>
      </c>
      <c r="B5361" s="19">
        <v>5138</v>
      </c>
      <c r="C5361" s="20" t="s">
        <v>5635</v>
      </c>
    </row>
    <row r="5362" spans="1:3" x14ac:dyDescent="0.2">
      <c r="A5362" s="18" t="s">
        <v>4474</v>
      </c>
      <c r="B5362" s="19">
        <v>5157</v>
      </c>
      <c r="C5362" s="20" t="s">
        <v>5635</v>
      </c>
    </row>
    <row r="5363" spans="1:3" x14ac:dyDescent="0.2">
      <c r="A5363" s="18" t="s">
        <v>4476</v>
      </c>
      <c r="B5363" s="19">
        <v>5159</v>
      </c>
      <c r="C5363" s="20" t="s">
        <v>5636</v>
      </c>
    </row>
    <row r="5364" spans="1:3" x14ac:dyDescent="0.2">
      <c r="A5364" s="18" t="s">
        <v>4586</v>
      </c>
      <c r="B5364" s="19">
        <v>5326</v>
      </c>
      <c r="C5364" s="20" t="s">
        <v>5636</v>
      </c>
    </row>
    <row r="5365" spans="1:3" x14ac:dyDescent="0.2">
      <c r="A5365" s="18" t="s">
        <v>4585</v>
      </c>
      <c r="B5365" s="19">
        <v>5325</v>
      </c>
      <c r="C5365" s="20" t="s">
        <v>5636</v>
      </c>
    </row>
    <row r="5366" spans="1:3" x14ac:dyDescent="0.2">
      <c r="A5366" s="18" t="s">
        <v>4529</v>
      </c>
      <c r="B5366" s="19">
        <v>5242</v>
      </c>
      <c r="C5366" s="20" t="s">
        <v>5636</v>
      </c>
    </row>
    <row r="5367" spans="1:3" x14ac:dyDescent="0.2">
      <c r="A5367" s="18" t="s">
        <v>4555</v>
      </c>
      <c r="B5367" s="19">
        <v>5276</v>
      </c>
      <c r="C5367" s="20" t="s">
        <v>5636</v>
      </c>
    </row>
    <row r="5368" spans="1:3" x14ac:dyDescent="0.2">
      <c r="A5368" s="18" t="s">
        <v>4654</v>
      </c>
      <c r="B5368" s="19">
        <v>5439</v>
      </c>
      <c r="C5368" s="20" t="s">
        <v>5636</v>
      </c>
    </row>
    <row r="5369" spans="1:3" x14ac:dyDescent="0.2">
      <c r="A5369" s="18" t="s">
        <v>4553</v>
      </c>
      <c r="B5369" s="19">
        <v>5274</v>
      </c>
      <c r="C5369" s="20" t="s">
        <v>5636</v>
      </c>
    </row>
    <row r="5370" spans="1:3" x14ac:dyDescent="0.2">
      <c r="A5370" s="18" t="s">
        <v>4556</v>
      </c>
      <c r="B5370" s="19">
        <v>5278</v>
      </c>
      <c r="C5370" s="20" t="s">
        <v>5636</v>
      </c>
    </row>
    <row r="5371" spans="1:3" x14ac:dyDescent="0.2">
      <c r="A5371" s="18" t="s">
        <v>2760</v>
      </c>
      <c r="B5371" s="19">
        <v>5438</v>
      </c>
      <c r="C5371" s="20" t="s">
        <v>5636</v>
      </c>
    </row>
    <row r="5372" spans="1:3" x14ac:dyDescent="0.2">
      <c r="A5372" s="18" t="s">
        <v>4605</v>
      </c>
      <c r="B5372" s="19">
        <v>5361</v>
      </c>
      <c r="C5372" s="20" t="s">
        <v>5636</v>
      </c>
    </row>
    <row r="5373" spans="1:3" x14ac:dyDescent="0.2">
      <c r="A5373" s="18" t="s">
        <v>2107</v>
      </c>
      <c r="B5373" s="19">
        <v>5437</v>
      </c>
      <c r="C5373" s="20" t="s">
        <v>5636</v>
      </c>
    </row>
    <row r="5374" spans="1:3" x14ac:dyDescent="0.2">
      <c r="A5374" s="18" t="s">
        <v>4554</v>
      </c>
      <c r="B5374" s="19">
        <v>5275</v>
      </c>
      <c r="C5374" s="20" t="s">
        <v>5636</v>
      </c>
    </row>
    <row r="5375" spans="1:3" x14ac:dyDescent="0.2">
      <c r="A5375" s="18" t="s">
        <v>4655</v>
      </c>
      <c r="B5375" s="19">
        <v>5442</v>
      </c>
      <c r="C5375" s="20" t="s">
        <v>5636</v>
      </c>
    </row>
    <row r="5376" spans="1:3" x14ac:dyDescent="0.2">
      <c r="A5376" s="18" t="s">
        <v>4653</v>
      </c>
      <c r="B5376" s="19">
        <v>5436</v>
      </c>
      <c r="C5376" s="20" t="s">
        <v>5636</v>
      </c>
    </row>
    <row r="5377" spans="1:3" x14ac:dyDescent="0.2">
      <c r="A5377" s="18" t="s">
        <v>4530</v>
      </c>
      <c r="B5377" s="19">
        <v>5243</v>
      </c>
      <c r="C5377" s="20" t="s">
        <v>5636</v>
      </c>
    </row>
    <row r="5378" spans="1:3" x14ac:dyDescent="0.2">
      <c r="A5378" s="18" t="s">
        <v>4531</v>
      </c>
      <c r="B5378" s="19">
        <v>5244</v>
      </c>
      <c r="C5378" s="20" t="s">
        <v>5636</v>
      </c>
    </row>
    <row r="5379" spans="1:3" x14ac:dyDescent="0.2">
      <c r="A5379" s="18" t="s">
        <v>2708</v>
      </c>
      <c r="B5379" s="19">
        <v>5245</v>
      </c>
      <c r="C5379" s="20" t="s">
        <v>5636</v>
      </c>
    </row>
    <row r="5380" spans="1:3" x14ac:dyDescent="0.2">
      <c r="A5380" s="18" t="s">
        <v>4604</v>
      </c>
      <c r="B5380" s="19">
        <v>5360</v>
      </c>
      <c r="C5380" s="20" t="s">
        <v>5636</v>
      </c>
    </row>
    <row r="5381" spans="1:3" x14ac:dyDescent="0.2">
      <c r="A5381" s="18" t="s">
        <v>4570</v>
      </c>
      <c r="B5381" s="19">
        <v>5300</v>
      </c>
      <c r="C5381" s="20" t="s">
        <v>5636</v>
      </c>
    </row>
    <row r="5382" spans="1:3" x14ac:dyDescent="0.2">
      <c r="A5382" s="18" t="s">
        <v>4652</v>
      </c>
      <c r="B5382" s="19">
        <v>5435</v>
      </c>
      <c r="C5382" s="20" t="s">
        <v>5636</v>
      </c>
    </row>
    <row r="5383" spans="1:3" x14ac:dyDescent="0.2">
      <c r="A5383" s="18" t="s">
        <v>4117</v>
      </c>
      <c r="B5383" s="19">
        <v>5279</v>
      </c>
      <c r="C5383" s="20" t="s">
        <v>5636</v>
      </c>
    </row>
    <row r="5384" spans="1:3" x14ac:dyDescent="0.2">
      <c r="A5384" s="18" t="s">
        <v>4532</v>
      </c>
      <c r="B5384" s="19">
        <v>5246</v>
      </c>
      <c r="C5384" s="20" t="s">
        <v>5636</v>
      </c>
    </row>
    <row r="5385" spans="1:3" x14ac:dyDescent="0.2">
      <c r="A5385" s="18" t="s">
        <v>4603</v>
      </c>
      <c r="B5385" s="19">
        <v>5359</v>
      </c>
      <c r="C5385" s="20" t="s">
        <v>5636</v>
      </c>
    </row>
    <row r="5386" spans="1:3" x14ac:dyDescent="0.2">
      <c r="A5386" s="18" t="s">
        <v>4602</v>
      </c>
      <c r="B5386" s="19">
        <v>5358</v>
      </c>
      <c r="C5386" s="20" t="s">
        <v>5636</v>
      </c>
    </row>
    <row r="5387" spans="1:3" x14ac:dyDescent="0.2">
      <c r="A5387" s="18" t="s">
        <v>1821</v>
      </c>
      <c r="B5387" s="19">
        <v>5333</v>
      </c>
      <c r="C5387" s="20" t="s">
        <v>5636</v>
      </c>
    </row>
    <row r="5388" spans="1:3" x14ac:dyDescent="0.2">
      <c r="A5388" s="18" t="s">
        <v>4601</v>
      </c>
      <c r="B5388" s="19">
        <v>5357</v>
      </c>
      <c r="C5388" s="20" t="s">
        <v>5636</v>
      </c>
    </row>
    <row r="5389" spans="1:3" x14ac:dyDescent="0.2">
      <c r="A5389" s="18" t="s">
        <v>4075</v>
      </c>
      <c r="B5389" s="19">
        <v>5247</v>
      </c>
      <c r="C5389" s="20" t="s">
        <v>5636</v>
      </c>
    </row>
    <row r="5390" spans="1:3" x14ac:dyDescent="0.2">
      <c r="A5390" s="18" t="s">
        <v>4557</v>
      </c>
      <c r="B5390" s="19">
        <v>5280</v>
      </c>
      <c r="C5390" s="20" t="s">
        <v>5636</v>
      </c>
    </row>
    <row r="5391" spans="1:3" x14ac:dyDescent="0.2">
      <c r="A5391" s="18" t="s">
        <v>4533</v>
      </c>
      <c r="B5391" s="19">
        <v>5248</v>
      </c>
      <c r="C5391" s="20" t="s">
        <v>5636</v>
      </c>
    </row>
    <row r="5392" spans="1:3" x14ac:dyDescent="0.2">
      <c r="A5392" s="18" t="s">
        <v>4534</v>
      </c>
      <c r="B5392" s="19">
        <v>5249</v>
      </c>
      <c r="C5392" s="20" t="s">
        <v>5636</v>
      </c>
    </row>
    <row r="5393" spans="1:3" x14ac:dyDescent="0.2">
      <c r="A5393" s="18" t="s">
        <v>4535</v>
      </c>
      <c r="B5393" s="19">
        <v>5250</v>
      </c>
      <c r="C5393" s="20" t="s">
        <v>5636</v>
      </c>
    </row>
    <row r="5394" spans="1:3" x14ac:dyDescent="0.2">
      <c r="A5394" s="18" t="s">
        <v>603</v>
      </c>
      <c r="B5394" s="19">
        <v>5355</v>
      </c>
      <c r="C5394" s="20" t="s">
        <v>5636</v>
      </c>
    </row>
    <row r="5395" spans="1:3" x14ac:dyDescent="0.2">
      <c r="A5395" s="18" t="s">
        <v>4337</v>
      </c>
      <c r="B5395" s="19">
        <v>5206</v>
      </c>
      <c r="C5395" s="20" t="s">
        <v>5636</v>
      </c>
    </row>
    <row r="5396" spans="1:3" x14ac:dyDescent="0.2">
      <c r="A5396" s="18" t="s">
        <v>4651</v>
      </c>
      <c r="B5396" s="19">
        <v>5432</v>
      </c>
      <c r="C5396" s="20" t="s">
        <v>5636</v>
      </c>
    </row>
    <row r="5397" spans="1:3" x14ac:dyDescent="0.2">
      <c r="A5397" s="18" t="s">
        <v>4558</v>
      </c>
      <c r="B5397" s="19">
        <v>5281</v>
      </c>
      <c r="C5397" s="20" t="s">
        <v>5636</v>
      </c>
    </row>
    <row r="5398" spans="1:3" x14ac:dyDescent="0.2">
      <c r="A5398" s="18" t="s">
        <v>3392</v>
      </c>
      <c r="B5398" s="19">
        <v>5354</v>
      </c>
      <c r="C5398" s="20" t="s">
        <v>5636</v>
      </c>
    </row>
    <row r="5399" spans="1:3" x14ac:dyDescent="0.2">
      <c r="A5399" s="18" t="s">
        <v>1222</v>
      </c>
      <c r="B5399" s="19">
        <v>5332</v>
      </c>
      <c r="C5399" s="20" t="s">
        <v>5636</v>
      </c>
    </row>
    <row r="5400" spans="1:3" x14ac:dyDescent="0.2">
      <c r="A5400" s="18" t="s">
        <v>4536</v>
      </c>
      <c r="B5400" s="19">
        <v>5251</v>
      </c>
      <c r="C5400" s="20" t="s">
        <v>5636</v>
      </c>
    </row>
    <row r="5401" spans="1:3" x14ac:dyDescent="0.2">
      <c r="A5401" s="18" t="s">
        <v>3553</v>
      </c>
      <c r="B5401" s="19">
        <v>5290</v>
      </c>
      <c r="C5401" s="20" t="s">
        <v>5636</v>
      </c>
    </row>
    <row r="5402" spans="1:3" x14ac:dyDescent="0.2">
      <c r="A5402" s="18" t="s">
        <v>803</v>
      </c>
      <c r="B5402" s="19">
        <v>5342</v>
      </c>
      <c r="C5402" s="20" t="s">
        <v>5636</v>
      </c>
    </row>
    <row r="5403" spans="1:3" x14ac:dyDescent="0.2">
      <c r="A5403" s="18" t="s">
        <v>4562</v>
      </c>
      <c r="B5403" s="19">
        <v>5288</v>
      </c>
      <c r="C5403" s="20" t="s">
        <v>5636</v>
      </c>
    </row>
    <row r="5404" spans="1:3" x14ac:dyDescent="0.2">
      <c r="A5404" s="18" t="s">
        <v>4507</v>
      </c>
      <c r="B5404" s="19">
        <v>5204</v>
      </c>
      <c r="C5404" s="20" t="s">
        <v>5636</v>
      </c>
    </row>
    <row r="5405" spans="1:3" x14ac:dyDescent="0.2">
      <c r="A5405" s="18" t="s">
        <v>4561</v>
      </c>
      <c r="B5405" s="19">
        <v>5287</v>
      </c>
      <c r="C5405" s="20" t="s">
        <v>5636</v>
      </c>
    </row>
    <row r="5406" spans="1:3" x14ac:dyDescent="0.2">
      <c r="A5406" s="18" t="s">
        <v>1673</v>
      </c>
      <c r="B5406" s="19">
        <v>5205</v>
      </c>
      <c r="C5406" s="20" t="s">
        <v>5636</v>
      </c>
    </row>
    <row r="5407" spans="1:3" x14ac:dyDescent="0.2">
      <c r="A5407" s="18" t="s">
        <v>4537</v>
      </c>
      <c r="B5407" s="19">
        <v>5253</v>
      </c>
      <c r="C5407" s="20" t="s">
        <v>5636</v>
      </c>
    </row>
    <row r="5408" spans="1:3" x14ac:dyDescent="0.2">
      <c r="A5408" s="18" t="s">
        <v>4593</v>
      </c>
      <c r="B5408" s="19">
        <v>5341</v>
      </c>
      <c r="C5408" s="20" t="s">
        <v>5636</v>
      </c>
    </row>
    <row r="5409" spans="1:3" x14ac:dyDescent="0.2">
      <c r="A5409" s="18" t="s">
        <v>4600</v>
      </c>
      <c r="B5409" s="19">
        <v>5353</v>
      </c>
      <c r="C5409" s="20" t="s">
        <v>5636</v>
      </c>
    </row>
    <row r="5410" spans="1:3" x14ac:dyDescent="0.2">
      <c r="A5410" s="18" t="s">
        <v>4599</v>
      </c>
      <c r="B5410" s="19">
        <v>5352</v>
      </c>
      <c r="C5410" s="20" t="s">
        <v>5636</v>
      </c>
    </row>
    <row r="5411" spans="1:3" x14ac:dyDescent="0.2">
      <c r="A5411" s="18" t="s">
        <v>752</v>
      </c>
      <c r="B5411" s="19">
        <v>5340</v>
      </c>
      <c r="C5411" s="20" t="s">
        <v>5636</v>
      </c>
    </row>
    <row r="5412" spans="1:3" x14ac:dyDescent="0.2">
      <c r="A5412" s="18" t="s">
        <v>4506</v>
      </c>
      <c r="B5412" s="19">
        <v>5203</v>
      </c>
      <c r="C5412" s="20" t="s">
        <v>5636</v>
      </c>
    </row>
    <row r="5413" spans="1:3" x14ac:dyDescent="0.2">
      <c r="A5413" s="18" t="s">
        <v>697</v>
      </c>
      <c r="B5413" s="19">
        <v>5202</v>
      </c>
      <c r="C5413" s="20" t="s">
        <v>5636</v>
      </c>
    </row>
    <row r="5414" spans="1:3" x14ac:dyDescent="0.2">
      <c r="A5414" s="18" t="s">
        <v>734</v>
      </c>
      <c r="B5414" s="19">
        <v>5201</v>
      </c>
      <c r="C5414" s="20" t="s">
        <v>5636</v>
      </c>
    </row>
    <row r="5415" spans="1:3" x14ac:dyDescent="0.2">
      <c r="A5415" s="18" t="s">
        <v>4610</v>
      </c>
      <c r="B5415" s="19">
        <v>5368</v>
      </c>
      <c r="C5415" s="20" t="s">
        <v>5636</v>
      </c>
    </row>
    <row r="5416" spans="1:3" x14ac:dyDescent="0.2">
      <c r="A5416" s="18" t="s">
        <v>695</v>
      </c>
      <c r="B5416" s="19">
        <v>5339</v>
      </c>
      <c r="C5416" s="20" t="s">
        <v>5636</v>
      </c>
    </row>
    <row r="5417" spans="1:3" x14ac:dyDescent="0.2">
      <c r="A5417" s="18" t="s">
        <v>1016</v>
      </c>
      <c r="B5417" s="19">
        <v>5254</v>
      </c>
      <c r="C5417" s="20" t="s">
        <v>5636</v>
      </c>
    </row>
    <row r="5418" spans="1:3" x14ac:dyDescent="0.2">
      <c r="A5418" s="18" t="s">
        <v>2411</v>
      </c>
      <c r="B5418" s="19">
        <v>5367</v>
      </c>
      <c r="C5418" s="20" t="s">
        <v>5636</v>
      </c>
    </row>
    <row r="5419" spans="1:3" x14ac:dyDescent="0.2">
      <c r="A5419" s="18" t="s">
        <v>2880</v>
      </c>
      <c r="B5419" s="19">
        <v>5285</v>
      </c>
      <c r="C5419" s="20" t="s">
        <v>5636</v>
      </c>
    </row>
    <row r="5420" spans="1:3" x14ac:dyDescent="0.2">
      <c r="A5420" s="18" t="s">
        <v>1017</v>
      </c>
      <c r="B5420" s="19">
        <v>5338</v>
      </c>
      <c r="C5420" s="20" t="s">
        <v>5636</v>
      </c>
    </row>
    <row r="5421" spans="1:3" x14ac:dyDescent="0.2">
      <c r="A5421" s="18" t="s">
        <v>2757</v>
      </c>
      <c r="B5421" s="19">
        <v>5200</v>
      </c>
      <c r="C5421" s="20" t="s">
        <v>5636</v>
      </c>
    </row>
    <row r="5422" spans="1:3" x14ac:dyDescent="0.2">
      <c r="A5422" s="18" t="s">
        <v>4598</v>
      </c>
      <c r="B5422" s="19">
        <v>5351</v>
      </c>
      <c r="C5422" s="20" t="s">
        <v>5636</v>
      </c>
    </row>
    <row r="5423" spans="1:3" x14ac:dyDescent="0.2">
      <c r="A5423" s="18" t="s">
        <v>4505</v>
      </c>
      <c r="B5423" s="19">
        <v>5199</v>
      </c>
      <c r="C5423" s="20" t="s">
        <v>5636</v>
      </c>
    </row>
    <row r="5424" spans="1:3" x14ac:dyDescent="0.2">
      <c r="A5424" s="18" t="s">
        <v>4538</v>
      </c>
      <c r="B5424" s="19">
        <v>5255</v>
      </c>
      <c r="C5424" s="20" t="s">
        <v>5636</v>
      </c>
    </row>
    <row r="5425" spans="1:3" x14ac:dyDescent="0.2">
      <c r="A5425" s="18" t="s">
        <v>4592</v>
      </c>
      <c r="B5425" s="19">
        <v>5337</v>
      </c>
      <c r="C5425" s="20" t="s">
        <v>5636</v>
      </c>
    </row>
    <row r="5426" spans="1:3" x14ac:dyDescent="0.2">
      <c r="A5426" s="18" t="s">
        <v>4539</v>
      </c>
      <c r="B5426" s="19">
        <v>5256</v>
      </c>
      <c r="C5426" s="20" t="s">
        <v>5636</v>
      </c>
    </row>
    <row r="5427" spans="1:3" x14ac:dyDescent="0.2">
      <c r="A5427" s="18" t="s">
        <v>4544</v>
      </c>
      <c r="B5427" s="19">
        <v>5263</v>
      </c>
      <c r="C5427" s="20" t="s">
        <v>5636</v>
      </c>
    </row>
    <row r="5428" spans="1:3" x14ac:dyDescent="0.2">
      <c r="A5428" s="18" t="s">
        <v>4609</v>
      </c>
      <c r="B5428" s="19">
        <v>5366</v>
      </c>
      <c r="C5428" s="20" t="s">
        <v>5636</v>
      </c>
    </row>
    <row r="5429" spans="1:3" x14ac:dyDescent="0.2">
      <c r="A5429" s="18" t="s">
        <v>4591</v>
      </c>
      <c r="B5429" s="19">
        <v>5336</v>
      </c>
      <c r="C5429" s="20" t="s">
        <v>5636</v>
      </c>
    </row>
    <row r="5430" spans="1:3" x14ac:dyDescent="0.2">
      <c r="A5430" s="18" t="s">
        <v>4560</v>
      </c>
      <c r="B5430" s="19">
        <v>5283</v>
      </c>
      <c r="C5430" s="20" t="s">
        <v>5636</v>
      </c>
    </row>
    <row r="5431" spans="1:3" x14ac:dyDescent="0.2">
      <c r="A5431" s="18" t="s">
        <v>4559</v>
      </c>
      <c r="B5431" s="19">
        <v>5282</v>
      </c>
      <c r="C5431" s="20" t="s">
        <v>5636</v>
      </c>
    </row>
    <row r="5432" spans="1:3" x14ac:dyDescent="0.2">
      <c r="A5432" s="18" t="s">
        <v>4569</v>
      </c>
      <c r="B5432" s="19">
        <v>5299</v>
      </c>
      <c r="C5432" s="20" t="s">
        <v>5636</v>
      </c>
    </row>
    <row r="5433" spans="1:3" x14ac:dyDescent="0.2">
      <c r="A5433" s="18" t="s">
        <v>4568</v>
      </c>
      <c r="B5433" s="19">
        <v>5298</v>
      </c>
      <c r="C5433" s="20" t="s">
        <v>5636</v>
      </c>
    </row>
    <row r="5434" spans="1:3" x14ac:dyDescent="0.2">
      <c r="A5434" s="18" t="s">
        <v>4567</v>
      </c>
      <c r="B5434" s="19">
        <v>5297</v>
      </c>
      <c r="C5434" s="20" t="s">
        <v>5636</v>
      </c>
    </row>
    <row r="5435" spans="1:3" x14ac:dyDescent="0.2">
      <c r="A5435" s="18" t="s">
        <v>4504</v>
      </c>
      <c r="B5435" s="19">
        <v>5198</v>
      </c>
      <c r="C5435" s="20" t="s">
        <v>5636</v>
      </c>
    </row>
    <row r="5436" spans="1:3" x14ac:dyDescent="0.2">
      <c r="A5436" s="18" t="s">
        <v>2373</v>
      </c>
      <c r="B5436" s="19">
        <v>5257</v>
      </c>
      <c r="C5436" s="20" t="s">
        <v>5636</v>
      </c>
    </row>
    <row r="5437" spans="1:3" x14ac:dyDescent="0.2">
      <c r="A5437" s="18" t="s">
        <v>4590</v>
      </c>
      <c r="B5437" s="19">
        <v>5334</v>
      </c>
      <c r="C5437" s="20" t="s">
        <v>5636</v>
      </c>
    </row>
    <row r="5438" spans="1:3" x14ac:dyDescent="0.2">
      <c r="A5438" s="18" t="s">
        <v>3555</v>
      </c>
      <c r="B5438" s="19">
        <v>5431</v>
      </c>
      <c r="C5438" s="20" t="s">
        <v>5636</v>
      </c>
    </row>
    <row r="5439" spans="1:3" x14ac:dyDescent="0.2">
      <c r="A5439" s="18" t="s">
        <v>2660</v>
      </c>
      <c r="B5439" s="19">
        <v>5197</v>
      </c>
      <c r="C5439" s="20" t="s">
        <v>5636</v>
      </c>
    </row>
    <row r="5440" spans="1:3" x14ac:dyDescent="0.2">
      <c r="A5440" s="18" t="s">
        <v>1803</v>
      </c>
      <c r="B5440" s="19">
        <v>5296</v>
      </c>
      <c r="C5440" s="20" t="s">
        <v>5636</v>
      </c>
    </row>
    <row r="5441" spans="1:3" x14ac:dyDescent="0.2">
      <c r="A5441" s="18" t="s">
        <v>4566</v>
      </c>
      <c r="B5441" s="19">
        <v>5295</v>
      </c>
      <c r="C5441" s="20" t="s">
        <v>5636</v>
      </c>
    </row>
    <row r="5442" spans="1:3" x14ac:dyDescent="0.2">
      <c r="A5442" s="18" t="s">
        <v>4542</v>
      </c>
      <c r="B5442" s="19">
        <v>5261</v>
      </c>
      <c r="C5442" s="20" t="s">
        <v>5636</v>
      </c>
    </row>
    <row r="5443" spans="1:3" x14ac:dyDescent="0.2">
      <c r="A5443" s="18" t="s">
        <v>4565</v>
      </c>
      <c r="B5443" s="19">
        <v>5294</v>
      </c>
      <c r="C5443" s="20" t="s">
        <v>5636</v>
      </c>
    </row>
    <row r="5444" spans="1:3" x14ac:dyDescent="0.2">
      <c r="A5444" s="18" t="s">
        <v>4650</v>
      </c>
      <c r="B5444" s="19">
        <v>5430</v>
      </c>
      <c r="C5444" s="20" t="s">
        <v>5636</v>
      </c>
    </row>
    <row r="5445" spans="1:3" x14ac:dyDescent="0.2">
      <c r="A5445" s="18" t="s">
        <v>4541</v>
      </c>
      <c r="B5445" s="19">
        <v>5260</v>
      </c>
      <c r="C5445" s="20" t="s">
        <v>5636</v>
      </c>
    </row>
    <row r="5446" spans="1:3" x14ac:dyDescent="0.2">
      <c r="A5446" s="18" t="s">
        <v>2934</v>
      </c>
      <c r="B5446" s="19">
        <v>5331</v>
      </c>
      <c r="C5446" s="20" t="s">
        <v>5636</v>
      </c>
    </row>
    <row r="5447" spans="1:3" x14ac:dyDescent="0.2">
      <c r="A5447" s="18" t="s">
        <v>4589</v>
      </c>
      <c r="B5447" s="19">
        <v>5330</v>
      </c>
      <c r="C5447" s="20" t="s">
        <v>5636</v>
      </c>
    </row>
    <row r="5448" spans="1:3" x14ac:dyDescent="0.2">
      <c r="A5448" s="18" t="s">
        <v>4543</v>
      </c>
      <c r="B5448" s="19">
        <v>5262</v>
      </c>
      <c r="C5448" s="20" t="s">
        <v>5636</v>
      </c>
    </row>
    <row r="5449" spans="1:3" x14ac:dyDescent="0.2">
      <c r="A5449" s="18" t="s">
        <v>4540</v>
      </c>
      <c r="B5449" s="19">
        <v>5259</v>
      </c>
      <c r="C5449" s="20" t="s">
        <v>5636</v>
      </c>
    </row>
    <row r="5450" spans="1:3" x14ac:dyDescent="0.2">
      <c r="A5450" s="18" t="s">
        <v>4564</v>
      </c>
      <c r="B5450" s="19">
        <v>5292</v>
      </c>
      <c r="C5450" s="20" t="s">
        <v>5636</v>
      </c>
    </row>
    <row r="5451" spans="1:3" x14ac:dyDescent="0.2">
      <c r="A5451" s="18" t="s">
        <v>4649</v>
      </c>
      <c r="B5451" s="19">
        <v>5429</v>
      </c>
      <c r="C5451" s="20" t="s">
        <v>5636</v>
      </c>
    </row>
    <row r="5452" spans="1:3" x14ac:dyDescent="0.2">
      <c r="A5452" s="18" t="s">
        <v>1180</v>
      </c>
      <c r="B5452" s="19">
        <v>5258</v>
      </c>
      <c r="C5452" s="20" t="s">
        <v>5636</v>
      </c>
    </row>
    <row r="5453" spans="1:3" x14ac:dyDescent="0.2">
      <c r="A5453" s="18" t="s">
        <v>792</v>
      </c>
      <c r="B5453" s="19">
        <v>5428</v>
      </c>
      <c r="C5453" s="20" t="s">
        <v>5636</v>
      </c>
    </row>
    <row r="5454" spans="1:3" x14ac:dyDescent="0.2">
      <c r="A5454" s="18" t="s">
        <v>4482</v>
      </c>
      <c r="B5454" s="19">
        <v>5168</v>
      </c>
      <c r="C5454" s="20" t="s">
        <v>5636</v>
      </c>
    </row>
    <row r="5455" spans="1:3" x14ac:dyDescent="0.2">
      <c r="A5455" s="18" t="s">
        <v>4260</v>
      </c>
      <c r="B5455" s="19">
        <v>5167</v>
      </c>
      <c r="C5455" s="20" t="s">
        <v>5636</v>
      </c>
    </row>
    <row r="5456" spans="1:3" x14ac:dyDescent="0.2">
      <c r="A5456" s="18" t="s">
        <v>997</v>
      </c>
      <c r="B5456" s="19">
        <v>5264</v>
      </c>
      <c r="C5456" s="20" t="s">
        <v>5636</v>
      </c>
    </row>
    <row r="5457" spans="1:3" x14ac:dyDescent="0.2">
      <c r="A5457" s="18" t="s">
        <v>4545</v>
      </c>
      <c r="B5457" s="19">
        <v>5265</v>
      </c>
      <c r="C5457" s="20" t="s">
        <v>5636</v>
      </c>
    </row>
    <row r="5458" spans="1:3" x14ac:dyDescent="0.2">
      <c r="A5458" s="18" t="s">
        <v>4563</v>
      </c>
      <c r="B5458" s="19">
        <v>5291</v>
      </c>
      <c r="C5458" s="20" t="s">
        <v>5636</v>
      </c>
    </row>
    <row r="5459" spans="1:3" x14ac:dyDescent="0.2">
      <c r="A5459" s="18" t="s">
        <v>2873</v>
      </c>
      <c r="B5459" s="19">
        <v>5324</v>
      </c>
      <c r="C5459" s="20" t="s">
        <v>5636</v>
      </c>
    </row>
    <row r="5460" spans="1:3" x14ac:dyDescent="0.2">
      <c r="A5460" s="18" t="s">
        <v>4648</v>
      </c>
      <c r="B5460" s="19">
        <v>5427</v>
      </c>
      <c r="C5460" s="20" t="s">
        <v>5636</v>
      </c>
    </row>
    <row r="5461" spans="1:3" x14ac:dyDescent="0.2">
      <c r="A5461" s="18" t="s">
        <v>4584</v>
      </c>
      <c r="B5461" s="19">
        <v>5323</v>
      </c>
      <c r="C5461" s="20" t="s">
        <v>5636</v>
      </c>
    </row>
    <row r="5462" spans="1:3" x14ac:dyDescent="0.2">
      <c r="A5462" s="18" t="s">
        <v>2656</v>
      </c>
      <c r="B5462" s="19">
        <v>5266</v>
      </c>
      <c r="C5462" s="20" t="s">
        <v>5636</v>
      </c>
    </row>
    <row r="5463" spans="1:3" x14ac:dyDescent="0.2">
      <c r="A5463" s="18" t="s">
        <v>2644</v>
      </c>
      <c r="B5463" s="19">
        <v>5365</v>
      </c>
      <c r="C5463" s="20" t="s">
        <v>5636</v>
      </c>
    </row>
    <row r="5464" spans="1:3" x14ac:dyDescent="0.2">
      <c r="A5464" s="18" t="s">
        <v>4546</v>
      </c>
      <c r="B5464" s="19">
        <v>5267</v>
      </c>
      <c r="C5464" s="20" t="s">
        <v>5636</v>
      </c>
    </row>
    <row r="5465" spans="1:3" x14ac:dyDescent="0.2">
      <c r="A5465" s="18" t="s">
        <v>2257</v>
      </c>
      <c r="B5465" s="19">
        <v>5426</v>
      </c>
      <c r="C5465" s="20" t="s">
        <v>5636</v>
      </c>
    </row>
    <row r="5466" spans="1:3" x14ac:dyDescent="0.2">
      <c r="A5466" s="18" t="s">
        <v>826</v>
      </c>
      <c r="B5466" s="19">
        <v>5350</v>
      </c>
      <c r="C5466" s="20" t="s">
        <v>5636</v>
      </c>
    </row>
    <row r="5467" spans="1:3" x14ac:dyDescent="0.2">
      <c r="A5467" s="18" t="s">
        <v>4583</v>
      </c>
      <c r="B5467" s="19">
        <v>5322</v>
      </c>
      <c r="C5467" s="20" t="s">
        <v>5636</v>
      </c>
    </row>
    <row r="5468" spans="1:3" x14ac:dyDescent="0.2">
      <c r="A5468" s="18" t="s">
        <v>2385</v>
      </c>
      <c r="B5468" s="19">
        <v>5425</v>
      </c>
      <c r="C5468" s="20" t="s">
        <v>5636</v>
      </c>
    </row>
    <row r="5469" spans="1:3" x14ac:dyDescent="0.2">
      <c r="A5469" s="18" t="s">
        <v>4597</v>
      </c>
      <c r="B5469" s="19">
        <v>5349</v>
      </c>
      <c r="C5469" s="20" t="s">
        <v>5636</v>
      </c>
    </row>
    <row r="5470" spans="1:3" x14ac:dyDescent="0.2">
      <c r="A5470" s="18" t="s">
        <v>2384</v>
      </c>
      <c r="B5470" s="19">
        <v>5424</v>
      </c>
      <c r="C5470" s="20" t="s">
        <v>5636</v>
      </c>
    </row>
    <row r="5471" spans="1:3" x14ac:dyDescent="0.2">
      <c r="A5471" s="18" t="s">
        <v>4547</v>
      </c>
      <c r="B5471" s="19">
        <v>5268</v>
      </c>
      <c r="C5471" s="20" t="s">
        <v>5636</v>
      </c>
    </row>
    <row r="5472" spans="1:3" x14ac:dyDescent="0.2">
      <c r="A5472" s="18" t="s">
        <v>4596</v>
      </c>
      <c r="B5472" s="19">
        <v>5348</v>
      </c>
      <c r="C5472" s="20" t="s">
        <v>5636</v>
      </c>
    </row>
    <row r="5473" spans="1:3" x14ac:dyDescent="0.2">
      <c r="A5473" s="18" t="s">
        <v>4481</v>
      </c>
      <c r="B5473" s="19">
        <v>5166</v>
      </c>
      <c r="C5473" s="20" t="s">
        <v>5636</v>
      </c>
    </row>
    <row r="5474" spans="1:3" x14ac:dyDescent="0.2">
      <c r="A5474" s="18" t="s">
        <v>4588</v>
      </c>
      <c r="B5474" s="19">
        <v>5329</v>
      </c>
      <c r="C5474" s="20" t="s">
        <v>5636</v>
      </c>
    </row>
    <row r="5475" spans="1:3" x14ac:dyDescent="0.2">
      <c r="A5475" s="18" t="s">
        <v>4582</v>
      </c>
      <c r="B5475" s="19">
        <v>5321</v>
      </c>
      <c r="C5475" s="20" t="s">
        <v>5636</v>
      </c>
    </row>
    <row r="5476" spans="1:3" x14ac:dyDescent="0.2">
      <c r="A5476" s="18" t="s">
        <v>4641</v>
      </c>
      <c r="B5476" s="19">
        <v>5415</v>
      </c>
      <c r="C5476" s="20" t="s">
        <v>5636</v>
      </c>
    </row>
    <row r="5477" spans="1:3" x14ac:dyDescent="0.2">
      <c r="A5477" s="18" t="s">
        <v>3593</v>
      </c>
      <c r="B5477" s="19">
        <v>5414</v>
      </c>
      <c r="C5477" s="20" t="s">
        <v>5636</v>
      </c>
    </row>
    <row r="5478" spans="1:3" x14ac:dyDescent="0.2">
      <c r="A5478" s="18" t="s">
        <v>4548</v>
      </c>
      <c r="B5478" s="19">
        <v>5269</v>
      </c>
      <c r="C5478" s="20" t="s">
        <v>5636</v>
      </c>
    </row>
    <row r="5479" spans="1:3" x14ac:dyDescent="0.2">
      <c r="A5479" s="18" t="s">
        <v>4581</v>
      </c>
      <c r="B5479" s="19">
        <v>5319</v>
      </c>
      <c r="C5479" s="20" t="s">
        <v>5636</v>
      </c>
    </row>
    <row r="5480" spans="1:3" x14ac:dyDescent="0.2">
      <c r="A5480" s="18" t="s">
        <v>4580</v>
      </c>
      <c r="B5480" s="19">
        <v>5318</v>
      </c>
      <c r="C5480" s="20" t="s">
        <v>5636</v>
      </c>
    </row>
    <row r="5481" spans="1:3" x14ac:dyDescent="0.2">
      <c r="A5481" s="18" t="s">
        <v>3418</v>
      </c>
      <c r="B5481" s="19">
        <v>5347</v>
      </c>
      <c r="C5481" s="20" t="s">
        <v>5636</v>
      </c>
    </row>
    <row r="5482" spans="1:3" x14ac:dyDescent="0.2">
      <c r="A5482" s="18" t="s">
        <v>4595</v>
      </c>
      <c r="B5482" s="19">
        <v>5346</v>
      </c>
      <c r="C5482" s="20" t="s">
        <v>5636</v>
      </c>
    </row>
    <row r="5483" spans="1:3" x14ac:dyDescent="0.2">
      <c r="A5483" s="18" t="s">
        <v>4608</v>
      </c>
      <c r="B5483" s="19">
        <v>5364</v>
      </c>
      <c r="C5483" s="20" t="s">
        <v>5636</v>
      </c>
    </row>
    <row r="5484" spans="1:3" x14ac:dyDescent="0.2">
      <c r="A5484" s="18" t="s">
        <v>4640</v>
      </c>
      <c r="B5484" s="19">
        <v>5413</v>
      </c>
      <c r="C5484" s="20" t="s">
        <v>5636</v>
      </c>
    </row>
    <row r="5485" spans="1:3" x14ac:dyDescent="0.2">
      <c r="A5485" s="18" t="s">
        <v>710</v>
      </c>
      <c r="B5485" s="19">
        <v>5345</v>
      </c>
      <c r="C5485" s="20" t="s">
        <v>5636</v>
      </c>
    </row>
    <row r="5486" spans="1:3" x14ac:dyDescent="0.2">
      <c r="A5486" s="18" t="s">
        <v>4549</v>
      </c>
      <c r="B5486" s="19">
        <v>5270</v>
      </c>
      <c r="C5486" s="20" t="s">
        <v>5636</v>
      </c>
    </row>
    <row r="5487" spans="1:3" x14ac:dyDescent="0.2">
      <c r="A5487" s="18" t="s">
        <v>1154</v>
      </c>
      <c r="B5487" s="19">
        <v>5412</v>
      </c>
      <c r="C5487" s="20" t="s">
        <v>5636</v>
      </c>
    </row>
    <row r="5488" spans="1:3" x14ac:dyDescent="0.2">
      <c r="A5488" s="18" t="s">
        <v>4550</v>
      </c>
      <c r="B5488" s="19">
        <v>5271</v>
      </c>
      <c r="C5488" s="20" t="s">
        <v>5636</v>
      </c>
    </row>
    <row r="5489" spans="1:3" x14ac:dyDescent="0.2">
      <c r="A5489" s="18" t="s">
        <v>568</v>
      </c>
      <c r="B5489" s="19">
        <v>5344</v>
      </c>
      <c r="C5489" s="20" t="s">
        <v>5636</v>
      </c>
    </row>
    <row r="5490" spans="1:3" x14ac:dyDescent="0.2">
      <c r="A5490" s="18" t="s">
        <v>4639</v>
      </c>
      <c r="B5490" s="19">
        <v>5411</v>
      </c>
      <c r="C5490" s="20" t="s">
        <v>5636</v>
      </c>
    </row>
    <row r="5491" spans="1:3" x14ac:dyDescent="0.2">
      <c r="A5491" s="18" t="s">
        <v>4594</v>
      </c>
      <c r="B5491" s="19">
        <v>5343</v>
      </c>
      <c r="C5491" s="20" t="s">
        <v>5636</v>
      </c>
    </row>
    <row r="5492" spans="1:3" x14ac:dyDescent="0.2">
      <c r="A5492" s="18" t="s">
        <v>4647</v>
      </c>
      <c r="B5492" s="19">
        <v>5423</v>
      </c>
      <c r="C5492" s="20" t="s">
        <v>5636</v>
      </c>
    </row>
    <row r="5493" spans="1:3" x14ac:dyDescent="0.2">
      <c r="A5493" s="18" t="s">
        <v>4638</v>
      </c>
      <c r="B5493" s="19">
        <v>5410</v>
      </c>
      <c r="C5493" s="20" t="s">
        <v>5636</v>
      </c>
    </row>
    <row r="5494" spans="1:3" x14ac:dyDescent="0.2">
      <c r="A5494" s="18" t="s">
        <v>4637</v>
      </c>
      <c r="B5494" s="19">
        <v>5409</v>
      </c>
      <c r="C5494" s="20" t="s">
        <v>5636</v>
      </c>
    </row>
    <row r="5495" spans="1:3" x14ac:dyDescent="0.2">
      <c r="A5495" s="18" t="s">
        <v>4579</v>
      </c>
      <c r="B5495" s="19">
        <v>5316</v>
      </c>
      <c r="C5495" s="20" t="s">
        <v>5636</v>
      </c>
    </row>
    <row r="5496" spans="1:3" x14ac:dyDescent="0.2">
      <c r="A5496" s="18" t="s">
        <v>4607</v>
      </c>
      <c r="B5496" s="19">
        <v>5363</v>
      </c>
      <c r="C5496" s="20" t="s">
        <v>5636</v>
      </c>
    </row>
    <row r="5497" spans="1:3" x14ac:dyDescent="0.2">
      <c r="A5497" s="18" t="s">
        <v>1572</v>
      </c>
      <c r="B5497" s="19">
        <v>5422</v>
      </c>
      <c r="C5497" s="20" t="s">
        <v>5636</v>
      </c>
    </row>
    <row r="5498" spans="1:3" x14ac:dyDescent="0.2">
      <c r="A5498" s="18" t="s">
        <v>1265</v>
      </c>
      <c r="B5498" s="19">
        <v>5421</v>
      </c>
      <c r="C5498" s="20" t="s">
        <v>5636</v>
      </c>
    </row>
    <row r="5499" spans="1:3" x14ac:dyDescent="0.2">
      <c r="A5499" s="18" t="s">
        <v>4636</v>
      </c>
      <c r="B5499" s="19">
        <v>5408</v>
      </c>
      <c r="C5499" s="20" t="s">
        <v>5636</v>
      </c>
    </row>
    <row r="5500" spans="1:3" x14ac:dyDescent="0.2">
      <c r="A5500" s="18" t="s">
        <v>4578</v>
      </c>
      <c r="B5500" s="19">
        <v>5315</v>
      </c>
      <c r="C5500" s="20" t="s">
        <v>5636</v>
      </c>
    </row>
    <row r="5501" spans="1:3" x14ac:dyDescent="0.2">
      <c r="A5501" s="18" t="s">
        <v>4635</v>
      </c>
      <c r="B5501" s="19">
        <v>5407</v>
      </c>
      <c r="C5501" s="20" t="s">
        <v>5636</v>
      </c>
    </row>
    <row r="5502" spans="1:3" x14ac:dyDescent="0.2">
      <c r="A5502" s="18" t="s">
        <v>4634</v>
      </c>
      <c r="B5502" s="19">
        <v>5406</v>
      </c>
      <c r="C5502" s="20" t="s">
        <v>5636</v>
      </c>
    </row>
    <row r="5503" spans="1:3" x14ac:dyDescent="0.2">
      <c r="A5503" s="18" t="s">
        <v>4633</v>
      </c>
      <c r="B5503" s="19">
        <v>5405</v>
      </c>
      <c r="C5503" s="20" t="s">
        <v>5636</v>
      </c>
    </row>
    <row r="5504" spans="1:3" x14ac:dyDescent="0.2">
      <c r="A5504" s="18" t="s">
        <v>3083</v>
      </c>
      <c r="B5504" s="19">
        <v>5317</v>
      </c>
      <c r="C5504" s="20" t="s">
        <v>5636</v>
      </c>
    </row>
    <row r="5505" spans="1:3" x14ac:dyDescent="0.2">
      <c r="A5505" s="18" t="s">
        <v>4646</v>
      </c>
      <c r="B5505" s="19">
        <v>5420</v>
      </c>
      <c r="C5505" s="20" t="s">
        <v>5636</v>
      </c>
    </row>
    <row r="5506" spans="1:3" x14ac:dyDescent="0.2">
      <c r="A5506" s="18" t="s">
        <v>2158</v>
      </c>
      <c r="B5506" s="19">
        <v>5314</v>
      </c>
      <c r="C5506" s="20" t="s">
        <v>5636</v>
      </c>
    </row>
    <row r="5507" spans="1:3" x14ac:dyDescent="0.2">
      <c r="A5507" s="18" t="s">
        <v>4632</v>
      </c>
      <c r="B5507" s="19">
        <v>5404</v>
      </c>
      <c r="C5507" s="20" t="s">
        <v>5636</v>
      </c>
    </row>
    <row r="5508" spans="1:3" x14ac:dyDescent="0.2">
      <c r="A5508" s="18" t="s">
        <v>4551</v>
      </c>
      <c r="B5508" s="19">
        <v>5272</v>
      </c>
      <c r="C5508" s="20" t="s">
        <v>5636</v>
      </c>
    </row>
    <row r="5509" spans="1:3" x14ac:dyDescent="0.2">
      <c r="A5509" s="18" t="s">
        <v>4552</v>
      </c>
      <c r="B5509" s="19">
        <v>5273</v>
      </c>
      <c r="C5509" s="20" t="s">
        <v>5636</v>
      </c>
    </row>
    <row r="5510" spans="1:3" x14ac:dyDescent="0.2">
      <c r="A5510" s="18" t="s">
        <v>4645</v>
      </c>
      <c r="B5510" s="19">
        <v>5419</v>
      </c>
      <c r="C5510" s="20" t="s">
        <v>5636</v>
      </c>
    </row>
    <row r="5511" spans="1:3" x14ac:dyDescent="0.2">
      <c r="A5511" s="18" t="s">
        <v>4631</v>
      </c>
      <c r="B5511" s="19">
        <v>5403</v>
      </c>
      <c r="C5511" s="20" t="s">
        <v>5636</v>
      </c>
    </row>
    <row r="5512" spans="1:3" x14ac:dyDescent="0.2">
      <c r="A5512" s="18" t="s">
        <v>4644</v>
      </c>
      <c r="B5512" s="19">
        <v>5418</v>
      </c>
      <c r="C5512" s="20" t="s">
        <v>5636</v>
      </c>
    </row>
    <row r="5513" spans="1:3" x14ac:dyDescent="0.2">
      <c r="A5513" s="18" t="s">
        <v>4480</v>
      </c>
      <c r="B5513" s="19">
        <v>5165</v>
      </c>
      <c r="C5513" s="20" t="s">
        <v>5636</v>
      </c>
    </row>
    <row r="5514" spans="1:3" x14ac:dyDescent="0.2">
      <c r="A5514" s="18" t="s">
        <v>4643</v>
      </c>
      <c r="B5514" s="19">
        <v>5417</v>
      </c>
      <c r="C5514" s="20" t="s">
        <v>5636</v>
      </c>
    </row>
    <row r="5515" spans="1:3" x14ac:dyDescent="0.2">
      <c r="A5515" s="18" t="s">
        <v>4485</v>
      </c>
      <c r="B5515" s="19">
        <v>5171</v>
      </c>
      <c r="C5515" s="20" t="s">
        <v>5636</v>
      </c>
    </row>
    <row r="5516" spans="1:3" x14ac:dyDescent="0.2">
      <c r="A5516" s="18" t="s">
        <v>4484</v>
      </c>
      <c r="B5516" s="19">
        <v>5170</v>
      </c>
      <c r="C5516" s="20" t="s">
        <v>5636</v>
      </c>
    </row>
    <row r="5517" spans="1:3" x14ac:dyDescent="0.2">
      <c r="A5517" s="18" t="s">
        <v>1824</v>
      </c>
      <c r="B5517" s="19">
        <v>5164</v>
      </c>
      <c r="C5517" s="20" t="s">
        <v>5636</v>
      </c>
    </row>
    <row r="5518" spans="1:3" x14ac:dyDescent="0.2">
      <c r="A5518" s="18" t="s">
        <v>4483</v>
      </c>
      <c r="B5518" s="19">
        <v>5169</v>
      </c>
      <c r="C5518" s="20" t="s">
        <v>5636</v>
      </c>
    </row>
    <row r="5519" spans="1:3" x14ac:dyDescent="0.2">
      <c r="A5519" s="18" t="s">
        <v>4523</v>
      </c>
      <c r="B5519" s="19">
        <v>5233</v>
      </c>
      <c r="C5519" s="20" t="s">
        <v>5636</v>
      </c>
    </row>
    <row r="5520" spans="1:3" x14ac:dyDescent="0.2">
      <c r="A5520" s="18" t="s">
        <v>4479</v>
      </c>
      <c r="B5520" s="19">
        <v>5163</v>
      </c>
      <c r="C5520" s="20" t="s">
        <v>5636</v>
      </c>
    </row>
    <row r="5521" spans="1:3" x14ac:dyDescent="0.2">
      <c r="A5521" s="18" t="s">
        <v>4522</v>
      </c>
      <c r="B5521" s="19">
        <v>5232</v>
      </c>
      <c r="C5521" s="20" t="s">
        <v>5636</v>
      </c>
    </row>
    <row r="5522" spans="1:3" x14ac:dyDescent="0.2">
      <c r="A5522" s="18" t="s">
        <v>4630</v>
      </c>
      <c r="B5522" s="19">
        <v>5401</v>
      </c>
      <c r="C5522" s="20" t="s">
        <v>5636</v>
      </c>
    </row>
    <row r="5523" spans="1:3" x14ac:dyDescent="0.2">
      <c r="A5523" s="18" t="s">
        <v>1306</v>
      </c>
      <c r="B5523" s="19">
        <v>5313</v>
      </c>
      <c r="C5523" s="20" t="s">
        <v>5636</v>
      </c>
    </row>
    <row r="5524" spans="1:3" x14ac:dyDescent="0.2">
      <c r="A5524" s="18" t="s">
        <v>4492</v>
      </c>
      <c r="B5524" s="19">
        <v>5178</v>
      </c>
      <c r="C5524" s="20" t="s">
        <v>5636</v>
      </c>
    </row>
    <row r="5525" spans="1:3" x14ac:dyDescent="0.2">
      <c r="A5525" s="18" t="s">
        <v>4629</v>
      </c>
      <c r="B5525" s="19">
        <v>5400</v>
      </c>
      <c r="C5525" s="20" t="s">
        <v>5636</v>
      </c>
    </row>
    <row r="5526" spans="1:3" x14ac:dyDescent="0.2">
      <c r="A5526" s="18" t="s">
        <v>4628</v>
      </c>
      <c r="B5526" s="19">
        <v>5399</v>
      </c>
      <c r="C5526" s="20" t="s">
        <v>5636</v>
      </c>
    </row>
    <row r="5527" spans="1:3" x14ac:dyDescent="0.2">
      <c r="A5527" s="18" t="s">
        <v>2865</v>
      </c>
      <c r="B5527" s="19">
        <v>5162</v>
      </c>
      <c r="C5527" s="20" t="s">
        <v>5636</v>
      </c>
    </row>
    <row r="5528" spans="1:3" x14ac:dyDescent="0.2">
      <c r="A5528" s="18" t="s">
        <v>4627</v>
      </c>
      <c r="B5528" s="19">
        <v>5398</v>
      </c>
      <c r="C5528" s="20" t="s">
        <v>5636</v>
      </c>
    </row>
    <row r="5529" spans="1:3" x14ac:dyDescent="0.2">
      <c r="A5529" s="18" t="s">
        <v>4642</v>
      </c>
      <c r="B5529" s="19">
        <v>5416</v>
      </c>
      <c r="C5529" s="20" t="s">
        <v>5636</v>
      </c>
    </row>
    <row r="5530" spans="1:3" x14ac:dyDescent="0.2">
      <c r="A5530" s="18" t="s">
        <v>4478</v>
      </c>
      <c r="B5530" s="19">
        <v>5161</v>
      </c>
      <c r="C5530" s="20" t="s">
        <v>5636</v>
      </c>
    </row>
    <row r="5531" spans="1:3" x14ac:dyDescent="0.2">
      <c r="A5531" s="18" t="s">
        <v>4521</v>
      </c>
      <c r="B5531" s="19">
        <v>5231</v>
      </c>
      <c r="C5531" s="20" t="s">
        <v>5636</v>
      </c>
    </row>
    <row r="5532" spans="1:3" x14ac:dyDescent="0.2">
      <c r="A5532" s="18" t="s">
        <v>4520</v>
      </c>
      <c r="B5532" s="19">
        <v>5230</v>
      </c>
      <c r="C5532" s="20" t="s">
        <v>5636</v>
      </c>
    </row>
    <row r="5533" spans="1:3" x14ac:dyDescent="0.2">
      <c r="A5533" s="18" t="s">
        <v>4503</v>
      </c>
      <c r="B5533" s="19">
        <v>5196</v>
      </c>
      <c r="C5533" s="20" t="s">
        <v>5636</v>
      </c>
    </row>
    <row r="5534" spans="1:3" x14ac:dyDescent="0.2">
      <c r="A5534" s="18" t="s">
        <v>4577</v>
      </c>
      <c r="B5534" s="19">
        <v>5312</v>
      </c>
      <c r="C5534" s="20" t="s">
        <v>5636</v>
      </c>
    </row>
    <row r="5535" spans="1:3" x14ac:dyDescent="0.2">
      <c r="A5535" s="18" t="s">
        <v>4626</v>
      </c>
      <c r="B5535" s="19">
        <v>5397</v>
      </c>
      <c r="C5535" s="20" t="s">
        <v>5636</v>
      </c>
    </row>
    <row r="5536" spans="1:3" x14ac:dyDescent="0.2">
      <c r="A5536" s="18" t="s">
        <v>916</v>
      </c>
      <c r="B5536" s="19">
        <v>5229</v>
      </c>
      <c r="C5536" s="20" t="s">
        <v>5636</v>
      </c>
    </row>
    <row r="5537" spans="1:3" x14ac:dyDescent="0.2">
      <c r="A5537" s="18" t="s">
        <v>4519</v>
      </c>
      <c r="B5537" s="19">
        <v>5228</v>
      </c>
      <c r="C5537" s="20" t="s">
        <v>5636</v>
      </c>
    </row>
    <row r="5538" spans="1:3" x14ac:dyDescent="0.2">
      <c r="A5538" s="18" t="s">
        <v>4502</v>
      </c>
      <c r="B5538" s="19">
        <v>5195</v>
      </c>
      <c r="C5538" s="20" t="s">
        <v>5636</v>
      </c>
    </row>
    <row r="5539" spans="1:3" x14ac:dyDescent="0.2">
      <c r="A5539" s="18" t="s">
        <v>4501</v>
      </c>
      <c r="B5539" s="19">
        <v>5194</v>
      </c>
      <c r="C5539" s="20" t="s">
        <v>5636</v>
      </c>
    </row>
    <row r="5540" spans="1:3" x14ac:dyDescent="0.2">
      <c r="A5540" s="18" t="s">
        <v>4477</v>
      </c>
      <c r="B5540" s="19">
        <v>5160</v>
      </c>
      <c r="C5540" s="20" t="s">
        <v>5636</v>
      </c>
    </row>
    <row r="5541" spans="1:3" x14ac:dyDescent="0.2">
      <c r="A5541" s="18" t="s">
        <v>4528</v>
      </c>
      <c r="B5541" s="19">
        <v>5241</v>
      </c>
      <c r="C5541" s="20" t="s">
        <v>5636</v>
      </c>
    </row>
    <row r="5542" spans="1:3" x14ac:dyDescent="0.2">
      <c r="A5542" s="18" t="s">
        <v>4625</v>
      </c>
      <c r="B5542" s="19">
        <v>5396</v>
      </c>
      <c r="C5542" s="20" t="s">
        <v>5636</v>
      </c>
    </row>
    <row r="5543" spans="1:3" x14ac:dyDescent="0.2">
      <c r="A5543" s="18" t="s">
        <v>2862</v>
      </c>
      <c r="B5543" s="19">
        <v>5227</v>
      </c>
      <c r="C5543" s="20" t="s">
        <v>5636</v>
      </c>
    </row>
    <row r="5544" spans="1:3" x14ac:dyDescent="0.2">
      <c r="A5544" s="18" t="s">
        <v>1657</v>
      </c>
      <c r="B5544" s="19">
        <v>5193</v>
      </c>
      <c r="C5544" s="20" t="s">
        <v>5636</v>
      </c>
    </row>
    <row r="5545" spans="1:3" x14ac:dyDescent="0.2">
      <c r="A5545" s="18" t="s">
        <v>1037</v>
      </c>
      <c r="B5545" s="19">
        <v>5311</v>
      </c>
      <c r="C5545" s="20" t="s">
        <v>5636</v>
      </c>
    </row>
    <row r="5546" spans="1:3" x14ac:dyDescent="0.2">
      <c r="A5546" s="18" t="s">
        <v>1798</v>
      </c>
      <c r="B5546" s="19">
        <v>5395</v>
      </c>
      <c r="C5546" s="20" t="s">
        <v>5636</v>
      </c>
    </row>
    <row r="5547" spans="1:3" x14ac:dyDescent="0.2">
      <c r="A5547" s="18" t="s">
        <v>4500</v>
      </c>
      <c r="B5547" s="19">
        <v>5192</v>
      </c>
      <c r="C5547" s="20" t="s">
        <v>5636</v>
      </c>
    </row>
    <row r="5548" spans="1:3" x14ac:dyDescent="0.2">
      <c r="A5548" s="18" t="s">
        <v>4624</v>
      </c>
      <c r="B5548" s="19">
        <v>5394</v>
      </c>
      <c r="C5548" s="20" t="s">
        <v>5636</v>
      </c>
    </row>
    <row r="5549" spans="1:3" x14ac:dyDescent="0.2">
      <c r="A5549" s="18" t="s">
        <v>3771</v>
      </c>
      <c r="B5549" s="19">
        <v>5310</v>
      </c>
      <c r="C5549" s="20" t="s">
        <v>5636</v>
      </c>
    </row>
    <row r="5550" spans="1:3" x14ac:dyDescent="0.2">
      <c r="A5550" s="18" t="s">
        <v>4499</v>
      </c>
      <c r="B5550" s="19">
        <v>5191</v>
      </c>
      <c r="C5550" s="20" t="s">
        <v>5636</v>
      </c>
    </row>
    <row r="5551" spans="1:3" x14ac:dyDescent="0.2">
      <c r="A5551" s="18" t="s">
        <v>1839</v>
      </c>
      <c r="B5551" s="19">
        <v>5190</v>
      </c>
      <c r="C5551" s="20" t="s">
        <v>5636</v>
      </c>
    </row>
    <row r="5552" spans="1:3" x14ac:dyDescent="0.2">
      <c r="A5552" s="18" t="s">
        <v>4623</v>
      </c>
      <c r="B5552" s="19">
        <v>5393</v>
      </c>
      <c r="C5552" s="20" t="s">
        <v>5636</v>
      </c>
    </row>
    <row r="5553" spans="1:3" x14ac:dyDescent="0.2">
      <c r="A5553" s="18" t="s">
        <v>4518</v>
      </c>
      <c r="B5553" s="19">
        <v>5226</v>
      </c>
      <c r="C5553" s="20" t="s">
        <v>5636</v>
      </c>
    </row>
    <row r="5554" spans="1:3" x14ac:dyDescent="0.2">
      <c r="A5554" s="18" t="s">
        <v>4527</v>
      </c>
      <c r="B5554" s="19">
        <v>5240</v>
      </c>
      <c r="C5554" s="20" t="s">
        <v>5636</v>
      </c>
    </row>
    <row r="5555" spans="1:3" x14ac:dyDescent="0.2">
      <c r="A5555" s="18" t="s">
        <v>1066</v>
      </c>
      <c r="B5555" s="19">
        <v>5239</v>
      </c>
      <c r="C5555" s="20" t="s">
        <v>5636</v>
      </c>
    </row>
    <row r="5556" spans="1:3" x14ac:dyDescent="0.2">
      <c r="A5556" s="18" t="s">
        <v>4622</v>
      </c>
      <c r="B5556" s="19">
        <v>5392</v>
      </c>
      <c r="C5556" s="20" t="s">
        <v>5636</v>
      </c>
    </row>
    <row r="5557" spans="1:3" x14ac:dyDescent="0.2">
      <c r="A5557" s="18" t="s">
        <v>1606</v>
      </c>
      <c r="B5557" s="19">
        <v>5391</v>
      </c>
      <c r="C5557" s="20" t="s">
        <v>5636</v>
      </c>
    </row>
    <row r="5558" spans="1:3" x14ac:dyDescent="0.2">
      <c r="A5558" s="18" t="s">
        <v>4576</v>
      </c>
      <c r="B5558" s="19">
        <v>5309</v>
      </c>
      <c r="C5558" s="20" t="s">
        <v>5636</v>
      </c>
    </row>
    <row r="5559" spans="1:3" x14ac:dyDescent="0.2">
      <c r="A5559" s="18" t="s">
        <v>585</v>
      </c>
      <c r="B5559" s="19">
        <v>5215</v>
      </c>
      <c r="C5559" s="20" t="s">
        <v>5636</v>
      </c>
    </row>
    <row r="5560" spans="1:3" x14ac:dyDescent="0.2">
      <c r="A5560" s="18" t="s">
        <v>684</v>
      </c>
      <c r="B5560" s="19">
        <v>5214</v>
      </c>
      <c r="C5560" s="20" t="s">
        <v>5636</v>
      </c>
    </row>
    <row r="5561" spans="1:3" x14ac:dyDescent="0.2">
      <c r="A5561" s="18" t="s">
        <v>4513</v>
      </c>
      <c r="B5561" s="19">
        <v>5213</v>
      </c>
      <c r="C5561" s="20" t="s">
        <v>5636</v>
      </c>
    </row>
    <row r="5562" spans="1:3" x14ac:dyDescent="0.2">
      <c r="A5562" s="18" t="s">
        <v>1211</v>
      </c>
      <c r="B5562" s="19">
        <v>5238</v>
      </c>
      <c r="C5562" s="20" t="s">
        <v>5636</v>
      </c>
    </row>
    <row r="5563" spans="1:3" x14ac:dyDescent="0.2">
      <c r="A5563" s="18" t="s">
        <v>1132</v>
      </c>
      <c r="B5563" s="19">
        <v>5308</v>
      </c>
      <c r="C5563" s="20" t="s">
        <v>5636</v>
      </c>
    </row>
    <row r="5564" spans="1:3" x14ac:dyDescent="0.2">
      <c r="A5564" s="18" t="s">
        <v>4621</v>
      </c>
      <c r="B5564" s="19">
        <v>5388</v>
      </c>
      <c r="C5564" s="20" t="s">
        <v>5636</v>
      </c>
    </row>
    <row r="5565" spans="1:3" x14ac:dyDescent="0.2">
      <c r="A5565" s="18" t="s">
        <v>4514</v>
      </c>
      <c r="B5565" s="19">
        <v>5216</v>
      </c>
      <c r="C5565" s="20" t="s">
        <v>5636</v>
      </c>
    </row>
    <row r="5566" spans="1:3" x14ac:dyDescent="0.2">
      <c r="A5566" s="18" t="s">
        <v>4526</v>
      </c>
      <c r="B5566" s="19">
        <v>5237</v>
      </c>
      <c r="C5566" s="20" t="s">
        <v>5636</v>
      </c>
    </row>
    <row r="5567" spans="1:3" x14ac:dyDescent="0.2">
      <c r="A5567" s="18" t="s">
        <v>4620</v>
      </c>
      <c r="B5567" s="19">
        <v>5387</v>
      </c>
      <c r="C5567" s="20" t="s">
        <v>5636</v>
      </c>
    </row>
    <row r="5568" spans="1:3" x14ac:dyDescent="0.2">
      <c r="A5568" s="18" t="s">
        <v>4512</v>
      </c>
      <c r="B5568" s="19">
        <v>5212</v>
      </c>
      <c r="C5568" s="20" t="s">
        <v>5636</v>
      </c>
    </row>
    <row r="5569" spans="1:3" x14ac:dyDescent="0.2">
      <c r="A5569" s="18" t="s">
        <v>4511</v>
      </c>
      <c r="B5569" s="19">
        <v>5211</v>
      </c>
      <c r="C5569" s="20" t="s">
        <v>5636</v>
      </c>
    </row>
    <row r="5570" spans="1:3" x14ac:dyDescent="0.2">
      <c r="A5570" s="18" t="s">
        <v>4575</v>
      </c>
      <c r="B5570" s="19">
        <v>5307</v>
      </c>
      <c r="C5570" s="20" t="s">
        <v>5636</v>
      </c>
    </row>
    <row r="5571" spans="1:3" x14ac:dyDescent="0.2">
      <c r="A5571" s="18" t="s">
        <v>4525</v>
      </c>
      <c r="B5571" s="19">
        <v>5236</v>
      </c>
      <c r="C5571" s="20" t="s">
        <v>5636</v>
      </c>
    </row>
    <row r="5572" spans="1:3" x14ac:dyDescent="0.2">
      <c r="A5572" s="18" t="s">
        <v>4524</v>
      </c>
      <c r="B5572" s="19">
        <v>5235</v>
      </c>
      <c r="C5572" s="20" t="s">
        <v>5636</v>
      </c>
    </row>
    <row r="5573" spans="1:3" x14ac:dyDescent="0.2">
      <c r="A5573" s="18" t="s">
        <v>4510</v>
      </c>
      <c r="B5573" s="19">
        <v>5210</v>
      </c>
      <c r="C5573" s="20" t="s">
        <v>5636</v>
      </c>
    </row>
    <row r="5574" spans="1:3" x14ac:dyDescent="0.2">
      <c r="A5574" s="18" t="s">
        <v>4574</v>
      </c>
      <c r="B5574" s="19">
        <v>5306</v>
      </c>
      <c r="C5574" s="20" t="s">
        <v>5636</v>
      </c>
    </row>
    <row r="5575" spans="1:3" x14ac:dyDescent="0.2">
      <c r="A5575" s="18" t="s">
        <v>4619</v>
      </c>
      <c r="B5575" s="19">
        <v>5386</v>
      </c>
      <c r="C5575" s="20" t="s">
        <v>5636</v>
      </c>
    </row>
    <row r="5576" spans="1:3" x14ac:dyDescent="0.2">
      <c r="A5576" s="18" t="s">
        <v>2678</v>
      </c>
      <c r="B5576" s="19">
        <v>5305</v>
      </c>
      <c r="C5576" s="20" t="s">
        <v>5636</v>
      </c>
    </row>
    <row r="5577" spans="1:3" x14ac:dyDescent="0.2">
      <c r="A5577" s="18" t="s">
        <v>4509</v>
      </c>
      <c r="B5577" s="19">
        <v>5209</v>
      </c>
      <c r="C5577" s="20" t="s">
        <v>5636</v>
      </c>
    </row>
    <row r="5578" spans="1:3" x14ac:dyDescent="0.2">
      <c r="A5578" s="18" t="s">
        <v>4573</v>
      </c>
      <c r="B5578" s="19">
        <v>5304</v>
      </c>
      <c r="C5578" s="20" t="s">
        <v>5636</v>
      </c>
    </row>
    <row r="5579" spans="1:3" x14ac:dyDescent="0.2">
      <c r="A5579" s="18" t="s">
        <v>4618</v>
      </c>
      <c r="B5579" s="19">
        <v>5385</v>
      </c>
      <c r="C5579" s="20" t="s">
        <v>5636</v>
      </c>
    </row>
    <row r="5580" spans="1:3" x14ac:dyDescent="0.2">
      <c r="A5580" s="18" t="s">
        <v>669</v>
      </c>
      <c r="B5580" s="19">
        <v>5303</v>
      </c>
      <c r="C5580" s="20" t="s">
        <v>5636</v>
      </c>
    </row>
    <row r="5581" spans="1:3" x14ac:dyDescent="0.2">
      <c r="A5581" s="18" t="s">
        <v>4498</v>
      </c>
      <c r="B5581" s="19">
        <v>5189</v>
      </c>
      <c r="C5581" s="20" t="s">
        <v>5636</v>
      </c>
    </row>
    <row r="5582" spans="1:3" x14ac:dyDescent="0.2">
      <c r="A5582" s="18" t="s">
        <v>4617</v>
      </c>
      <c r="B5582" s="19">
        <v>5384</v>
      </c>
      <c r="C5582" s="20" t="s">
        <v>5636</v>
      </c>
    </row>
    <row r="5583" spans="1:3" x14ac:dyDescent="0.2">
      <c r="A5583" s="18" t="s">
        <v>4572</v>
      </c>
      <c r="B5583" s="19">
        <v>5302</v>
      </c>
      <c r="C5583" s="20" t="s">
        <v>5636</v>
      </c>
    </row>
    <row r="5584" spans="1:3" x14ac:dyDescent="0.2">
      <c r="A5584" s="18" t="s">
        <v>4497</v>
      </c>
      <c r="B5584" s="19">
        <v>5188</v>
      </c>
      <c r="C5584" s="20" t="s">
        <v>5636</v>
      </c>
    </row>
    <row r="5585" spans="1:3" x14ac:dyDescent="0.2">
      <c r="A5585" s="18" t="s">
        <v>4508</v>
      </c>
      <c r="B5585" s="19">
        <v>5208</v>
      </c>
      <c r="C5585" s="20" t="s">
        <v>5636</v>
      </c>
    </row>
    <row r="5586" spans="1:3" x14ac:dyDescent="0.2">
      <c r="A5586" s="18" t="s">
        <v>1578</v>
      </c>
      <c r="B5586" s="19">
        <v>5187</v>
      </c>
      <c r="C5586" s="20" t="s">
        <v>5636</v>
      </c>
    </row>
    <row r="5587" spans="1:3" x14ac:dyDescent="0.2">
      <c r="A5587" s="18" t="s">
        <v>571</v>
      </c>
      <c r="B5587" s="19">
        <v>5186</v>
      </c>
      <c r="C5587" s="20" t="s">
        <v>5636</v>
      </c>
    </row>
    <row r="5588" spans="1:3" x14ac:dyDescent="0.2">
      <c r="A5588" s="18" t="s">
        <v>1646</v>
      </c>
      <c r="B5588" s="19">
        <v>5207</v>
      </c>
      <c r="C5588" s="20" t="s">
        <v>5636</v>
      </c>
    </row>
    <row r="5589" spans="1:3" x14ac:dyDescent="0.2">
      <c r="A5589" s="18" t="s">
        <v>4038</v>
      </c>
      <c r="B5589" s="19">
        <v>5383</v>
      </c>
      <c r="C5589" s="20" t="s">
        <v>5636</v>
      </c>
    </row>
    <row r="5590" spans="1:3" x14ac:dyDescent="0.2">
      <c r="A5590" s="18" t="s">
        <v>4496</v>
      </c>
      <c r="B5590" s="19">
        <v>5185</v>
      </c>
      <c r="C5590" s="20" t="s">
        <v>5636</v>
      </c>
    </row>
    <row r="5591" spans="1:3" x14ac:dyDescent="0.2">
      <c r="A5591" s="18" t="s">
        <v>3440</v>
      </c>
      <c r="B5591" s="19">
        <v>5234</v>
      </c>
      <c r="C5591" s="20" t="s">
        <v>5636</v>
      </c>
    </row>
    <row r="5592" spans="1:3" x14ac:dyDescent="0.2">
      <c r="A5592" s="18" t="s">
        <v>4517</v>
      </c>
      <c r="B5592" s="19">
        <v>5225</v>
      </c>
      <c r="C5592" s="20" t="s">
        <v>5636</v>
      </c>
    </row>
    <row r="5593" spans="1:3" x14ac:dyDescent="0.2">
      <c r="A5593" s="18" t="s">
        <v>4491</v>
      </c>
      <c r="B5593" s="19">
        <v>5177</v>
      </c>
      <c r="C5593" s="20" t="s">
        <v>5636</v>
      </c>
    </row>
    <row r="5594" spans="1:3" x14ac:dyDescent="0.2">
      <c r="A5594" s="18" t="s">
        <v>4490</v>
      </c>
      <c r="B5594" s="19">
        <v>5176</v>
      </c>
      <c r="C5594" s="20" t="s">
        <v>5636</v>
      </c>
    </row>
    <row r="5595" spans="1:3" x14ac:dyDescent="0.2">
      <c r="A5595" s="18" t="s">
        <v>1104</v>
      </c>
      <c r="B5595" s="19">
        <v>5224</v>
      </c>
      <c r="C5595" s="20" t="s">
        <v>5636</v>
      </c>
    </row>
    <row r="5596" spans="1:3" x14ac:dyDescent="0.2">
      <c r="A5596" s="18" t="s">
        <v>1043</v>
      </c>
      <c r="B5596" s="19">
        <v>5223</v>
      </c>
      <c r="C5596" s="20" t="s">
        <v>5636</v>
      </c>
    </row>
    <row r="5597" spans="1:3" x14ac:dyDescent="0.2">
      <c r="A5597" s="18" t="s">
        <v>1724</v>
      </c>
      <c r="B5597" s="19">
        <v>5222</v>
      </c>
      <c r="C5597" s="20" t="s">
        <v>5636</v>
      </c>
    </row>
    <row r="5598" spans="1:3" x14ac:dyDescent="0.2">
      <c r="A5598" s="18" t="s">
        <v>4489</v>
      </c>
      <c r="B5598" s="19">
        <v>5175</v>
      </c>
      <c r="C5598" s="20" t="s">
        <v>5636</v>
      </c>
    </row>
    <row r="5599" spans="1:3" x14ac:dyDescent="0.2">
      <c r="A5599" s="18" t="s">
        <v>4571</v>
      </c>
      <c r="B5599" s="19">
        <v>5301</v>
      </c>
      <c r="C5599" s="20" t="s">
        <v>5636</v>
      </c>
    </row>
    <row r="5600" spans="1:3" x14ac:dyDescent="0.2">
      <c r="A5600" s="18" t="s">
        <v>3694</v>
      </c>
      <c r="B5600" s="19">
        <v>5328</v>
      </c>
      <c r="C5600" s="20" t="s">
        <v>5636</v>
      </c>
    </row>
    <row r="5601" spans="1:3" x14ac:dyDescent="0.2">
      <c r="A5601" s="18" t="s">
        <v>4493</v>
      </c>
      <c r="B5601" s="19">
        <v>5179</v>
      </c>
      <c r="C5601" s="20" t="s">
        <v>5636</v>
      </c>
    </row>
    <row r="5602" spans="1:3" x14ac:dyDescent="0.2">
      <c r="A5602" s="18" t="s">
        <v>4616</v>
      </c>
      <c r="B5602" s="19">
        <v>5382</v>
      </c>
      <c r="C5602" s="20" t="s">
        <v>5636</v>
      </c>
    </row>
    <row r="5603" spans="1:3" x14ac:dyDescent="0.2">
      <c r="A5603" s="18" t="s">
        <v>4516</v>
      </c>
      <c r="B5603" s="19">
        <v>5221</v>
      </c>
      <c r="C5603" s="20" t="s">
        <v>5636</v>
      </c>
    </row>
    <row r="5604" spans="1:3" x14ac:dyDescent="0.2">
      <c r="A5604" s="18" t="s">
        <v>2987</v>
      </c>
      <c r="B5604" s="19">
        <v>5381</v>
      </c>
      <c r="C5604" s="20" t="s">
        <v>5636</v>
      </c>
    </row>
    <row r="5605" spans="1:3" x14ac:dyDescent="0.2">
      <c r="A5605" s="18" t="s">
        <v>4495</v>
      </c>
      <c r="B5605" s="19">
        <v>5184</v>
      </c>
      <c r="C5605" s="20" t="s">
        <v>5636</v>
      </c>
    </row>
    <row r="5606" spans="1:3" x14ac:dyDescent="0.2">
      <c r="A5606" s="18" t="s">
        <v>4587</v>
      </c>
      <c r="B5606" s="19">
        <v>5327</v>
      </c>
      <c r="C5606" s="20" t="s">
        <v>5636</v>
      </c>
    </row>
    <row r="5607" spans="1:3" x14ac:dyDescent="0.2">
      <c r="A5607" s="18" t="s">
        <v>690</v>
      </c>
      <c r="B5607" s="19">
        <v>5220</v>
      </c>
      <c r="C5607" s="20" t="s">
        <v>5636</v>
      </c>
    </row>
    <row r="5608" spans="1:3" x14ac:dyDescent="0.2">
      <c r="A5608" s="18" t="s">
        <v>4615</v>
      </c>
      <c r="B5608" s="19">
        <v>5380</v>
      </c>
      <c r="C5608" s="20" t="s">
        <v>5636</v>
      </c>
    </row>
    <row r="5609" spans="1:3" x14ac:dyDescent="0.2">
      <c r="A5609" s="18" t="s">
        <v>741</v>
      </c>
      <c r="B5609" s="19">
        <v>5219</v>
      </c>
      <c r="C5609" s="20" t="s">
        <v>5636</v>
      </c>
    </row>
    <row r="5610" spans="1:3" x14ac:dyDescent="0.2">
      <c r="A5610" s="18" t="s">
        <v>945</v>
      </c>
      <c r="B5610" s="19">
        <v>5183</v>
      </c>
      <c r="C5610" s="20" t="s">
        <v>5636</v>
      </c>
    </row>
    <row r="5611" spans="1:3" x14ac:dyDescent="0.2">
      <c r="A5611" s="18" t="s">
        <v>4614</v>
      </c>
      <c r="B5611" s="19">
        <v>5379</v>
      </c>
      <c r="C5611" s="20" t="s">
        <v>5636</v>
      </c>
    </row>
    <row r="5612" spans="1:3" x14ac:dyDescent="0.2">
      <c r="A5612" s="18" t="s">
        <v>2894</v>
      </c>
      <c r="B5612" s="19">
        <v>5378</v>
      </c>
      <c r="C5612" s="20" t="s">
        <v>5636</v>
      </c>
    </row>
    <row r="5613" spans="1:3" x14ac:dyDescent="0.2">
      <c r="A5613" s="18" t="s">
        <v>4606</v>
      </c>
      <c r="B5613" s="19">
        <v>5362</v>
      </c>
      <c r="C5613" s="20" t="s">
        <v>5636</v>
      </c>
    </row>
    <row r="5614" spans="1:3" x14ac:dyDescent="0.2">
      <c r="A5614" s="18" t="s">
        <v>1234</v>
      </c>
      <c r="B5614" s="19">
        <v>5377</v>
      </c>
      <c r="C5614" s="20" t="s">
        <v>5636</v>
      </c>
    </row>
    <row r="5615" spans="1:3" x14ac:dyDescent="0.2">
      <c r="A5615" s="18" t="s">
        <v>4613</v>
      </c>
      <c r="B5615" s="19">
        <v>5376</v>
      </c>
      <c r="C5615" s="20" t="s">
        <v>5636</v>
      </c>
    </row>
    <row r="5616" spans="1:3" x14ac:dyDescent="0.2">
      <c r="A5616" s="18" t="s">
        <v>4488</v>
      </c>
      <c r="B5616" s="19">
        <v>5174</v>
      </c>
      <c r="C5616" s="20" t="s">
        <v>5636</v>
      </c>
    </row>
    <row r="5617" spans="1:3" x14ac:dyDescent="0.2">
      <c r="A5617" s="18" t="s">
        <v>4656</v>
      </c>
      <c r="B5617" s="19">
        <v>5443</v>
      </c>
      <c r="C5617" s="20" t="s">
        <v>5636</v>
      </c>
    </row>
    <row r="5618" spans="1:3" x14ac:dyDescent="0.2">
      <c r="A5618" s="18" t="s">
        <v>1746</v>
      </c>
      <c r="B5618" s="19">
        <v>5218</v>
      </c>
      <c r="C5618" s="20" t="s">
        <v>5636</v>
      </c>
    </row>
    <row r="5619" spans="1:3" x14ac:dyDescent="0.2">
      <c r="A5619" s="18" t="s">
        <v>3816</v>
      </c>
      <c r="B5619" s="19">
        <v>5374</v>
      </c>
      <c r="C5619" s="20" t="s">
        <v>5636</v>
      </c>
    </row>
    <row r="5620" spans="1:3" x14ac:dyDescent="0.2">
      <c r="A5620" s="18" t="s">
        <v>807</v>
      </c>
      <c r="B5620" s="19">
        <v>5182</v>
      </c>
      <c r="C5620" s="20" t="s">
        <v>5636</v>
      </c>
    </row>
    <row r="5621" spans="1:3" x14ac:dyDescent="0.2">
      <c r="A5621" s="18" t="s">
        <v>4487</v>
      </c>
      <c r="B5621" s="19">
        <v>5173</v>
      </c>
      <c r="C5621" s="20" t="s">
        <v>5636</v>
      </c>
    </row>
    <row r="5622" spans="1:3" x14ac:dyDescent="0.2">
      <c r="A5622" s="18" t="s">
        <v>4486</v>
      </c>
      <c r="B5622" s="19">
        <v>5172</v>
      </c>
      <c r="C5622" s="20" t="s">
        <v>5636</v>
      </c>
    </row>
    <row r="5623" spans="1:3" x14ac:dyDescent="0.2">
      <c r="A5623" s="18" t="s">
        <v>4611</v>
      </c>
      <c r="B5623" s="19">
        <v>5372</v>
      </c>
      <c r="C5623" s="20" t="s">
        <v>5636</v>
      </c>
    </row>
    <row r="5624" spans="1:3" x14ac:dyDescent="0.2">
      <c r="A5624" s="18" t="s">
        <v>4515</v>
      </c>
      <c r="B5624" s="19">
        <v>5217</v>
      </c>
      <c r="C5624" s="20" t="s">
        <v>5636</v>
      </c>
    </row>
    <row r="5625" spans="1:3" x14ac:dyDescent="0.2">
      <c r="A5625" s="18" t="s">
        <v>720</v>
      </c>
      <c r="B5625" s="19">
        <v>5180</v>
      </c>
      <c r="C5625" s="20" t="s">
        <v>5636</v>
      </c>
    </row>
    <row r="5626" spans="1:3" x14ac:dyDescent="0.2">
      <c r="A5626" s="18" t="s">
        <v>4494</v>
      </c>
      <c r="B5626" s="19">
        <v>5181</v>
      </c>
      <c r="C5626" s="20" t="s">
        <v>5636</v>
      </c>
    </row>
    <row r="5627" spans="1:3" x14ac:dyDescent="0.2">
      <c r="A5627" s="18" t="s">
        <v>4612</v>
      </c>
      <c r="B5627" s="19">
        <v>5373</v>
      </c>
      <c r="C5627" s="20" t="s">
        <v>5636</v>
      </c>
    </row>
    <row r="5628" spans="1:3" x14ac:dyDescent="0.2">
      <c r="A5628" s="18" t="s">
        <v>960</v>
      </c>
      <c r="B5628" s="19">
        <v>5371</v>
      </c>
      <c r="C5628" s="20" t="s">
        <v>5636</v>
      </c>
    </row>
    <row r="5629" spans="1:3" x14ac:dyDescent="0.2">
      <c r="A5629" s="18" t="s">
        <v>2458</v>
      </c>
      <c r="B5629" s="19">
        <v>5370</v>
      </c>
      <c r="C5629" s="20" t="s">
        <v>5636</v>
      </c>
    </row>
    <row r="5630" spans="1:3" x14ac:dyDescent="0.2">
      <c r="A5630" s="18" t="s">
        <v>1088</v>
      </c>
      <c r="B5630" s="19">
        <v>5277</v>
      </c>
      <c r="C5630" s="20" t="s">
        <v>5636</v>
      </c>
    </row>
    <row r="5631" spans="1:3" x14ac:dyDescent="0.2">
      <c r="A5631" s="18" t="s">
        <v>4659</v>
      </c>
      <c r="B5631" s="19">
        <v>5447</v>
      </c>
      <c r="C5631" s="20" t="s">
        <v>5637</v>
      </c>
    </row>
    <row r="5632" spans="1:3" x14ac:dyDescent="0.2">
      <c r="A5632" s="18" t="s">
        <v>4660</v>
      </c>
      <c r="B5632" s="19">
        <v>5448</v>
      </c>
      <c r="C5632" s="20" t="s">
        <v>5637</v>
      </c>
    </row>
    <row r="5633" spans="1:3" x14ac:dyDescent="0.2">
      <c r="A5633" s="18" t="s">
        <v>4666</v>
      </c>
      <c r="B5633" s="19">
        <v>5455</v>
      </c>
      <c r="C5633" s="20" t="s">
        <v>5637</v>
      </c>
    </row>
    <row r="5634" spans="1:3" x14ac:dyDescent="0.2">
      <c r="A5634" s="18" t="s">
        <v>547</v>
      </c>
      <c r="B5634" s="19">
        <v>5454</v>
      </c>
      <c r="C5634" s="20" t="s">
        <v>5637</v>
      </c>
    </row>
    <row r="5635" spans="1:3" x14ac:dyDescent="0.2">
      <c r="A5635" s="18" t="s">
        <v>4673</v>
      </c>
      <c r="B5635" s="19">
        <v>5462</v>
      </c>
      <c r="C5635" s="20" t="s">
        <v>5637</v>
      </c>
    </row>
    <row r="5636" spans="1:3" x14ac:dyDescent="0.2">
      <c r="A5636" s="18" t="s">
        <v>4665</v>
      </c>
      <c r="B5636" s="19">
        <v>5453</v>
      </c>
      <c r="C5636" s="20" t="s">
        <v>5637</v>
      </c>
    </row>
    <row r="5637" spans="1:3" x14ac:dyDescent="0.2">
      <c r="A5637" s="18" t="s">
        <v>4682</v>
      </c>
      <c r="B5637" s="19">
        <v>5475</v>
      </c>
      <c r="C5637" s="20" t="s">
        <v>5637</v>
      </c>
    </row>
    <row r="5638" spans="1:3" x14ac:dyDescent="0.2">
      <c r="A5638" s="18" t="s">
        <v>4662</v>
      </c>
      <c r="B5638" s="19">
        <v>5450</v>
      </c>
      <c r="C5638" s="20" t="s">
        <v>5637</v>
      </c>
    </row>
    <row r="5639" spans="1:3" x14ac:dyDescent="0.2">
      <c r="A5639" s="18" t="s">
        <v>4664</v>
      </c>
      <c r="B5639" s="19">
        <v>5452</v>
      </c>
      <c r="C5639" s="20" t="s">
        <v>5637</v>
      </c>
    </row>
    <row r="5640" spans="1:3" x14ac:dyDescent="0.2">
      <c r="A5640" s="18" t="s">
        <v>4672</v>
      </c>
      <c r="B5640" s="19">
        <v>5461</v>
      </c>
      <c r="C5640" s="20" t="s">
        <v>5637</v>
      </c>
    </row>
    <row r="5641" spans="1:3" x14ac:dyDescent="0.2">
      <c r="A5641" s="18" t="s">
        <v>4680</v>
      </c>
      <c r="B5641" s="19">
        <v>5473</v>
      </c>
      <c r="C5641" s="20" t="s">
        <v>5637</v>
      </c>
    </row>
    <row r="5642" spans="1:3" x14ac:dyDescent="0.2">
      <c r="A5642" s="18" t="s">
        <v>4679</v>
      </c>
      <c r="B5642" s="19">
        <v>5472</v>
      </c>
      <c r="C5642" s="20" t="s">
        <v>5637</v>
      </c>
    </row>
    <row r="5643" spans="1:3" x14ac:dyDescent="0.2">
      <c r="A5643" s="18" t="s">
        <v>4681</v>
      </c>
      <c r="B5643" s="19">
        <v>5474</v>
      </c>
      <c r="C5643" s="20" t="s">
        <v>5637</v>
      </c>
    </row>
    <row r="5644" spans="1:3" x14ac:dyDescent="0.2">
      <c r="A5644" s="18" t="s">
        <v>4678</v>
      </c>
      <c r="B5644" s="19">
        <v>5471</v>
      </c>
      <c r="C5644" s="20" t="s">
        <v>5637</v>
      </c>
    </row>
    <row r="5645" spans="1:3" x14ac:dyDescent="0.2">
      <c r="A5645" s="18" t="s">
        <v>4677</v>
      </c>
      <c r="B5645" s="19">
        <v>5470</v>
      </c>
      <c r="C5645" s="20" t="s">
        <v>5637</v>
      </c>
    </row>
    <row r="5646" spans="1:3" x14ac:dyDescent="0.2">
      <c r="A5646" s="18" t="s">
        <v>522</v>
      </c>
      <c r="B5646" s="19">
        <v>5469</v>
      </c>
      <c r="C5646" s="20" t="s">
        <v>5637</v>
      </c>
    </row>
    <row r="5647" spans="1:3" x14ac:dyDescent="0.2">
      <c r="A5647" s="18" t="s">
        <v>4676</v>
      </c>
      <c r="B5647" s="19">
        <v>5468</v>
      </c>
      <c r="C5647" s="20" t="s">
        <v>5637</v>
      </c>
    </row>
    <row r="5648" spans="1:3" x14ac:dyDescent="0.2">
      <c r="A5648" s="18" t="s">
        <v>4661</v>
      </c>
      <c r="B5648" s="19">
        <v>5449</v>
      </c>
      <c r="C5648" s="20" t="s">
        <v>5637</v>
      </c>
    </row>
    <row r="5649" spans="1:3" x14ac:dyDescent="0.2">
      <c r="A5649" s="18" t="s">
        <v>2069</v>
      </c>
      <c r="B5649" s="19">
        <v>5467</v>
      </c>
      <c r="C5649" s="20" t="s">
        <v>5637</v>
      </c>
    </row>
    <row r="5650" spans="1:3" x14ac:dyDescent="0.2">
      <c r="A5650" s="18" t="s">
        <v>4663</v>
      </c>
      <c r="B5650" s="19">
        <v>5451</v>
      </c>
      <c r="C5650" s="20" t="s">
        <v>5637</v>
      </c>
    </row>
    <row r="5651" spans="1:3" x14ac:dyDescent="0.2">
      <c r="A5651" s="18" t="s">
        <v>4671</v>
      </c>
      <c r="B5651" s="19">
        <v>5460</v>
      </c>
      <c r="C5651" s="20" t="s">
        <v>5637</v>
      </c>
    </row>
    <row r="5652" spans="1:3" x14ac:dyDescent="0.2">
      <c r="A5652" s="18" t="s">
        <v>4670</v>
      </c>
      <c r="B5652" s="19">
        <v>5459</v>
      </c>
      <c r="C5652" s="20" t="s">
        <v>5637</v>
      </c>
    </row>
    <row r="5653" spans="1:3" x14ac:dyDescent="0.2">
      <c r="A5653" s="18" t="s">
        <v>2490</v>
      </c>
      <c r="B5653" s="19">
        <v>5466</v>
      </c>
      <c r="C5653" s="20" t="s">
        <v>5637</v>
      </c>
    </row>
    <row r="5654" spans="1:3" x14ac:dyDescent="0.2">
      <c r="A5654" s="18" t="s">
        <v>4667</v>
      </c>
      <c r="B5654" s="19">
        <v>5456</v>
      </c>
      <c r="C5654" s="20" t="s">
        <v>5637</v>
      </c>
    </row>
    <row r="5655" spans="1:3" x14ac:dyDescent="0.2">
      <c r="A5655" s="18" t="s">
        <v>2066</v>
      </c>
      <c r="B5655" s="19">
        <v>5465</v>
      </c>
      <c r="C5655" s="20" t="s">
        <v>5637</v>
      </c>
    </row>
    <row r="5656" spans="1:3" x14ac:dyDescent="0.2">
      <c r="A5656" s="18" t="s">
        <v>1230</v>
      </c>
      <c r="B5656" s="19">
        <v>5444</v>
      </c>
      <c r="C5656" s="20" t="s">
        <v>5637</v>
      </c>
    </row>
    <row r="5657" spans="1:3" x14ac:dyDescent="0.2">
      <c r="A5657" s="18" t="s">
        <v>4657</v>
      </c>
      <c r="B5657" s="19">
        <v>5445</v>
      </c>
      <c r="C5657" s="20" t="s">
        <v>5637</v>
      </c>
    </row>
    <row r="5658" spans="1:3" x14ac:dyDescent="0.2">
      <c r="A5658" s="18" t="s">
        <v>4669</v>
      </c>
      <c r="B5658" s="19">
        <v>5458</v>
      </c>
      <c r="C5658" s="20" t="s">
        <v>5637</v>
      </c>
    </row>
    <row r="5659" spans="1:3" x14ac:dyDescent="0.2">
      <c r="A5659" s="18" t="s">
        <v>4668</v>
      </c>
      <c r="B5659" s="19">
        <v>5457</v>
      </c>
      <c r="C5659" s="20" t="s">
        <v>5637</v>
      </c>
    </row>
    <row r="5660" spans="1:3" x14ac:dyDescent="0.2">
      <c r="A5660" s="18" t="s">
        <v>4675</v>
      </c>
      <c r="B5660" s="19">
        <v>5464</v>
      </c>
      <c r="C5660" s="20" t="s">
        <v>5637</v>
      </c>
    </row>
    <row r="5661" spans="1:3" x14ac:dyDescent="0.2">
      <c r="A5661" s="18" t="s">
        <v>4658</v>
      </c>
      <c r="B5661" s="19">
        <v>5446</v>
      </c>
      <c r="C5661" s="20" t="s">
        <v>5637</v>
      </c>
    </row>
    <row r="5662" spans="1:3" x14ac:dyDescent="0.2">
      <c r="A5662" s="18" t="s">
        <v>4674</v>
      </c>
      <c r="B5662" s="19">
        <v>5463</v>
      </c>
      <c r="C5662" s="20" t="s">
        <v>5637</v>
      </c>
    </row>
    <row r="5663" spans="1:3" x14ac:dyDescent="0.2">
      <c r="A5663" s="18" t="s">
        <v>4691</v>
      </c>
      <c r="B5663" s="19">
        <v>5488</v>
      </c>
      <c r="C5663" s="20" t="s">
        <v>5638</v>
      </c>
    </row>
    <row r="5664" spans="1:3" x14ac:dyDescent="0.2">
      <c r="A5664" s="18" t="s">
        <v>3174</v>
      </c>
      <c r="B5664" s="19">
        <v>5476</v>
      </c>
      <c r="C5664" s="20" t="s">
        <v>5638</v>
      </c>
    </row>
    <row r="5665" spans="1:3" x14ac:dyDescent="0.2">
      <c r="A5665" s="18" t="s">
        <v>1855</v>
      </c>
      <c r="B5665" s="19">
        <v>5477</v>
      </c>
      <c r="C5665" s="20" t="s">
        <v>5638</v>
      </c>
    </row>
    <row r="5666" spans="1:3" x14ac:dyDescent="0.2">
      <c r="A5666" s="18" t="s">
        <v>4683</v>
      </c>
      <c r="B5666" s="19">
        <v>5478</v>
      </c>
      <c r="C5666" s="20" t="s">
        <v>5638</v>
      </c>
    </row>
    <row r="5667" spans="1:3" x14ac:dyDescent="0.2">
      <c r="A5667" s="18" t="s">
        <v>4684</v>
      </c>
      <c r="B5667" s="19">
        <v>5479</v>
      </c>
      <c r="C5667" s="20" t="s">
        <v>5638</v>
      </c>
    </row>
    <row r="5668" spans="1:3" x14ac:dyDescent="0.2">
      <c r="A5668" s="18" t="s">
        <v>4707</v>
      </c>
      <c r="B5668" s="19">
        <v>5513</v>
      </c>
      <c r="C5668" s="20" t="s">
        <v>5638</v>
      </c>
    </row>
    <row r="5669" spans="1:3" x14ac:dyDescent="0.2">
      <c r="A5669" s="18" t="s">
        <v>2559</v>
      </c>
      <c r="B5669" s="19">
        <v>5480</v>
      </c>
      <c r="C5669" s="20" t="s">
        <v>5638</v>
      </c>
    </row>
    <row r="5670" spans="1:3" x14ac:dyDescent="0.2">
      <c r="A5670" s="18" t="s">
        <v>4706</v>
      </c>
      <c r="B5670" s="19">
        <v>5512</v>
      </c>
      <c r="C5670" s="20" t="s">
        <v>5638</v>
      </c>
    </row>
    <row r="5671" spans="1:3" x14ac:dyDescent="0.2">
      <c r="A5671" s="18" t="s">
        <v>4689</v>
      </c>
      <c r="B5671" s="19">
        <v>5485</v>
      </c>
      <c r="C5671" s="20" t="s">
        <v>5638</v>
      </c>
    </row>
    <row r="5672" spans="1:3" x14ac:dyDescent="0.2">
      <c r="A5672" s="18" t="s">
        <v>4685</v>
      </c>
      <c r="B5672" s="19">
        <v>5481</v>
      </c>
      <c r="C5672" s="20" t="s">
        <v>5638</v>
      </c>
    </row>
    <row r="5673" spans="1:3" x14ac:dyDescent="0.2">
      <c r="A5673" s="18" t="s">
        <v>4700</v>
      </c>
      <c r="B5673" s="19">
        <v>5502</v>
      </c>
      <c r="C5673" s="20" t="s">
        <v>5638</v>
      </c>
    </row>
    <row r="5674" spans="1:3" x14ac:dyDescent="0.2">
      <c r="A5674" s="18" t="s">
        <v>4699</v>
      </c>
      <c r="B5674" s="19">
        <v>5501</v>
      </c>
      <c r="C5674" s="20" t="s">
        <v>5638</v>
      </c>
    </row>
    <row r="5675" spans="1:3" x14ac:dyDescent="0.2">
      <c r="A5675" s="18" t="s">
        <v>586</v>
      </c>
      <c r="B5675" s="19">
        <v>5500</v>
      </c>
      <c r="C5675" s="20" t="s">
        <v>5638</v>
      </c>
    </row>
    <row r="5676" spans="1:3" x14ac:dyDescent="0.2">
      <c r="A5676" s="18" t="s">
        <v>4698</v>
      </c>
      <c r="B5676" s="19">
        <v>5499</v>
      </c>
      <c r="C5676" s="20" t="s">
        <v>5638</v>
      </c>
    </row>
    <row r="5677" spans="1:3" x14ac:dyDescent="0.2">
      <c r="A5677" s="18" t="s">
        <v>2567</v>
      </c>
      <c r="B5677" s="19">
        <v>5487</v>
      </c>
      <c r="C5677" s="20" t="s">
        <v>5638</v>
      </c>
    </row>
    <row r="5678" spans="1:3" x14ac:dyDescent="0.2">
      <c r="A5678" s="18" t="s">
        <v>4697</v>
      </c>
      <c r="B5678" s="19">
        <v>5498</v>
      </c>
      <c r="C5678" s="20" t="s">
        <v>5638</v>
      </c>
    </row>
    <row r="5679" spans="1:3" x14ac:dyDescent="0.2">
      <c r="A5679" s="18" t="s">
        <v>4696</v>
      </c>
      <c r="B5679" s="19">
        <v>5497</v>
      </c>
      <c r="C5679" s="20" t="s">
        <v>5638</v>
      </c>
    </row>
    <row r="5680" spans="1:3" x14ac:dyDescent="0.2">
      <c r="A5680" s="18" t="s">
        <v>2574</v>
      </c>
      <c r="B5680" s="19">
        <v>5496</v>
      </c>
      <c r="C5680" s="20" t="s">
        <v>5638</v>
      </c>
    </row>
    <row r="5681" spans="1:3" x14ac:dyDescent="0.2">
      <c r="A5681" s="18" t="s">
        <v>2988</v>
      </c>
      <c r="B5681" s="19">
        <v>5495</v>
      </c>
      <c r="C5681" s="20" t="s">
        <v>5638</v>
      </c>
    </row>
    <row r="5682" spans="1:3" x14ac:dyDescent="0.2">
      <c r="A5682" s="18" t="s">
        <v>4695</v>
      </c>
      <c r="B5682" s="19">
        <v>5494</v>
      </c>
      <c r="C5682" s="20" t="s">
        <v>5638</v>
      </c>
    </row>
    <row r="5683" spans="1:3" x14ac:dyDescent="0.2">
      <c r="A5683" s="18" t="s">
        <v>4705</v>
      </c>
      <c r="B5683" s="19">
        <v>5511</v>
      </c>
      <c r="C5683" s="20" t="s">
        <v>5638</v>
      </c>
    </row>
    <row r="5684" spans="1:3" x14ac:dyDescent="0.2">
      <c r="A5684" s="18" t="s">
        <v>4704</v>
      </c>
      <c r="B5684" s="19">
        <v>5510</v>
      </c>
      <c r="C5684" s="20" t="s">
        <v>5638</v>
      </c>
    </row>
    <row r="5685" spans="1:3" x14ac:dyDescent="0.2">
      <c r="A5685" s="18" t="s">
        <v>1061</v>
      </c>
      <c r="B5685" s="19">
        <v>5509</v>
      </c>
      <c r="C5685" s="20" t="s">
        <v>5638</v>
      </c>
    </row>
    <row r="5686" spans="1:3" x14ac:dyDescent="0.2">
      <c r="A5686" s="18" t="s">
        <v>4688</v>
      </c>
      <c r="B5686" s="19">
        <v>5484</v>
      </c>
      <c r="C5686" s="20" t="s">
        <v>5638</v>
      </c>
    </row>
    <row r="5687" spans="1:3" x14ac:dyDescent="0.2">
      <c r="A5687" s="18" t="s">
        <v>523</v>
      </c>
      <c r="B5687" s="19">
        <v>5508</v>
      </c>
      <c r="C5687" s="20" t="s">
        <v>5638</v>
      </c>
    </row>
    <row r="5688" spans="1:3" x14ac:dyDescent="0.2">
      <c r="A5688" s="18" t="s">
        <v>1129</v>
      </c>
      <c r="B5688" s="19">
        <v>5507</v>
      </c>
      <c r="C5688" s="20" t="s">
        <v>5638</v>
      </c>
    </row>
    <row r="5689" spans="1:3" x14ac:dyDescent="0.2">
      <c r="A5689" s="18" t="s">
        <v>4703</v>
      </c>
      <c r="B5689" s="19">
        <v>5506</v>
      </c>
      <c r="C5689" s="20" t="s">
        <v>5638</v>
      </c>
    </row>
    <row r="5690" spans="1:3" x14ac:dyDescent="0.2">
      <c r="A5690" s="18" t="s">
        <v>4690</v>
      </c>
      <c r="B5690" s="19">
        <v>5486</v>
      </c>
      <c r="C5690" s="20" t="s">
        <v>5638</v>
      </c>
    </row>
    <row r="5691" spans="1:3" x14ac:dyDescent="0.2">
      <c r="A5691" s="18" t="s">
        <v>4702</v>
      </c>
      <c r="B5691" s="19">
        <v>5505</v>
      </c>
      <c r="C5691" s="20" t="s">
        <v>5638</v>
      </c>
    </row>
    <row r="5692" spans="1:3" x14ac:dyDescent="0.2">
      <c r="A5692" s="18" t="s">
        <v>4701</v>
      </c>
      <c r="B5692" s="19">
        <v>5504</v>
      </c>
      <c r="C5692" s="20" t="s">
        <v>5638</v>
      </c>
    </row>
    <row r="5693" spans="1:3" x14ac:dyDescent="0.2">
      <c r="A5693" s="18" t="s">
        <v>2490</v>
      </c>
      <c r="B5693" s="19">
        <v>5503</v>
      </c>
      <c r="C5693" s="20" t="s">
        <v>5638</v>
      </c>
    </row>
    <row r="5694" spans="1:3" x14ac:dyDescent="0.2">
      <c r="A5694" s="18" t="s">
        <v>2094</v>
      </c>
      <c r="B5694" s="19">
        <v>5493</v>
      </c>
      <c r="C5694" s="20" t="s">
        <v>5638</v>
      </c>
    </row>
    <row r="5695" spans="1:3" x14ac:dyDescent="0.2">
      <c r="A5695" s="18" t="s">
        <v>4686</v>
      </c>
      <c r="B5695" s="19">
        <v>5482</v>
      </c>
      <c r="C5695" s="20" t="s">
        <v>5638</v>
      </c>
    </row>
    <row r="5696" spans="1:3" x14ac:dyDescent="0.2">
      <c r="A5696" s="18" t="s">
        <v>4687</v>
      </c>
      <c r="B5696" s="19">
        <v>5483</v>
      </c>
      <c r="C5696" s="20" t="s">
        <v>5638</v>
      </c>
    </row>
    <row r="5697" spans="1:3" x14ac:dyDescent="0.2">
      <c r="A5697" s="18" t="s">
        <v>4694</v>
      </c>
      <c r="B5697" s="19">
        <v>5492</v>
      </c>
      <c r="C5697" s="20" t="s">
        <v>5638</v>
      </c>
    </row>
    <row r="5698" spans="1:3" x14ac:dyDescent="0.2">
      <c r="A5698" s="18" t="s">
        <v>4693</v>
      </c>
      <c r="B5698" s="19">
        <v>5491</v>
      </c>
      <c r="C5698" s="20" t="s">
        <v>5638</v>
      </c>
    </row>
    <row r="5699" spans="1:3" x14ac:dyDescent="0.2">
      <c r="A5699" s="18" t="s">
        <v>4692</v>
      </c>
      <c r="B5699" s="19">
        <v>5490</v>
      </c>
      <c r="C5699" s="20" t="s">
        <v>5638</v>
      </c>
    </row>
    <row r="5700" spans="1:3" x14ac:dyDescent="0.2">
      <c r="A5700" s="18" t="s">
        <v>3600</v>
      </c>
      <c r="B5700" s="19">
        <v>5489</v>
      </c>
      <c r="C5700" s="20" t="s">
        <v>5638</v>
      </c>
    </row>
    <row r="5701" spans="1:3" x14ac:dyDescent="0.2">
      <c r="A5701" s="18" t="s">
        <v>4708</v>
      </c>
      <c r="B5701" s="19">
        <v>5514</v>
      </c>
      <c r="C5701" s="20" t="s">
        <v>5639</v>
      </c>
    </row>
    <row r="5702" spans="1:3" x14ac:dyDescent="0.2">
      <c r="A5702" s="18" t="s">
        <v>4709</v>
      </c>
      <c r="B5702" s="19">
        <v>5515</v>
      </c>
      <c r="C5702" s="20" t="s">
        <v>5639</v>
      </c>
    </row>
    <row r="5703" spans="1:3" x14ac:dyDescent="0.2">
      <c r="A5703" s="18" t="s">
        <v>4710</v>
      </c>
      <c r="B5703" s="19">
        <v>5516</v>
      </c>
      <c r="C5703" s="20" t="s">
        <v>5639</v>
      </c>
    </row>
    <row r="5704" spans="1:3" x14ac:dyDescent="0.2">
      <c r="A5704" s="18" t="s">
        <v>4711</v>
      </c>
      <c r="B5704" s="19">
        <v>5517</v>
      </c>
      <c r="C5704" s="20" t="s">
        <v>5639</v>
      </c>
    </row>
    <row r="5705" spans="1:3" x14ac:dyDescent="0.2">
      <c r="A5705" s="18" t="s">
        <v>4726</v>
      </c>
      <c r="B5705" s="19">
        <v>5538</v>
      </c>
      <c r="C5705" s="20" t="s">
        <v>5639</v>
      </c>
    </row>
    <row r="5706" spans="1:3" x14ac:dyDescent="0.2">
      <c r="A5706" s="18" t="s">
        <v>4712</v>
      </c>
      <c r="B5706" s="19">
        <v>5518</v>
      </c>
      <c r="C5706" s="20" t="s">
        <v>5639</v>
      </c>
    </row>
    <row r="5707" spans="1:3" x14ac:dyDescent="0.2">
      <c r="A5707" s="18" t="s">
        <v>4725</v>
      </c>
      <c r="B5707" s="19">
        <v>5537</v>
      </c>
      <c r="C5707" s="20" t="s">
        <v>5639</v>
      </c>
    </row>
    <row r="5708" spans="1:3" x14ac:dyDescent="0.2">
      <c r="A5708" s="18" t="s">
        <v>1880</v>
      </c>
      <c r="B5708" s="19">
        <v>5519</v>
      </c>
      <c r="C5708" s="20" t="s">
        <v>5639</v>
      </c>
    </row>
    <row r="5709" spans="1:3" x14ac:dyDescent="0.2">
      <c r="A5709" s="18" t="s">
        <v>1572</v>
      </c>
      <c r="B5709" s="19">
        <v>5525</v>
      </c>
      <c r="C5709" s="20" t="s">
        <v>5639</v>
      </c>
    </row>
    <row r="5710" spans="1:3" x14ac:dyDescent="0.2">
      <c r="A5710" s="18" t="s">
        <v>4717</v>
      </c>
      <c r="B5710" s="19">
        <v>5528</v>
      </c>
      <c r="C5710" s="20" t="s">
        <v>5639</v>
      </c>
    </row>
    <row r="5711" spans="1:3" x14ac:dyDescent="0.2">
      <c r="A5711" s="18" t="s">
        <v>2187</v>
      </c>
      <c r="B5711" s="19">
        <v>5527</v>
      </c>
      <c r="C5711" s="20" t="s">
        <v>5639</v>
      </c>
    </row>
    <row r="5712" spans="1:3" x14ac:dyDescent="0.2">
      <c r="A5712" s="18" t="s">
        <v>4716</v>
      </c>
      <c r="B5712" s="19">
        <v>5526</v>
      </c>
      <c r="C5712" s="20" t="s">
        <v>5639</v>
      </c>
    </row>
    <row r="5713" spans="1:3" x14ac:dyDescent="0.2">
      <c r="A5713" s="18" t="s">
        <v>4715</v>
      </c>
      <c r="B5713" s="19">
        <v>5524</v>
      </c>
      <c r="C5713" s="20" t="s">
        <v>5639</v>
      </c>
    </row>
    <row r="5714" spans="1:3" x14ac:dyDescent="0.2">
      <c r="A5714" s="18" t="s">
        <v>4718</v>
      </c>
      <c r="B5714" s="19">
        <v>5529</v>
      </c>
      <c r="C5714" s="20" t="s">
        <v>5639</v>
      </c>
    </row>
    <row r="5715" spans="1:3" x14ac:dyDescent="0.2">
      <c r="A5715" s="18" t="s">
        <v>4714</v>
      </c>
      <c r="B5715" s="19">
        <v>5523</v>
      </c>
      <c r="C5715" s="20" t="s">
        <v>5639</v>
      </c>
    </row>
    <row r="5716" spans="1:3" x14ac:dyDescent="0.2">
      <c r="A5716" s="18" t="s">
        <v>1607</v>
      </c>
      <c r="B5716" s="19">
        <v>5522</v>
      </c>
      <c r="C5716" s="20" t="s">
        <v>5639</v>
      </c>
    </row>
    <row r="5717" spans="1:3" x14ac:dyDescent="0.2">
      <c r="A5717" s="18" t="s">
        <v>4713</v>
      </c>
      <c r="B5717" s="19">
        <v>5521</v>
      </c>
      <c r="C5717" s="20" t="s">
        <v>5639</v>
      </c>
    </row>
    <row r="5718" spans="1:3" x14ac:dyDescent="0.2">
      <c r="A5718" s="18" t="s">
        <v>2238</v>
      </c>
      <c r="B5718" s="19">
        <v>5520</v>
      </c>
      <c r="C5718" s="20" t="s">
        <v>5639</v>
      </c>
    </row>
    <row r="5719" spans="1:3" x14ac:dyDescent="0.2">
      <c r="A5719" s="18" t="s">
        <v>4724</v>
      </c>
      <c r="B5719" s="19">
        <v>5536</v>
      </c>
      <c r="C5719" s="20" t="s">
        <v>5639</v>
      </c>
    </row>
    <row r="5720" spans="1:3" x14ac:dyDescent="0.2">
      <c r="A5720" s="18" t="s">
        <v>4723</v>
      </c>
      <c r="B5720" s="19">
        <v>5535</v>
      </c>
      <c r="C5720" s="20" t="s">
        <v>5639</v>
      </c>
    </row>
    <row r="5721" spans="1:3" x14ac:dyDescent="0.2">
      <c r="A5721" s="18" t="s">
        <v>4722</v>
      </c>
      <c r="B5721" s="19">
        <v>5534</v>
      </c>
      <c r="C5721" s="20" t="s">
        <v>5639</v>
      </c>
    </row>
    <row r="5722" spans="1:3" x14ac:dyDescent="0.2">
      <c r="A5722" s="18" t="s">
        <v>4721</v>
      </c>
      <c r="B5722" s="19">
        <v>5533</v>
      </c>
      <c r="C5722" s="20" t="s">
        <v>5639</v>
      </c>
    </row>
    <row r="5723" spans="1:3" x14ac:dyDescent="0.2">
      <c r="A5723" s="18" t="s">
        <v>4720</v>
      </c>
      <c r="B5723" s="19">
        <v>5532</v>
      </c>
      <c r="C5723" s="20" t="s">
        <v>5639</v>
      </c>
    </row>
    <row r="5724" spans="1:3" x14ac:dyDescent="0.2">
      <c r="A5724" s="18" t="s">
        <v>1954</v>
      </c>
      <c r="B5724" s="19">
        <v>5531</v>
      </c>
      <c r="C5724" s="20" t="s">
        <v>5639</v>
      </c>
    </row>
    <row r="5725" spans="1:3" x14ac:dyDescent="0.2">
      <c r="A5725" s="18" t="s">
        <v>4719</v>
      </c>
      <c r="B5725" s="19">
        <v>5530</v>
      </c>
      <c r="C5725" s="20" t="s">
        <v>5639</v>
      </c>
    </row>
    <row r="5726" spans="1:3" x14ac:dyDescent="0.2">
      <c r="A5726" s="18" t="s">
        <v>3132</v>
      </c>
      <c r="B5726" s="19">
        <v>5543</v>
      </c>
      <c r="C5726" s="20" t="s">
        <v>5640</v>
      </c>
    </row>
    <row r="5727" spans="1:3" x14ac:dyDescent="0.2">
      <c r="A5727" s="18" t="s">
        <v>4728</v>
      </c>
      <c r="B5727" s="19">
        <v>5540</v>
      </c>
      <c r="C5727" s="20" t="s">
        <v>5640</v>
      </c>
    </row>
    <row r="5728" spans="1:3" x14ac:dyDescent="0.2">
      <c r="A5728" s="18" t="s">
        <v>4738</v>
      </c>
      <c r="B5728" s="19">
        <v>5554</v>
      </c>
      <c r="C5728" s="20" t="s">
        <v>5640</v>
      </c>
    </row>
    <row r="5729" spans="1:3" x14ac:dyDescent="0.2">
      <c r="A5729" s="18" t="s">
        <v>4731</v>
      </c>
      <c r="B5729" s="19">
        <v>5544</v>
      </c>
      <c r="C5729" s="20" t="s">
        <v>5640</v>
      </c>
    </row>
    <row r="5730" spans="1:3" x14ac:dyDescent="0.2">
      <c r="A5730" s="18" t="s">
        <v>4727</v>
      </c>
      <c r="B5730" s="19">
        <v>5539</v>
      </c>
      <c r="C5730" s="20" t="s">
        <v>5640</v>
      </c>
    </row>
    <row r="5731" spans="1:3" x14ac:dyDescent="0.2">
      <c r="A5731" s="18" t="s">
        <v>4734</v>
      </c>
      <c r="B5731" s="19">
        <v>5549</v>
      </c>
      <c r="C5731" s="20" t="s">
        <v>5640</v>
      </c>
    </row>
    <row r="5732" spans="1:3" x14ac:dyDescent="0.2">
      <c r="A5732" s="18" t="s">
        <v>2356</v>
      </c>
      <c r="B5732" s="19">
        <v>5553</v>
      </c>
      <c r="C5732" s="20" t="s">
        <v>5640</v>
      </c>
    </row>
    <row r="5733" spans="1:3" x14ac:dyDescent="0.2">
      <c r="A5733" s="18" t="s">
        <v>4730</v>
      </c>
      <c r="B5733" s="19">
        <v>5542</v>
      </c>
      <c r="C5733" s="20" t="s">
        <v>5640</v>
      </c>
    </row>
    <row r="5734" spans="1:3" x14ac:dyDescent="0.2">
      <c r="A5734" s="18" t="s">
        <v>4737</v>
      </c>
      <c r="B5734" s="19">
        <v>5552</v>
      </c>
      <c r="C5734" s="20" t="s">
        <v>5640</v>
      </c>
    </row>
    <row r="5735" spans="1:3" x14ac:dyDescent="0.2">
      <c r="A5735" s="18" t="s">
        <v>3219</v>
      </c>
      <c r="B5735" s="19">
        <v>5555</v>
      </c>
      <c r="C5735" s="20" t="s">
        <v>5640</v>
      </c>
    </row>
    <row r="5736" spans="1:3" x14ac:dyDescent="0.2">
      <c r="A5736" s="18" t="s">
        <v>4729</v>
      </c>
      <c r="B5736" s="19">
        <v>5541</v>
      </c>
      <c r="C5736" s="20" t="s">
        <v>5640</v>
      </c>
    </row>
    <row r="5737" spans="1:3" x14ac:dyDescent="0.2">
      <c r="A5737" s="18" t="s">
        <v>4733</v>
      </c>
      <c r="B5737" s="19">
        <v>5548</v>
      </c>
      <c r="C5737" s="20" t="s">
        <v>5640</v>
      </c>
    </row>
    <row r="5738" spans="1:3" x14ac:dyDescent="0.2">
      <c r="A5738" s="18" t="s">
        <v>1752</v>
      </c>
      <c r="B5738" s="19">
        <v>5547</v>
      </c>
      <c r="C5738" s="20" t="s">
        <v>5640</v>
      </c>
    </row>
    <row r="5739" spans="1:3" x14ac:dyDescent="0.2">
      <c r="A5739" s="18" t="s">
        <v>4736</v>
      </c>
      <c r="B5739" s="19">
        <v>5551</v>
      </c>
      <c r="C5739" s="20" t="s">
        <v>5640</v>
      </c>
    </row>
    <row r="5740" spans="1:3" x14ac:dyDescent="0.2">
      <c r="A5740" s="18" t="s">
        <v>4739</v>
      </c>
      <c r="B5740" s="19">
        <v>5556</v>
      </c>
      <c r="C5740" s="20" t="s">
        <v>5640</v>
      </c>
    </row>
    <row r="5741" spans="1:3" x14ac:dyDescent="0.2">
      <c r="A5741" s="18" t="s">
        <v>4735</v>
      </c>
      <c r="B5741" s="19">
        <v>5550</v>
      </c>
      <c r="C5741" s="20" t="s">
        <v>5640</v>
      </c>
    </row>
    <row r="5742" spans="1:3" x14ac:dyDescent="0.2">
      <c r="A5742" s="18" t="s">
        <v>4732</v>
      </c>
      <c r="B5742" s="19">
        <v>5546</v>
      </c>
      <c r="C5742" s="20" t="s">
        <v>5640</v>
      </c>
    </row>
    <row r="5743" spans="1:3" x14ac:dyDescent="0.2">
      <c r="A5743" s="18" t="s">
        <v>622</v>
      </c>
      <c r="B5743" s="19">
        <v>5545</v>
      </c>
      <c r="C5743" s="20" t="s">
        <v>5640</v>
      </c>
    </row>
    <row r="5744" spans="1:3" x14ac:dyDescent="0.2">
      <c r="A5744" s="18" t="s">
        <v>3432</v>
      </c>
      <c r="B5744" s="19">
        <v>5563</v>
      </c>
      <c r="C5744" s="20" t="s">
        <v>5641</v>
      </c>
    </row>
    <row r="5745" spans="1:3" x14ac:dyDescent="0.2">
      <c r="A5745" s="18" t="s">
        <v>4741</v>
      </c>
      <c r="B5745" s="19">
        <v>5558</v>
      </c>
      <c r="C5745" s="20" t="s">
        <v>5641</v>
      </c>
    </row>
    <row r="5746" spans="1:3" x14ac:dyDescent="0.2">
      <c r="A5746" s="18" t="s">
        <v>4742</v>
      </c>
      <c r="B5746" s="19">
        <v>5559</v>
      </c>
      <c r="C5746" s="20" t="s">
        <v>5641</v>
      </c>
    </row>
    <row r="5747" spans="1:3" x14ac:dyDescent="0.2">
      <c r="A5747" s="18" t="s">
        <v>4748</v>
      </c>
      <c r="B5747" s="19">
        <v>5570</v>
      </c>
      <c r="C5747" s="20" t="s">
        <v>5641</v>
      </c>
    </row>
    <row r="5748" spans="1:3" x14ac:dyDescent="0.2">
      <c r="A5748" s="18" t="s">
        <v>4743</v>
      </c>
      <c r="B5748" s="19">
        <v>5560</v>
      </c>
      <c r="C5748" s="20" t="s">
        <v>5641</v>
      </c>
    </row>
    <row r="5749" spans="1:3" x14ac:dyDescent="0.2">
      <c r="A5749" s="18" t="s">
        <v>4747</v>
      </c>
      <c r="B5749" s="19">
        <v>5569</v>
      </c>
      <c r="C5749" s="20" t="s">
        <v>5641</v>
      </c>
    </row>
    <row r="5750" spans="1:3" x14ac:dyDescent="0.2">
      <c r="A5750" s="18" t="s">
        <v>1017</v>
      </c>
      <c r="B5750" s="19">
        <v>5561</v>
      </c>
      <c r="C5750" s="20" t="s">
        <v>5641</v>
      </c>
    </row>
    <row r="5751" spans="1:3" x14ac:dyDescent="0.2">
      <c r="A5751" s="18" t="s">
        <v>921</v>
      </c>
      <c r="B5751" s="19">
        <v>5568</v>
      </c>
      <c r="C5751" s="20" t="s">
        <v>5641</v>
      </c>
    </row>
    <row r="5752" spans="1:3" x14ac:dyDescent="0.2">
      <c r="A5752" s="18" t="s">
        <v>3646</v>
      </c>
      <c r="B5752" s="19">
        <v>5572</v>
      </c>
      <c r="C5752" s="20" t="s">
        <v>5641</v>
      </c>
    </row>
    <row r="5753" spans="1:3" x14ac:dyDescent="0.2">
      <c r="A5753" s="18" t="s">
        <v>4746</v>
      </c>
      <c r="B5753" s="19">
        <v>5567</v>
      </c>
      <c r="C5753" s="20" t="s">
        <v>5641</v>
      </c>
    </row>
    <row r="5754" spans="1:3" x14ac:dyDescent="0.2">
      <c r="A5754" s="18" t="s">
        <v>847</v>
      </c>
      <c r="B5754" s="19">
        <v>5577</v>
      </c>
      <c r="C5754" s="20" t="s">
        <v>5641</v>
      </c>
    </row>
    <row r="5755" spans="1:3" x14ac:dyDescent="0.2">
      <c r="A5755" s="18" t="s">
        <v>1317</v>
      </c>
      <c r="B5755" s="19">
        <v>5566</v>
      </c>
      <c r="C5755" s="20" t="s">
        <v>5641</v>
      </c>
    </row>
    <row r="5756" spans="1:3" x14ac:dyDescent="0.2">
      <c r="A5756" s="18" t="s">
        <v>3910</v>
      </c>
      <c r="B5756" s="19">
        <v>5565</v>
      </c>
      <c r="C5756" s="20" t="s">
        <v>5641</v>
      </c>
    </row>
    <row r="5757" spans="1:3" x14ac:dyDescent="0.2">
      <c r="A5757" s="18" t="s">
        <v>4745</v>
      </c>
      <c r="B5757" s="19">
        <v>5564</v>
      </c>
      <c r="C5757" s="20" t="s">
        <v>5641</v>
      </c>
    </row>
    <row r="5758" spans="1:3" x14ac:dyDescent="0.2">
      <c r="A5758" s="18" t="s">
        <v>4749</v>
      </c>
      <c r="B5758" s="19">
        <v>5575</v>
      </c>
      <c r="C5758" s="20" t="s">
        <v>5641</v>
      </c>
    </row>
    <row r="5759" spans="1:3" x14ac:dyDescent="0.2">
      <c r="A5759" s="18" t="s">
        <v>4744</v>
      </c>
      <c r="B5759" s="19">
        <v>5562</v>
      </c>
      <c r="C5759" s="20" t="s">
        <v>5641</v>
      </c>
    </row>
    <row r="5760" spans="1:3" x14ac:dyDescent="0.2">
      <c r="A5760" s="18" t="s">
        <v>852</v>
      </c>
      <c r="B5760" s="19">
        <v>5571</v>
      </c>
      <c r="C5760" s="20" t="s">
        <v>5641</v>
      </c>
    </row>
    <row r="5761" spans="1:3" x14ac:dyDescent="0.2">
      <c r="A5761" s="18" t="s">
        <v>2245</v>
      </c>
      <c r="B5761" s="19">
        <v>5574</v>
      </c>
      <c r="C5761" s="20" t="s">
        <v>5641</v>
      </c>
    </row>
    <row r="5762" spans="1:3" x14ac:dyDescent="0.2">
      <c r="A5762" s="18" t="s">
        <v>4740</v>
      </c>
      <c r="B5762" s="19">
        <v>5557</v>
      </c>
      <c r="C5762" s="20" t="s">
        <v>5641</v>
      </c>
    </row>
    <row r="5763" spans="1:3" x14ac:dyDescent="0.2">
      <c r="A5763" s="18" t="s">
        <v>984</v>
      </c>
      <c r="B5763" s="19">
        <v>5573</v>
      </c>
      <c r="C5763" s="20" t="s">
        <v>5641</v>
      </c>
    </row>
    <row r="5764" spans="1:3" x14ac:dyDescent="0.2">
      <c r="A5764" s="18" t="s">
        <v>720</v>
      </c>
      <c r="B5764" s="19">
        <v>5576</v>
      </c>
      <c r="C5764" s="20" t="s">
        <v>5641</v>
      </c>
    </row>
    <row r="5765" spans="1:3" x14ac:dyDescent="0.2">
      <c r="A5765" s="18" t="s">
        <v>4403</v>
      </c>
      <c r="B5765" s="19">
        <v>5779</v>
      </c>
      <c r="C5765" s="20" t="s">
        <v>5642</v>
      </c>
    </row>
    <row r="5766" spans="1:3" x14ac:dyDescent="0.2">
      <c r="A5766" s="18" t="s">
        <v>3959</v>
      </c>
      <c r="B5766" s="19">
        <v>5715</v>
      </c>
      <c r="C5766" s="20" t="s">
        <v>5642</v>
      </c>
    </row>
    <row r="5767" spans="1:3" x14ac:dyDescent="0.2">
      <c r="A5767" s="18" t="s">
        <v>5575</v>
      </c>
      <c r="B5767" s="19">
        <v>6910</v>
      </c>
      <c r="C5767" s="20" t="s">
        <v>5642</v>
      </c>
    </row>
    <row r="5768" spans="1:3" x14ac:dyDescent="0.2">
      <c r="A5768" s="18" t="s">
        <v>4850</v>
      </c>
      <c r="B5768" s="19">
        <v>5754</v>
      </c>
      <c r="C5768" s="20" t="s">
        <v>5642</v>
      </c>
    </row>
    <row r="5769" spans="1:3" x14ac:dyDescent="0.2">
      <c r="A5769" s="18" t="s">
        <v>912</v>
      </c>
      <c r="B5769" s="19">
        <v>5809</v>
      </c>
      <c r="C5769" s="20" t="s">
        <v>5642</v>
      </c>
    </row>
    <row r="5770" spans="1:3" x14ac:dyDescent="0.2">
      <c r="A5770" s="18" t="s">
        <v>4780</v>
      </c>
      <c r="B5770" s="19">
        <v>5642</v>
      </c>
      <c r="C5770" s="20" t="s">
        <v>5642</v>
      </c>
    </row>
    <row r="5771" spans="1:3" x14ac:dyDescent="0.2">
      <c r="A5771" s="18" t="s">
        <v>993</v>
      </c>
      <c r="B5771" s="19">
        <v>5803</v>
      </c>
      <c r="C5771" s="20" t="s">
        <v>5642</v>
      </c>
    </row>
    <row r="5772" spans="1:3" x14ac:dyDescent="0.2">
      <c r="A5772" s="18" t="s">
        <v>4864</v>
      </c>
      <c r="B5772" s="19">
        <v>5780</v>
      </c>
      <c r="C5772" s="20" t="s">
        <v>5642</v>
      </c>
    </row>
    <row r="5773" spans="1:3" x14ac:dyDescent="0.2">
      <c r="A5773" s="18" t="s">
        <v>4798</v>
      </c>
      <c r="B5773" s="19">
        <v>5671</v>
      </c>
      <c r="C5773" s="20" t="s">
        <v>5642</v>
      </c>
    </row>
    <row r="5774" spans="1:3" x14ac:dyDescent="0.2">
      <c r="A5774" s="18" t="s">
        <v>4849</v>
      </c>
      <c r="B5774" s="19">
        <v>5753</v>
      </c>
      <c r="C5774" s="20" t="s">
        <v>5642</v>
      </c>
    </row>
    <row r="5775" spans="1:3" x14ac:dyDescent="0.2">
      <c r="A5775" s="18" t="s">
        <v>2107</v>
      </c>
      <c r="B5775" s="19">
        <v>5664</v>
      </c>
      <c r="C5775" s="20" t="s">
        <v>5642</v>
      </c>
    </row>
    <row r="5776" spans="1:3" x14ac:dyDescent="0.2">
      <c r="A5776" s="18" t="s">
        <v>4830</v>
      </c>
      <c r="B5776" s="19">
        <v>5726</v>
      </c>
      <c r="C5776" s="20" t="s">
        <v>5642</v>
      </c>
    </row>
    <row r="5777" spans="1:3" x14ac:dyDescent="0.2">
      <c r="A5777" s="18" t="s">
        <v>3534</v>
      </c>
      <c r="B5777" s="19">
        <v>5612</v>
      </c>
      <c r="C5777" s="20" t="s">
        <v>5642</v>
      </c>
    </row>
    <row r="5778" spans="1:3" x14ac:dyDescent="0.2">
      <c r="A5778" s="18" t="s">
        <v>4804</v>
      </c>
      <c r="B5778" s="19">
        <v>5686</v>
      </c>
      <c r="C5778" s="20" t="s">
        <v>5642</v>
      </c>
    </row>
    <row r="5779" spans="1:3" x14ac:dyDescent="0.2">
      <c r="A5779" s="18" t="s">
        <v>4775</v>
      </c>
      <c r="B5779" s="19">
        <v>5631</v>
      </c>
      <c r="C5779" s="20" t="s">
        <v>5642</v>
      </c>
    </row>
    <row r="5780" spans="1:3" x14ac:dyDescent="0.2">
      <c r="A5780" s="18" t="s">
        <v>4788</v>
      </c>
      <c r="B5780" s="19">
        <v>5655</v>
      </c>
      <c r="C5780" s="20" t="s">
        <v>5642</v>
      </c>
    </row>
    <row r="5781" spans="1:3" x14ac:dyDescent="0.2">
      <c r="A5781" s="18" t="s">
        <v>4754</v>
      </c>
      <c r="B5781" s="19">
        <v>5591</v>
      </c>
      <c r="C5781" s="20" t="s">
        <v>5642</v>
      </c>
    </row>
    <row r="5782" spans="1:3" x14ac:dyDescent="0.2">
      <c r="A5782" s="18" t="s">
        <v>4875</v>
      </c>
      <c r="B5782" s="19">
        <v>5805</v>
      </c>
      <c r="C5782" s="20" t="s">
        <v>5642</v>
      </c>
    </row>
    <row r="5783" spans="1:3" x14ac:dyDescent="0.2">
      <c r="A5783" s="18" t="s">
        <v>4825</v>
      </c>
      <c r="B5783" s="19">
        <v>5714</v>
      </c>
      <c r="C5783" s="20" t="s">
        <v>5642</v>
      </c>
    </row>
    <row r="5784" spans="1:3" x14ac:dyDescent="0.2">
      <c r="A5784" s="18" t="s">
        <v>4758</v>
      </c>
      <c r="B5784" s="19">
        <v>5601</v>
      </c>
      <c r="C5784" s="20" t="s">
        <v>5642</v>
      </c>
    </row>
    <row r="5785" spans="1:3" x14ac:dyDescent="0.2">
      <c r="A5785" s="18" t="s">
        <v>1711</v>
      </c>
      <c r="B5785" s="19">
        <v>5679</v>
      </c>
      <c r="C5785" s="20" t="s">
        <v>5642</v>
      </c>
    </row>
    <row r="5786" spans="1:3" x14ac:dyDescent="0.2">
      <c r="A5786" s="18" t="s">
        <v>1113</v>
      </c>
      <c r="B5786" s="19">
        <v>5611</v>
      </c>
      <c r="C5786" s="20" t="s">
        <v>5642</v>
      </c>
    </row>
    <row r="5787" spans="1:3" x14ac:dyDescent="0.2">
      <c r="A5787" s="18" t="s">
        <v>3743</v>
      </c>
      <c r="B5787" s="19">
        <v>5792</v>
      </c>
      <c r="C5787" s="20" t="s">
        <v>5642</v>
      </c>
    </row>
    <row r="5788" spans="1:3" x14ac:dyDescent="0.2">
      <c r="A5788" s="18" t="s">
        <v>4868</v>
      </c>
      <c r="B5788" s="19">
        <v>5791</v>
      </c>
      <c r="C5788" s="20" t="s">
        <v>5642</v>
      </c>
    </row>
    <row r="5789" spans="1:3" x14ac:dyDescent="0.2">
      <c r="A5789" s="18" t="s">
        <v>1821</v>
      </c>
      <c r="B5789" s="19">
        <v>5610</v>
      </c>
      <c r="C5789" s="20" t="s">
        <v>5642</v>
      </c>
    </row>
    <row r="5790" spans="1:3" x14ac:dyDescent="0.2">
      <c r="A5790" s="18" t="s">
        <v>549</v>
      </c>
      <c r="B5790" s="19">
        <v>5727</v>
      </c>
      <c r="C5790" s="20" t="s">
        <v>5642</v>
      </c>
    </row>
    <row r="5791" spans="1:3" x14ac:dyDescent="0.2">
      <c r="A5791" s="18" t="s">
        <v>4814</v>
      </c>
      <c r="B5791" s="19">
        <v>5698</v>
      </c>
      <c r="C5791" s="20" t="s">
        <v>5642</v>
      </c>
    </row>
    <row r="5792" spans="1:3" x14ac:dyDescent="0.2">
      <c r="A5792" s="18" t="s">
        <v>4876</v>
      </c>
      <c r="B5792" s="19">
        <v>5808</v>
      </c>
      <c r="C5792" s="20" t="s">
        <v>5642</v>
      </c>
    </row>
    <row r="5793" spans="1:3" x14ac:dyDescent="0.2">
      <c r="A5793" s="18" t="s">
        <v>4813</v>
      </c>
      <c r="B5793" s="19">
        <v>5697</v>
      </c>
      <c r="C5793" s="20" t="s">
        <v>5642</v>
      </c>
    </row>
    <row r="5794" spans="1:3" x14ac:dyDescent="0.2">
      <c r="A5794" s="18" t="s">
        <v>4848</v>
      </c>
      <c r="B5794" s="19">
        <v>5752</v>
      </c>
      <c r="C5794" s="20" t="s">
        <v>5642</v>
      </c>
    </row>
    <row r="5795" spans="1:3" x14ac:dyDescent="0.2">
      <c r="A5795" s="18" t="s">
        <v>4797</v>
      </c>
      <c r="B5795" s="19">
        <v>5670</v>
      </c>
      <c r="C5795" s="20" t="s">
        <v>5642</v>
      </c>
    </row>
    <row r="5796" spans="1:3" x14ac:dyDescent="0.2">
      <c r="A5796" s="18" t="s">
        <v>4886</v>
      </c>
      <c r="B5796" s="19">
        <v>5825</v>
      </c>
      <c r="C5796" s="20" t="s">
        <v>5642</v>
      </c>
    </row>
    <row r="5797" spans="1:3" x14ac:dyDescent="0.2">
      <c r="A5797" s="18" t="s">
        <v>4558</v>
      </c>
      <c r="B5797" s="19">
        <v>5696</v>
      </c>
      <c r="C5797" s="20" t="s">
        <v>5642</v>
      </c>
    </row>
    <row r="5798" spans="1:3" x14ac:dyDescent="0.2">
      <c r="A5798" s="18" t="s">
        <v>1836</v>
      </c>
      <c r="B5798" s="19">
        <v>5778</v>
      </c>
      <c r="C5798" s="20" t="s">
        <v>5642</v>
      </c>
    </row>
    <row r="5799" spans="1:3" x14ac:dyDescent="0.2">
      <c r="A5799" s="18" t="s">
        <v>923</v>
      </c>
      <c r="B5799" s="19">
        <v>5600</v>
      </c>
      <c r="C5799" s="20" t="s">
        <v>5642</v>
      </c>
    </row>
    <row r="5800" spans="1:3" x14ac:dyDescent="0.2">
      <c r="A5800" s="18" t="s">
        <v>2762</v>
      </c>
      <c r="B5800" s="19">
        <v>5790</v>
      </c>
      <c r="C5800" s="20" t="s">
        <v>5642</v>
      </c>
    </row>
    <row r="5801" spans="1:3" x14ac:dyDescent="0.2">
      <c r="A5801" s="18" t="s">
        <v>4819</v>
      </c>
      <c r="B5801" s="19">
        <v>5708</v>
      </c>
      <c r="C5801" s="20" t="s">
        <v>5642</v>
      </c>
    </row>
    <row r="5802" spans="1:3" x14ac:dyDescent="0.2">
      <c r="A5802" s="18" t="s">
        <v>4856</v>
      </c>
      <c r="B5802" s="19">
        <v>5766</v>
      </c>
      <c r="C5802" s="20" t="s">
        <v>5642</v>
      </c>
    </row>
    <row r="5803" spans="1:3" x14ac:dyDescent="0.2">
      <c r="A5803" s="18" t="s">
        <v>2807</v>
      </c>
      <c r="B5803" s="19">
        <v>5609</v>
      </c>
      <c r="C5803" s="20" t="s">
        <v>5642</v>
      </c>
    </row>
    <row r="5804" spans="1:3" x14ac:dyDescent="0.2">
      <c r="A5804" s="18" t="s">
        <v>4824</v>
      </c>
      <c r="B5804" s="19">
        <v>5713</v>
      </c>
      <c r="C5804" s="20" t="s">
        <v>5642</v>
      </c>
    </row>
    <row r="5805" spans="1:3" x14ac:dyDescent="0.2">
      <c r="A5805" s="18" t="s">
        <v>4794</v>
      </c>
      <c r="B5805" s="19">
        <v>5663</v>
      </c>
      <c r="C5805" s="20" t="s">
        <v>5642</v>
      </c>
    </row>
    <row r="5806" spans="1:3" x14ac:dyDescent="0.2">
      <c r="A5806" s="18" t="s">
        <v>4823</v>
      </c>
      <c r="B5806" s="19">
        <v>5712</v>
      </c>
      <c r="C5806" s="20" t="s">
        <v>5642</v>
      </c>
    </row>
    <row r="5807" spans="1:3" x14ac:dyDescent="0.2">
      <c r="A5807" s="18" t="s">
        <v>4779</v>
      </c>
      <c r="B5807" s="19">
        <v>5640</v>
      </c>
      <c r="C5807" s="20" t="s">
        <v>5642</v>
      </c>
    </row>
    <row r="5808" spans="1:3" x14ac:dyDescent="0.2">
      <c r="A5808" s="18" t="s">
        <v>4847</v>
      </c>
      <c r="B5808" s="19">
        <v>5751</v>
      </c>
      <c r="C5808" s="20" t="s">
        <v>5642</v>
      </c>
    </row>
    <row r="5809" spans="1:3" x14ac:dyDescent="0.2">
      <c r="A5809" s="18" t="s">
        <v>4770</v>
      </c>
      <c r="B5809" s="19">
        <v>5624</v>
      </c>
      <c r="C5809" s="20" t="s">
        <v>5642</v>
      </c>
    </row>
    <row r="5810" spans="1:3" x14ac:dyDescent="0.2">
      <c r="A5810" s="18" t="s">
        <v>775</v>
      </c>
      <c r="B5810" s="19">
        <v>5800</v>
      </c>
      <c r="C5810" s="20" t="s">
        <v>5642</v>
      </c>
    </row>
    <row r="5811" spans="1:3" x14ac:dyDescent="0.2">
      <c r="A5811" s="18" t="s">
        <v>4846</v>
      </c>
      <c r="B5811" s="19">
        <v>5750</v>
      </c>
      <c r="C5811" s="20" t="s">
        <v>5642</v>
      </c>
    </row>
    <row r="5812" spans="1:3" x14ac:dyDescent="0.2">
      <c r="A5812" s="18" t="s">
        <v>1017</v>
      </c>
      <c r="B5812" s="19">
        <v>5599</v>
      </c>
      <c r="C5812" s="20" t="s">
        <v>5642</v>
      </c>
    </row>
    <row r="5813" spans="1:3" x14ac:dyDescent="0.2">
      <c r="A5813" s="18" t="s">
        <v>749</v>
      </c>
      <c r="B5813" s="19">
        <v>5654</v>
      </c>
      <c r="C5813" s="20" t="s">
        <v>5642</v>
      </c>
    </row>
    <row r="5814" spans="1:3" x14ac:dyDescent="0.2">
      <c r="A5814" s="18" t="s">
        <v>4877</v>
      </c>
      <c r="B5814" s="19">
        <v>5810</v>
      </c>
      <c r="C5814" s="20" t="s">
        <v>5642</v>
      </c>
    </row>
    <row r="5815" spans="1:3" x14ac:dyDescent="0.2">
      <c r="A5815" s="18" t="s">
        <v>4812</v>
      </c>
      <c r="B5815" s="19">
        <v>5695</v>
      </c>
      <c r="C5815" s="20" t="s">
        <v>5642</v>
      </c>
    </row>
    <row r="5816" spans="1:3" x14ac:dyDescent="0.2">
      <c r="A5816" s="18" t="s">
        <v>4888</v>
      </c>
      <c r="B5816" s="19">
        <v>5828</v>
      </c>
      <c r="C5816" s="20" t="s">
        <v>5642</v>
      </c>
    </row>
    <row r="5817" spans="1:3" x14ac:dyDescent="0.2">
      <c r="A5817" s="18" t="s">
        <v>4878</v>
      </c>
      <c r="B5817" s="19">
        <v>5813</v>
      </c>
      <c r="C5817" s="20" t="s">
        <v>5642</v>
      </c>
    </row>
    <row r="5818" spans="1:3" x14ac:dyDescent="0.2">
      <c r="A5818" s="18" t="s">
        <v>4861</v>
      </c>
      <c r="B5818" s="19">
        <v>5773</v>
      </c>
      <c r="C5818" s="20" t="s">
        <v>5642</v>
      </c>
    </row>
    <row r="5819" spans="1:3" x14ac:dyDescent="0.2">
      <c r="A5819" s="18" t="s">
        <v>3665</v>
      </c>
      <c r="B5819" s="19">
        <v>5627</v>
      </c>
      <c r="C5819" s="20" t="s">
        <v>5642</v>
      </c>
    </row>
    <row r="5820" spans="1:3" x14ac:dyDescent="0.2">
      <c r="A5820" s="18" t="s">
        <v>667</v>
      </c>
      <c r="B5820" s="19">
        <v>5820</v>
      </c>
      <c r="C5820" s="20" t="s">
        <v>5642</v>
      </c>
    </row>
    <row r="5821" spans="1:3" x14ac:dyDescent="0.2">
      <c r="A5821" s="18" t="s">
        <v>1705</v>
      </c>
      <c r="B5821" s="19">
        <v>5598</v>
      </c>
      <c r="C5821" s="20" t="s">
        <v>5642</v>
      </c>
    </row>
    <row r="5822" spans="1:3" x14ac:dyDescent="0.2">
      <c r="A5822" s="18" t="s">
        <v>4064</v>
      </c>
      <c r="B5822" s="19">
        <v>5707</v>
      </c>
      <c r="C5822" s="20" t="s">
        <v>5642</v>
      </c>
    </row>
    <row r="5823" spans="1:3" x14ac:dyDescent="0.2">
      <c r="A5823" s="18" t="s">
        <v>4874</v>
      </c>
      <c r="B5823" s="19">
        <v>5804</v>
      </c>
      <c r="C5823" s="20" t="s">
        <v>5642</v>
      </c>
    </row>
    <row r="5824" spans="1:3" x14ac:dyDescent="0.2">
      <c r="A5824" s="18" t="s">
        <v>4879</v>
      </c>
      <c r="B5824" s="19">
        <v>5814</v>
      </c>
      <c r="C5824" s="20" t="s">
        <v>5642</v>
      </c>
    </row>
    <row r="5825" spans="1:3" x14ac:dyDescent="0.2">
      <c r="A5825" s="18" t="s">
        <v>4787</v>
      </c>
      <c r="B5825" s="19">
        <v>5653</v>
      </c>
      <c r="C5825" s="20" t="s">
        <v>5642</v>
      </c>
    </row>
    <row r="5826" spans="1:3" x14ac:dyDescent="0.2">
      <c r="A5826" s="18" t="s">
        <v>2659</v>
      </c>
      <c r="B5826" s="19">
        <v>5826</v>
      </c>
      <c r="C5826" s="20" t="s">
        <v>5642</v>
      </c>
    </row>
    <row r="5827" spans="1:3" x14ac:dyDescent="0.2">
      <c r="A5827" s="18" t="s">
        <v>4863</v>
      </c>
      <c r="B5827" s="19">
        <v>5777</v>
      </c>
      <c r="C5827" s="20" t="s">
        <v>5642</v>
      </c>
    </row>
    <row r="5828" spans="1:3" x14ac:dyDescent="0.2">
      <c r="A5828" s="18" t="s">
        <v>4801</v>
      </c>
      <c r="B5828" s="19">
        <v>5678</v>
      </c>
      <c r="C5828" s="20" t="s">
        <v>5642</v>
      </c>
    </row>
    <row r="5829" spans="1:3" x14ac:dyDescent="0.2">
      <c r="A5829" s="18" t="s">
        <v>4811</v>
      </c>
      <c r="B5829" s="19">
        <v>5694</v>
      </c>
      <c r="C5829" s="20" t="s">
        <v>5642</v>
      </c>
    </row>
    <row r="5830" spans="1:3" x14ac:dyDescent="0.2">
      <c r="A5830" s="18" t="s">
        <v>4415</v>
      </c>
      <c r="B5830" s="19">
        <v>5677</v>
      </c>
      <c r="C5830" s="20" t="s">
        <v>5642</v>
      </c>
    </row>
    <row r="5831" spans="1:3" x14ac:dyDescent="0.2">
      <c r="A5831" s="18" t="s">
        <v>4851</v>
      </c>
      <c r="B5831" s="19">
        <v>5758</v>
      </c>
      <c r="C5831" s="20" t="s">
        <v>5642</v>
      </c>
    </row>
    <row r="5832" spans="1:3" x14ac:dyDescent="0.2">
      <c r="A5832" s="18" t="s">
        <v>4822</v>
      </c>
      <c r="B5832" s="19">
        <v>5711</v>
      </c>
      <c r="C5832" s="20" t="s">
        <v>5642</v>
      </c>
    </row>
    <row r="5833" spans="1:3" x14ac:dyDescent="0.2">
      <c r="A5833" s="18" t="s">
        <v>4827</v>
      </c>
      <c r="B5833" s="19">
        <v>5717</v>
      </c>
      <c r="C5833" s="20" t="s">
        <v>5642</v>
      </c>
    </row>
    <row r="5834" spans="1:3" x14ac:dyDescent="0.2">
      <c r="A5834" s="18" t="s">
        <v>4859</v>
      </c>
      <c r="B5834" s="19">
        <v>5771</v>
      </c>
      <c r="C5834" s="20" t="s">
        <v>5642</v>
      </c>
    </row>
    <row r="5835" spans="1:3" x14ac:dyDescent="0.2">
      <c r="A5835" s="18" t="s">
        <v>1100</v>
      </c>
      <c r="B5835" s="19">
        <v>5693</v>
      </c>
      <c r="C5835" s="20" t="s">
        <v>5642</v>
      </c>
    </row>
    <row r="5836" spans="1:3" x14ac:dyDescent="0.2">
      <c r="A5836" s="18" t="s">
        <v>4862</v>
      </c>
      <c r="B5836" s="19">
        <v>5774</v>
      </c>
      <c r="C5836" s="20" t="s">
        <v>5642</v>
      </c>
    </row>
    <row r="5837" spans="1:3" x14ac:dyDescent="0.2">
      <c r="A5837" s="18" t="s">
        <v>4829</v>
      </c>
      <c r="B5837" s="19">
        <v>5724</v>
      </c>
      <c r="C5837" s="20" t="s">
        <v>5642</v>
      </c>
    </row>
    <row r="5838" spans="1:3" x14ac:dyDescent="0.2">
      <c r="A5838" s="18" t="s">
        <v>4810</v>
      </c>
      <c r="B5838" s="19">
        <v>5692</v>
      </c>
      <c r="C5838" s="20" t="s">
        <v>5642</v>
      </c>
    </row>
    <row r="5839" spans="1:3" x14ac:dyDescent="0.2">
      <c r="A5839" s="18" t="s">
        <v>921</v>
      </c>
      <c r="B5839" s="19">
        <v>5633</v>
      </c>
      <c r="C5839" s="20" t="s">
        <v>5642</v>
      </c>
    </row>
    <row r="5840" spans="1:3" x14ac:dyDescent="0.2">
      <c r="A5840" s="18" t="s">
        <v>4769</v>
      </c>
      <c r="B5840" s="19">
        <v>5623</v>
      </c>
      <c r="C5840" s="20" t="s">
        <v>5642</v>
      </c>
    </row>
    <row r="5841" spans="1:3" x14ac:dyDescent="0.2">
      <c r="A5841" s="18" t="s">
        <v>4278</v>
      </c>
      <c r="B5841" s="19">
        <v>5676</v>
      </c>
      <c r="C5841" s="20" t="s">
        <v>5642</v>
      </c>
    </row>
    <row r="5842" spans="1:3" x14ac:dyDescent="0.2">
      <c r="A5842" s="18" t="s">
        <v>1075</v>
      </c>
      <c r="B5842" s="19">
        <v>5622</v>
      </c>
      <c r="C5842" s="20" t="s">
        <v>5642</v>
      </c>
    </row>
    <row r="5843" spans="1:3" x14ac:dyDescent="0.2">
      <c r="A5843" s="18" t="s">
        <v>4882</v>
      </c>
      <c r="B5843" s="19">
        <v>5817</v>
      </c>
      <c r="C5843" s="20" t="s">
        <v>5642</v>
      </c>
    </row>
    <row r="5844" spans="1:3" x14ac:dyDescent="0.2">
      <c r="A5844" s="18" t="s">
        <v>4845</v>
      </c>
      <c r="B5844" s="19">
        <v>5748</v>
      </c>
      <c r="C5844" s="20" t="s">
        <v>5642</v>
      </c>
    </row>
    <row r="5845" spans="1:3" x14ac:dyDescent="0.2">
      <c r="A5845" s="18" t="s">
        <v>1098</v>
      </c>
      <c r="B5845" s="19">
        <v>5621</v>
      </c>
      <c r="C5845" s="20" t="s">
        <v>5642</v>
      </c>
    </row>
    <row r="5846" spans="1:3" x14ac:dyDescent="0.2">
      <c r="A5846" s="18" t="s">
        <v>4855</v>
      </c>
      <c r="B5846" s="19">
        <v>5765</v>
      </c>
      <c r="C5846" s="20" t="s">
        <v>5642</v>
      </c>
    </row>
    <row r="5847" spans="1:3" x14ac:dyDescent="0.2">
      <c r="A5847" s="18" t="s">
        <v>997</v>
      </c>
      <c r="B5847" s="19">
        <v>5797</v>
      </c>
      <c r="C5847" s="20" t="s">
        <v>5642</v>
      </c>
    </row>
    <row r="5848" spans="1:3" x14ac:dyDescent="0.2">
      <c r="A5848" s="18" t="s">
        <v>4786</v>
      </c>
      <c r="B5848" s="19">
        <v>5652</v>
      </c>
      <c r="C5848" s="20" t="s">
        <v>5642</v>
      </c>
    </row>
    <row r="5849" spans="1:3" x14ac:dyDescent="0.2">
      <c r="A5849" s="18" t="s">
        <v>2873</v>
      </c>
      <c r="B5849" s="19">
        <v>5784</v>
      </c>
      <c r="C5849" s="20" t="s">
        <v>5642</v>
      </c>
    </row>
    <row r="5850" spans="1:3" x14ac:dyDescent="0.2">
      <c r="A5850" s="18" t="s">
        <v>4889</v>
      </c>
      <c r="B5850" s="19">
        <v>5830</v>
      </c>
      <c r="C5850" s="20" t="s">
        <v>5642</v>
      </c>
    </row>
    <row r="5851" spans="1:3" x14ac:dyDescent="0.2">
      <c r="A5851" s="18" t="s">
        <v>2303</v>
      </c>
      <c r="B5851" s="19">
        <v>5590</v>
      </c>
      <c r="C5851" s="20" t="s">
        <v>5642</v>
      </c>
    </row>
    <row r="5852" spans="1:3" x14ac:dyDescent="0.2">
      <c r="A5852" s="18" t="s">
        <v>4844</v>
      </c>
      <c r="B5852" s="19">
        <v>5747</v>
      </c>
      <c r="C5852" s="20" t="s">
        <v>5642</v>
      </c>
    </row>
    <row r="5853" spans="1:3" x14ac:dyDescent="0.2">
      <c r="A5853" s="18" t="s">
        <v>1366</v>
      </c>
      <c r="B5853" s="19">
        <v>5597</v>
      </c>
      <c r="C5853" s="20" t="s">
        <v>5642</v>
      </c>
    </row>
    <row r="5854" spans="1:3" x14ac:dyDescent="0.2">
      <c r="A5854" s="18" t="s">
        <v>4843</v>
      </c>
      <c r="B5854" s="19">
        <v>5746</v>
      </c>
      <c r="C5854" s="20" t="s">
        <v>5642</v>
      </c>
    </row>
    <row r="5855" spans="1:3" x14ac:dyDescent="0.2">
      <c r="A5855" s="18" t="s">
        <v>3232</v>
      </c>
      <c r="B5855" s="19">
        <v>5660</v>
      </c>
      <c r="C5855" s="20" t="s">
        <v>5642</v>
      </c>
    </row>
    <row r="5856" spans="1:3" x14ac:dyDescent="0.2">
      <c r="A5856" s="18" t="s">
        <v>4753</v>
      </c>
      <c r="B5856" s="19">
        <v>5589</v>
      </c>
      <c r="C5856" s="20" t="s">
        <v>5642</v>
      </c>
    </row>
    <row r="5857" spans="1:3" x14ac:dyDescent="0.2">
      <c r="A5857" s="18" t="s">
        <v>4821</v>
      </c>
      <c r="B5857" s="19">
        <v>5710</v>
      </c>
      <c r="C5857" s="20" t="s">
        <v>5642</v>
      </c>
    </row>
    <row r="5858" spans="1:3" x14ac:dyDescent="0.2">
      <c r="A5858" s="18" t="s">
        <v>4789</v>
      </c>
      <c r="B5858" s="19">
        <v>5656</v>
      </c>
      <c r="C5858" s="20" t="s">
        <v>5642</v>
      </c>
    </row>
    <row r="5859" spans="1:3" x14ac:dyDescent="0.2">
      <c r="A5859" s="18" t="s">
        <v>4809</v>
      </c>
      <c r="B5859" s="19">
        <v>5691</v>
      </c>
      <c r="C5859" s="20" t="s">
        <v>5642</v>
      </c>
    </row>
    <row r="5860" spans="1:3" x14ac:dyDescent="0.2">
      <c r="A5860" s="18" t="s">
        <v>4854</v>
      </c>
      <c r="B5860" s="19">
        <v>5764</v>
      </c>
      <c r="C5860" s="20" t="s">
        <v>5642</v>
      </c>
    </row>
    <row r="5861" spans="1:3" x14ac:dyDescent="0.2">
      <c r="A5861" s="18" t="s">
        <v>871</v>
      </c>
      <c r="B5861" s="19">
        <v>5630</v>
      </c>
      <c r="C5861" s="20" t="s">
        <v>5642</v>
      </c>
    </row>
    <row r="5862" spans="1:3" x14ac:dyDescent="0.2">
      <c r="A5862" s="18" t="s">
        <v>2384</v>
      </c>
      <c r="B5862" s="19">
        <v>5811</v>
      </c>
      <c r="C5862" s="20" t="s">
        <v>5642</v>
      </c>
    </row>
    <row r="5863" spans="1:3" x14ac:dyDescent="0.2">
      <c r="A5863" s="18" t="s">
        <v>4883</v>
      </c>
      <c r="B5863" s="19">
        <v>5821</v>
      </c>
      <c r="C5863" s="20" t="s">
        <v>5642</v>
      </c>
    </row>
    <row r="5864" spans="1:3" x14ac:dyDescent="0.2">
      <c r="A5864" s="18" t="s">
        <v>4880</v>
      </c>
      <c r="B5864" s="19">
        <v>5815</v>
      </c>
      <c r="C5864" s="20" t="s">
        <v>5642</v>
      </c>
    </row>
    <row r="5865" spans="1:3" x14ac:dyDescent="0.2">
      <c r="A5865" s="18" t="s">
        <v>4803</v>
      </c>
      <c r="B5865" s="19">
        <v>5684</v>
      </c>
      <c r="C5865" s="20" t="s">
        <v>5642</v>
      </c>
    </row>
    <row r="5866" spans="1:3" x14ac:dyDescent="0.2">
      <c r="A5866" s="18" t="s">
        <v>4791</v>
      </c>
      <c r="B5866" s="19">
        <v>5659</v>
      </c>
      <c r="C5866" s="20" t="s">
        <v>5642</v>
      </c>
    </row>
    <row r="5867" spans="1:3" x14ac:dyDescent="0.2">
      <c r="A5867" s="18" t="s">
        <v>4752</v>
      </c>
      <c r="B5867" s="19">
        <v>5588</v>
      </c>
      <c r="C5867" s="20" t="s">
        <v>5642</v>
      </c>
    </row>
    <row r="5868" spans="1:3" x14ac:dyDescent="0.2">
      <c r="A5868" s="18" t="s">
        <v>1900</v>
      </c>
      <c r="B5868" s="19">
        <v>5596</v>
      </c>
      <c r="C5868" s="20" t="s">
        <v>5642</v>
      </c>
    </row>
    <row r="5869" spans="1:3" x14ac:dyDescent="0.2">
      <c r="A5869" s="18" t="s">
        <v>4842</v>
      </c>
      <c r="B5869" s="19">
        <v>5745</v>
      </c>
      <c r="C5869" s="20" t="s">
        <v>5642</v>
      </c>
    </row>
    <row r="5870" spans="1:3" x14ac:dyDescent="0.2">
      <c r="A5870" s="18" t="s">
        <v>3593</v>
      </c>
      <c r="B5870" s="19">
        <v>5675</v>
      </c>
      <c r="C5870" s="20" t="s">
        <v>5642</v>
      </c>
    </row>
    <row r="5871" spans="1:3" x14ac:dyDescent="0.2">
      <c r="A5871" s="18" t="s">
        <v>4800</v>
      </c>
      <c r="B5871" s="19">
        <v>5674</v>
      </c>
      <c r="C5871" s="20" t="s">
        <v>5642</v>
      </c>
    </row>
    <row r="5872" spans="1:3" x14ac:dyDescent="0.2">
      <c r="A5872" s="18" t="s">
        <v>4818</v>
      </c>
      <c r="B5872" s="19">
        <v>5706</v>
      </c>
      <c r="C5872" s="20" t="s">
        <v>5642</v>
      </c>
    </row>
    <row r="5873" spans="1:3" x14ac:dyDescent="0.2">
      <c r="A5873" s="18" t="s">
        <v>4841</v>
      </c>
      <c r="B5873" s="19">
        <v>5744</v>
      </c>
      <c r="C5873" s="20" t="s">
        <v>5642</v>
      </c>
    </row>
    <row r="5874" spans="1:3" x14ac:dyDescent="0.2">
      <c r="A5874" s="18" t="s">
        <v>2160</v>
      </c>
      <c r="B5874" s="19">
        <v>5620</v>
      </c>
      <c r="C5874" s="20" t="s">
        <v>5642</v>
      </c>
    </row>
    <row r="5875" spans="1:3" x14ac:dyDescent="0.2">
      <c r="A5875" s="18" t="s">
        <v>4782</v>
      </c>
      <c r="B5875" s="19">
        <v>5645</v>
      </c>
      <c r="C5875" s="20" t="s">
        <v>5642</v>
      </c>
    </row>
    <row r="5876" spans="1:3" x14ac:dyDescent="0.2">
      <c r="A5876" s="18" t="s">
        <v>2046</v>
      </c>
      <c r="B5876" s="19">
        <v>5578</v>
      </c>
      <c r="C5876" s="20" t="s">
        <v>5642</v>
      </c>
    </row>
    <row r="5877" spans="1:3" x14ac:dyDescent="0.2">
      <c r="A5877" s="18" t="s">
        <v>4785</v>
      </c>
      <c r="B5877" s="19">
        <v>5651</v>
      </c>
      <c r="C5877" s="20" t="s">
        <v>5642</v>
      </c>
    </row>
    <row r="5878" spans="1:3" x14ac:dyDescent="0.2">
      <c r="A5878" s="18" t="s">
        <v>5566</v>
      </c>
      <c r="B5878" s="19">
        <v>6901</v>
      </c>
      <c r="C5878" s="20" t="s">
        <v>5642</v>
      </c>
    </row>
    <row r="5879" spans="1:3" x14ac:dyDescent="0.2">
      <c r="A5879" s="18" t="s">
        <v>4762</v>
      </c>
      <c r="B5879" s="19">
        <v>5608</v>
      </c>
      <c r="C5879" s="20" t="s">
        <v>5642</v>
      </c>
    </row>
    <row r="5880" spans="1:3" x14ac:dyDescent="0.2">
      <c r="A5880" s="18" t="s">
        <v>3686</v>
      </c>
      <c r="B5880" s="19">
        <v>5743</v>
      </c>
      <c r="C5880" s="20" t="s">
        <v>5642</v>
      </c>
    </row>
    <row r="5881" spans="1:3" x14ac:dyDescent="0.2">
      <c r="A5881" s="18" t="s">
        <v>4840</v>
      </c>
      <c r="B5881" s="19">
        <v>5742</v>
      </c>
      <c r="C5881" s="20" t="s">
        <v>5642</v>
      </c>
    </row>
    <row r="5882" spans="1:3" x14ac:dyDescent="0.2">
      <c r="A5882" s="18" t="s">
        <v>1661</v>
      </c>
      <c r="B5882" s="19">
        <v>5741</v>
      </c>
      <c r="C5882" s="20" t="s">
        <v>5642</v>
      </c>
    </row>
    <row r="5883" spans="1:3" x14ac:dyDescent="0.2">
      <c r="A5883" s="18" t="s">
        <v>4881</v>
      </c>
      <c r="B5883" s="19">
        <v>5816</v>
      </c>
      <c r="C5883" s="20" t="s">
        <v>5642</v>
      </c>
    </row>
    <row r="5884" spans="1:3" x14ac:dyDescent="0.2">
      <c r="A5884" s="18" t="s">
        <v>4784</v>
      </c>
      <c r="B5884" s="19">
        <v>5650</v>
      </c>
      <c r="C5884" s="20" t="s">
        <v>5642</v>
      </c>
    </row>
    <row r="5885" spans="1:3" x14ac:dyDescent="0.2">
      <c r="A5885" s="18" t="s">
        <v>4808</v>
      </c>
      <c r="B5885" s="19">
        <v>5690</v>
      </c>
      <c r="C5885" s="20" t="s">
        <v>5642</v>
      </c>
    </row>
    <row r="5886" spans="1:3" x14ac:dyDescent="0.2">
      <c r="A5886" s="18" t="s">
        <v>4817</v>
      </c>
      <c r="B5886" s="19">
        <v>5705</v>
      </c>
      <c r="C5886" s="20" t="s">
        <v>5642</v>
      </c>
    </row>
    <row r="5887" spans="1:3" x14ac:dyDescent="0.2">
      <c r="A5887" s="18" t="s">
        <v>4778</v>
      </c>
      <c r="B5887" s="19">
        <v>5639</v>
      </c>
      <c r="C5887" s="20" t="s">
        <v>5642</v>
      </c>
    </row>
    <row r="5888" spans="1:3" x14ac:dyDescent="0.2">
      <c r="A5888" s="18" t="s">
        <v>4802</v>
      </c>
      <c r="B5888" s="19">
        <v>5682</v>
      </c>
      <c r="C5888" s="20" t="s">
        <v>5642</v>
      </c>
    </row>
    <row r="5889" spans="1:3" x14ac:dyDescent="0.2">
      <c r="A5889" s="18" t="s">
        <v>3691</v>
      </c>
      <c r="B5889" s="19">
        <v>5740</v>
      </c>
      <c r="C5889" s="20" t="s">
        <v>5642</v>
      </c>
    </row>
    <row r="5890" spans="1:3" x14ac:dyDescent="0.2">
      <c r="A5890" s="18" t="s">
        <v>2158</v>
      </c>
      <c r="B5890" s="19">
        <v>5704</v>
      </c>
      <c r="C5890" s="20" t="s">
        <v>5642</v>
      </c>
    </row>
    <row r="5891" spans="1:3" x14ac:dyDescent="0.2">
      <c r="A5891" s="18" t="s">
        <v>839</v>
      </c>
      <c r="B5891" s="19">
        <v>5831</v>
      </c>
      <c r="C5891" s="20" t="s">
        <v>5642</v>
      </c>
    </row>
    <row r="5892" spans="1:3" x14ac:dyDescent="0.2">
      <c r="A5892" s="18" t="s">
        <v>4890</v>
      </c>
      <c r="B5892" s="19">
        <v>5832</v>
      </c>
      <c r="C5892" s="20" t="s">
        <v>5642</v>
      </c>
    </row>
    <row r="5893" spans="1:3" x14ac:dyDescent="0.2">
      <c r="A5893" s="18" t="s">
        <v>658</v>
      </c>
      <c r="B5893" s="19">
        <v>5658</v>
      </c>
      <c r="C5893" s="20" t="s">
        <v>5642</v>
      </c>
    </row>
    <row r="5894" spans="1:3" x14ac:dyDescent="0.2">
      <c r="A5894" s="18" t="s">
        <v>4839</v>
      </c>
      <c r="B5894" s="19">
        <v>5739</v>
      </c>
      <c r="C5894" s="20" t="s">
        <v>5642</v>
      </c>
    </row>
    <row r="5895" spans="1:3" x14ac:dyDescent="0.2">
      <c r="A5895" s="18" t="s">
        <v>498</v>
      </c>
      <c r="B5895" s="19">
        <v>5757</v>
      </c>
      <c r="C5895" s="20" t="s">
        <v>5642</v>
      </c>
    </row>
    <row r="5896" spans="1:3" x14ac:dyDescent="0.2">
      <c r="A5896" s="18" t="s">
        <v>4768</v>
      </c>
      <c r="B5896" s="19">
        <v>5619</v>
      </c>
      <c r="C5896" s="20" t="s">
        <v>5642</v>
      </c>
    </row>
    <row r="5897" spans="1:3" x14ac:dyDescent="0.2">
      <c r="A5897" s="18" t="s">
        <v>4891</v>
      </c>
      <c r="B5897" s="19">
        <v>5833</v>
      </c>
      <c r="C5897" s="20" t="s">
        <v>5642</v>
      </c>
    </row>
    <row r="5898" spans="1:3" x14ac:dyDescent="0.2">
      <c r="A5898" s="18" t="s">
        <v>4761</v>
      </c>
      <c r="B5898" s="19">
        <v>5607</v>
      </c>
      <c r="C5898" s="20" t="s">
        <v>5642</v>
      </c>
    </row>
    <row r="5899" spans="1:3" x14ac:dyDescent="0.2">
      <c r="A5899" s="18" t="s">
        <v>4867</v>
      </c>
      <c r="B5899" s="19">
        <v>5789</v>
      </c>
      <c r="C5899" s="20" t="s">
        <v>5642</v>
      </c>
    </row>
    <row r="5900" spans="1:3" x14ac:dyDescent="0.2">
      <c r="A5900" s="18" t="s">
        <v>1651</v>
      </c>
      <c r="B5900" s="19">
        <v>5669</v>
      </c>
      <c r="C5900" s="20" t="s">
        <v>5642</v>
      </c>
    </row>
    <row r="5901" spans="1:3" x14ac:dyDescent="0.2">
      <c r="A5901" s="18" t="s">
        <v>1686</v>
      </c>
      <c r="B5901" s="19">
        <v>5783</v>
      </c>
      <c r="C5901" s="20" t="s">
        <v>5642</v>
      </c>
    </row>
    <row r="5902" spans="1:3" x14ac:dyDescent="0.2">
      <c r="A5902" s="18" t="s">
        <v>4866</v>
      </c>
      <c r="B5902" s="19">
        <v>5788</v>
      </c>
      <c r="C5902" s="20" t="s">
        <v>5642</v>
      </c>
    </row>
    <row r="5903" spans="1:3" x14ac:dyDescent="0.2">
      <c r="A5903" s="18" t="s">
        <v>4756</v>
      </c>
      <c r="B5903" s="19">
        <v>5593</v>
      </c>
      <c r="C5903" s="20" t="s">
        <v>5642</v>
      </c>
    </row>
    <row r="5904" spans="1:3" x14ac:dyDescent="0.2">
      <c r="A5904" s="18" t="s">
        <v>4816</v>
      </c>
      <c r="B5904" s="19">
        <v>5703</v>
      </c>
      <c r="C5904" s="20" t="s">
        <v>5642</v>
      </c>
    </row>
    <row r="5905" spans="1:3" x14ac:dyDescent="0.2">
      <c r="A5905" s="18" t="s">
        <v>4751</v>
      </c>
      <c r="B5905" s="19">
        <v>5587</v>
      </c>
      <c r="C5905" s="20" t="s">
        <v>5642</v>
      </c>
    </row>
    <row r="5906" spans="1:3" x14ac:dyDescent="0.2">
      <c r="A5906" s="18" t="s">
        <v>4807</v>
      </c>
      <c r="B5906" s="19">
        <v>5689</v>
      </c>
      <c r="C5906" s="20" t="s">
        <v>5642</v>
      </c>
    </row>
    <row r="5907" spans="1:3" x14ac:dyDescent="0.2">
      <c r="A5907" s="18" t="s">
        <v>4777</v>
      </c>
      <c r="B5907" s="19">
        <v>5638</v>
      </c>
      <c r="C5907" s="20" t="s">
        <v>5642</v>
      </c>
    </row>
    <row r="5908" spans="1:3" x14ac:dyDescent="0.2">
      <c r="A5908" s="18" t="s">
        <v>4774</v>
      </c>
      <c r="B5908" s="19">
        <v>5629</v>
      </c>
      <c r="C5908" s="20" t="s">
        <v>5642</v>
      </c>
    </row>
    <row r="5909" spans="1:3" x14ac:dyDescent="0.2">
      <c r="A5909" s="18" t="s">
        <v>4783</v>
      </c>
      <c r="B5909" s="19">
        <v>5649</v>
      </c>
      <c r="C5909" s="20" t="s">
        <v>5642</v>
      </c>
    </row>
    <row r="5910" spans="1:3" x14ac:dyDescent="0.2">
      <c r="A5910" s="18" t="s">
        <v>3910</v>
      </c>
      <c r="B5910" s="19">
        <v>5586</v>
      </c>
      <c r="C5910" s="20" t="s">
        <v>5642</v>
      </c>
    </row>
    <row r="5911" spans="1:3" x14ac:dyDescent="0.2">
      <c r="A5911" s="18" t="s">
        <v>4887</v>
      </c>
      <c r="B5911" s="19">
        <v>5827</v>
      </c>
      <c r="C5911" s="20" t="s">
        <v>5642</v>
      </c>
    </row>
    <row r="5912" spans="1:3" x14ac:dyDescent="0.2">
      <c r="A5912" s="18" t="s">
        <v>4872</v>
      </c>
      <c r="B5912" s="19">
        <v>5796</v>
      </c>
      <c r="C5912" s="20" t="s">
        <v>5642</v>
      </c>
    </row>
    <row r="5913" spans="1:3" x14ac:dyDescent="0.2">
      <c r="A5913" s="18" t="s">
        <v>1306</v>
      </c>
      <c r="B5913" s="19">
        <v>5637</v>
      </c>
      <c r="C5913" s="20" t="s">
        <v>5642</v>
      </c>
    </row>
    <row r="5914" spans="1:3" x14ac:dyDescent="0.2">
      <c r="A5914" s="18" t="s">
        <v>4755</v>
      </c>
      <c r="B5914" s="19">
        <v>5592</v>
      </c>
      <c r="C5914" s="20" t="s">
        <v>5642</v>
      </c>
    </row>
    <row r="5915" spans="1:3" x14ac:dyDescent="0.2">
      <c r="A5915" s="18" t="s">
        <v>4865</v>
      </c>
      <c r="B5915" s="19">
        <v>5787</v>
      </c>
      <c r="C5915" s="20" t="s">
        <v>5642</v>
      </c>
    </row>
    <row r="5916" spans="1:3" x14ac:dyDescent="0.2">
      <c r="A5916" s="18" t="s">
        <v>4838</v>
      </c>
      <c r="B5916" s="19">
        <v>5738</v>
      </c>
      <c r="C5916" s="20" t="s">
        <v>5642</v>
      </c>
    </row>
    <row r="5917" spans="1:3" x14ac:dyDescent="0.2">
      <c r="A5917" s="18" t="s">
        <v>599</v>
      </c>
      <c r="B5917" s="19">
        <v>5579</v>
      </c>
      <c r="C5917" s="20" t="s">
        <v>5642</v>
      </c>
    </row>
    <row r="5918" spans="1:3" x14ac:dyDescent="0.2">
      <c r="A5918" s="18" t="s">
        <v>4837</v>
      </c>
      <c r="B5918" s="19">
        <v>5737</v>
      </c>
      <c r="C5918" s="20" t="s">
        <v>5642</v>
      </c>
    </row>
    <row r="5919" spans="1:3" x14ac:dyDescent="0.2">
      <c r="A5919" s="18" t="s">
        <v>963</v>
      </c>
      <c r="B5919" s="19">
        <v>5580</v>
      </c>
      <c r="C5919" s="20" t="s">
        <v>5642</v>
      </c>
    </row>
    <row r="5920" spans="1:3" x14ac:dyDescent="0.2">
      <c r="A5920" s="18" t="s">
        <v>4836</v>
      </c>
      <c r="B5920" s="19">
        <v>5736</v>
      </c>
      <c r="C5920" s="20" t="s">
        <v>5642</v>
      </c>
    </row>
    <row r="5921" spans="1:3" x14ac:dyDescent="0.2">
      <c r="A5921" s="18" t="s">
        <v>4835</v>
      </c>
      <c r="B5921" s="19">
        <v>5735</v>
      </c>
      <c r="C5921" s="20" t="s">
        <v>5642</v>
      </c>
    </row>
    <row r="5922" spans="1:3" x14ac:dyDescent="0.2">
      <c r="A5922" s="18" t="s">
        <v>4793</v>
      </c>
      <c r="B5922" s="19">
        <v>5662</v>
      </c>
      <c r="C5922" s="20" t="s">
        <v>5642</v>
      </c>
    </row>
    <row r="5923" spans="1:3" x14ac:dyDescent="0.2">
      <c r="A5923" s="18" t="s">
        <v>3095</v>
      </c>
      <c r="B5923" s="19">
        <v>5680</v>
      </c>
      <c r="C5923" s="20" t="s">
        <v>5642</v>
      </c>
    </row>
    <row r="5924" spans="1:3" x14ac:dyDescent="0.2">
      <c r="A5924" s="18" t="s">
        <v>1213</v>
      </c>
      <c r="B5924" s="19">
        <v>5585</v>
      </c>
      <c r="C5924" s="20" t="s">
        <v>5642</v>
      </c>
    </row>
    <row r="5925" spans="1:3" x14ac:dyDescent="0.2">
      <c r="A5925" s="18" t="s">
        <v>4760</v>
      </c>
      <c r="B5925" s="19">
        <v>5606</v>
      </c>
      <c r="C5925" s="20" t="s">
        <v>5642</v>
      </c>
    </row>
    <row r="5926" spans="1:3" x14ac:dyDescent="0.2">
      <c r="A5926" s="18" t="s">
        <v>4806</v>
      </c>
      <c r="B5926" s="19">
        <v>5688</v>
      </c>
      <c r="C5926" s="20" t="s">
        <v>5642</v>
      </c>
    </row>
    <row r="5927" spans="1:3" x14ac:dyDescent="0.2">
      <c r="A5927" s="18" t="s">
        <v>4050</v>
      </c>
      <c r="B5927" s="19">
        <v>5723</v>
      </c>
      <c r="C5927" s="20" t="s">
        <v>5642</v>
      </c>
    </row>
    <row r="5928" spans="1:3" x14ac:dyDescent="0.2">
      <c r="A5928" s="18" t="s">
        <v>1692</v>
      </c>
      <c r="B5928" s="19">
        <v>5782</v>
      </c>
      <c r="C5928" s="20" t="s">
        <v>5642</v>
      </c>
    </row>
    <row r="5929" spans="1:3" x14ac:dyDescent="0.2">
      <c r="A5929" s="18" t="s">
        <v>4757</v>
      </c>
      <c r="B5929" s="19">
        <v>5595</v>
      </c>
      <c r="C5929" s="20" t="s">
        <v>5642</v>
      </c>
    </row>
    <row r="5930" spans="1:3" x14ac:dyDescent="0.2">
      <c r="A5930" s="18" t="s">
        <v>4834</v>
      </c>
      <c r="B5930" s="19">
        <v>5734</v>
      </c>
      <c r="C5930" s="20" t="s">
        <v>5642</v>
      </c>
    </row>
    <row r="5931" spans="1:3" x14ac:dyDescent="0.2">
      <c r="A5931" s="18" t="s">
        <v>4393</v>
      </c>
      <c r="B5931" s="19">
        <v>5647</v>
      </c>
      <c r="C5931" s="20" t="s">
        <v>5642</v>
      </c>
    </row>
    <row r="5932" spans="1:3" x14ac:dyDescent="0.2">
      <c r="A5932" s="18" t="s">
        <v>763</v>
      </c>
      <c r="B5932" s="19">
        <v>5763</v>
      </c>
      <c r="C5932" s="20" t="s">
        <v>5642</v>
      </c>
    </row>
    <row r="5933" spans="1:3" x14ac:dyDescent="0.2">
      <c r="A5933" s="18" t="s">
        <v>4853</v>
      </c>
      <c r="B5933" s="19">
        <v>5762</v>
      </c>
      <c r="C5933" s="20" t="s">
        <v>5642</v>
      </c>
    </row>
    <row r="5934" spans="1:3" x14ac:dyDescent="0.2">
      <c r="A5934" s="18" t="s">
        <v>4820</v>
      </c>
      <c r="B5934" s="19">
        <v>5709</v>
      </c>
      <c r="C5934" s="20" t="s">
        <v>5642</v>
      </c>
    </row>
    <row r="5935" spans="1:3" x14ac:dyDescent="0.2">
      <c r="A5935" s="18" t="s">
        <v>1842</v>
      </c>
      <c r="B5935" s="19">
        <v>5702</v>
      </c>
      <c r="C5935" s="20" t="s">
        <v>5642</v>
      </c>
    </row>
    <row r="5936" spans="1:3" x14ac:dyDescent="0.2">
      <c r="A5936" s="18" t="s">
        <v>4799</v>
      </c>
      <c r="B5936" s="19">
        <v>5673</v>
      </c>
      <c r="C5936" s="20" t="s">
        <v>5642</v>
      </c>
    </row>
    <row r="5937" spans="1:3" x14ac:dyDescent="0.2">
      <c r="A5937" s="18" t="s">
        <v>4792</v>
      </c>
      <c r="B5937" s="19">
        <v>5661</v>
      </c>
      <c r="C5937" s="20" t="s">
        <v>5642</v>
      </c>
    </row>
    <row r="5938" spans="1:3" x14ac:dyDescent="0.2">
      <c r="A5938" s="18" t="s">
        <v>4624</v>
      </c>
      <c r="B5938" s="19">
        <v>5733</v>
      </c>
      <c r="C5938" s="20" t="s">
        <v>5642</v>
      </c>
    </row>
    <row r="5939" spans="1:3" x14ac:dyDescent="0.2">
      <c r="A5939" s="18" t="s">
        <v>4805</v>
      </c>
      <c r="B5939" s="19">
        <v>5687</v>
      </c>
      <c r="C5939" s="20" t="s">
        <v>5642</v>
      </c>
    </row>
    <row r="5940" spans="1:3" x14ac:dyDescent="0.2">
      <c r="A5940" s="18" t="s">
        <v>1715</v>
      </c>
      <c r="B5940" s="19">
        <v>5584</v>
      </c>
      <c r="C5940" s="20" t="s">
        <v>5642</v>
      </c>
    </row>
    <row r="5941" spans="1:3" x14ac:dyDescent="0.2">
      <c r="A5941" s="18" t="s">
        <v>4767</v>
      </c>
      <c r="B5941" s="19">
        <v>5618</v>
      </c>
      <c r="C5941" s="20" t="s">
        <v>5642</v>
      </c>
    </row>
    <row r="5942" spans="1:3" x14ac:dyDescent="0.2">
      <c r="A5942" s="18" t="s">
        <v>4796</v>
      </c>
      <c r="B5942" s="19">
        <v>5667</v>
      </c>
      <c r="C5942" s="20" t="s">
        <v>5642</v>
      </c>
    </row>
    <row r="5943" spans="1:3" x14ac:dyDescent="0.2">
      <c r="A5943" s="18" t="s">
        <v>4766</v>
      </c>
      <c r="B5943" s="19">
        <v>5617</v>
      </c>
      <c r="C5943" s="20" t="s">
        <v>5642</v>
      </c>
    </row>
    <row r="5944" spans="1:3" x14ac:dyDescent="0.2">
      <c r="A5944" s="18" t="s">
        <v>4695</v>
      </c>
      <c r="B5944" s="19">
        <v>5683</v>
      </c>
      <c r="C5944" s="20" t="s">
        <v>5642</v>
      </c>
    </row>
    <row r="5945" spans="1:3" x14ac:dyDescent="0.2">
      <c r="A5945" s="18" t="s">
        <v>1606</v>
      </c>
      <c r="B5945" s="19">
        <v>5786</v>
      </c>
      <c r="C5945" s="20" t="s">
        <v>5642</v>
      </c>
    </row>
    <row r="5946" spans="1:3" x14ac:dyDescent="0.2">
      <c r="A5946" s="18" t="s">
        <v>4765</v>
      </c>
      <c r="B5946" s="19">
        <v>5616</v>
      </c>
      <c r="C5946" s="20" t="s">
        <v>5642</v>
      </c>
    </row>
    <row r="5947" spans="1:3" x14ac:dyDescent="0.2">
      <c r="A5947" s="18" t="s">
        <v>985</v>
      </c>
      <c r="B5947" s="19">
        <v>5672</v>
      </c>
      <c r="C5947" s="20" t="s">
        <v>5642</v>
      </c>
    </row>
    <row r="5948" spans="1:3" x14ac:dyDescent="0.2">
      <c r="A5948" s="18" t="s">
        <v>4871</v>
      </c>
      <c r="B5948" s="19">
        <v>5795</v>
      </c>
      <c r="C5948" s="20" t="s">
        <v>5642</v>
      </c>
    </row>
    <row r="5949" spans="1:3" x14ac:dyDescent="0.2">
      <c r="A5949" s="18" t="s">
        <v>585</v>
      </c>
      <c r="B5949" s="19">
        <v>5605</v>
      </c>
      <c r="C5949" s="20" t="s">
        <v>5642</v>
      </c>
    </row>
    <row r="5950" spans="1:3" x14ac:dyDescent="0.2">
      <c r="A5950" s="18" t="s">
        <v>1019</v>
      </c>
      <c r="B5950" s="19">
        <v>5781</v>
      </c>
      <c r="C5950" s="20" t="s">
        <v>5642</v>
      </c>
    </row>
    <row r="5951" spans="1:3" x14ac:dyDescent="0.2">
      <c r="A5951" s="18" t="s">
        <v>4826</v>
      </c>
      <c r="B5951" s="19">
        <v>5716</v>
      </c>
      <c r="C5951" s="20" t="s">
        <v>5642</v>
      </c>
    </row>
    <row r="5952" spans="1:3" x14ac:dyDescent="0.2">
      <c r="A5952" s="18" t="s">
        <v>2832</v>
      </c>
      <c r="B5952" s="19">
        <v>5701</v>
      </c>
      <c r="C5952" s="20" t="s">
        <v>5642</v>
      </c>
    </row>
    <row r="5953" spans="1:3" x14ac:dyDescent="0.2">
      <c r="A5953" s="18" t="s">
        <v>4776</v>
      </c>
      <c r="B5953" s="19">
        <v>5636</v>
      </c>
      <c r="C5953" s="20" t="s">
        <v>5642</v>
      </c>
    </row>
    <row r="5954" spans="1:3" x14ac:dyDescent="0.2">
      <c r="A5954" s="18" t="s">
        <v>4858</v>
      </c>
      <c r="B5954" s="19">
        <v>5770</v>
      </c>
      <c r="C5954" s="20" t="s">
        <v>5642</v>
      </c>
    </row>
    <row r="5955" spans="1:3" x14ac:dyDescent="0.2">
      <c r="A5955" s="18" t="s">
        <v>1721</v>
      </c>
      <c r="B5955" s="19">
        <v>5721</v>
      </c>
      <c r="C5955" s="20" t="s">
        <v>5642</v>
      </c>
    </row>
    <row r="5956" spans="1:3" x14ac:dyDescent="0.2">
      <c r="A5956" s="18" t="s">
        <v>1211</v>
      </c>
      <c r="B5956" s="19">
        <v>5583</v>
      </c>
      <c r="C5956" s="20" t="s">
        <v>5642</v>
      </c>
    </row>
    <row r="5957" spans="1:3" x14ac:dyDescent="0.2">
      <c r="A5957" s="18" t="s">
        <v>4749</v>
      </c>
      <c r="B5957" s="19">
        <v>5761</v>
      </c>
      <c r="C5957" s="20" t="s">
        <v>5642</v>
      </c>
    </row>
    <row r="5958" spans="1:3" x14ac:dyDescent="0.2">
      <c r="A5958" s="18" t="s">
        <v>3617</v>
      </c>
      <c r="B5958" s="19">
        <v>5760</v>
      </c>
      <c r="C5958" s="20" t="s">
        <v>5642</v>
      </c>
    </row>
    <row r="5959" spans="1:3" x14ac:dyDescent="0.2">
      <c r="A5959" s="18" t="s">
        <v>4759</v>
      </c>
      <c r="B5959" s="19">
        <v>5604</v>
      </c>
      <c r="C5959" s="20" t="s">
        <v>5642</v>
      </c>
    </row>
    <row r="5960" spans="1:3" x14ac:dyDescent="0.2">
      <c r="A5960" s="18" t="s">
        <v>4860</v>
      </c>
      <c r="B5960" s="19">
        <v>5772</v>
      </c>
      <c r="C5960" s="20" t="s">
        <v>5642</v>
      </c>
    </row>
    <row r="5961" spans="1:3" x14ac:dyDescent="0.2">
      <c r="A5961" s="18" t="s">
        <v>4885</v>
      </c>
      <c r="B5961" s="19">
        <v>5823</v>
      </c>
      <c r="C5961" s="20" t="s">
        <v>5642</v>
      </c>
    </row>
    <row r="5962" spans="1:3" x14ac:dyDescent="0.2">
      <c r="A5962" s="18" t="s">
        <v>4828</v>
      </c>
      <c r="B5962" s="19">
        <v>5720</v>
      </c>
      <c r="C5962" s="20" t="s">
        <v>5642</v>
      </c>
    </row>
    <row r="5963" spans="1:3" x14ac:dyDescent="0.2">
      <c r="A5963" s="18" t="s">
        <v>745</v>
      </c>
      <c r="B5963" s="19">
        <v>5666</v>
      </c>
      <c r="C5963" s="20" t="s">
        <v>5642</v>
      </c>
    </row>
    <row r="5964" spans="1:3" x14ac:dyDescent="0.2">
      <c r="A5964" s="18" t="s">
        <v>4573</v>
      </c>
      <c r="B5964" s="19">
        <v>5700</v>
      </c>
      <c r="C5964" s="20" t="s">
        <v>5642</v>
      </c>
    </row>
    <row r="5965" spans="1:3" x14ac:dyDescent="0.2">
      <c r="A5965" s="18" t="s">
        <v>669</v>
      </c>
      <c r="B5965" s="19">
        <v>5644</v>
      </c>
      <c r="C5965" s="20" t="s">
        <v>5642</v>
      </c>
    </row>
    <row r="5966" spans="1:3" x14ac:dyDescent="0.2">
      <c r="A5966" s="18" t="s">
        <v>575</v>
      </c>
      <c r="B5966" s="19">
        <v>5769</v>
      </c>
      <c r="C5966" s="20" t="s">
        <v>5642</v>
      </c>
    </row>
    <row r="5967" spans="1:3" x14ac:dyDescent="0.2">
      <c r="A5967" s="18" t="s">
        <v>4764</v>
      </c>
      <c r="B5967" s="19">
        <v>5615</v>
      </c>
      <c r="C5967" s="20" t="s">
        <v>5642</v>
      </c>
    </row>
    <row r="5968" spans="1:3" x14ac:dyDescent="0.2">
      <c r="A5968" s="18" t="s">
        <v>4790</v>
      </c>
      <c r="B5968" s="19">
        <v>5657</v>
      </c>
      <c r="C5968" s="20" t="s">
        <v>5642</v>
      </c>
    </row>
    <row r="5969" spans="1:3" x14ac:dyDescent="0.2">
      <c r="A5969" s="18" t="s">
        <v>787</v>
      </c>
      <c r="B5969" s="19">
        <v>5807</v>
      </c>
      <c r="C5969" s="20" t="s">
        <v>5642</v>
      </c>
    </row>
    <row r="5970" spans="1:3" x14ac:dyDescent="0.2">
      <c r="A5970" s="18" t="s">
        <v>571</v>
      </c>
      <c r="B5970" s="19">
        <v>5732</v>
      </c>
      <c r="C5970" s="20" t="s">
        <v>5642</v>
      </c>
    </row>
    <row r="5971" spans="1:3" x14ac:dyDescent="0.2">
      <c r="A5971" s="18" t="s">
        <v>2069</v>
      </c>
      <c r="B5971" s="19">
        <v>5824</v>
      </c>
      <c r="C5971" s="20" t="s">
        <v>5642</v>
      </c>
    </row>
    <row r="5972" spans="1:3" x14ac:dyDescent="0.2">
      <c r="A5972" s="18" t="s">
        <v>1646</v>
      </c>
      <c r="B5972" s="19">
        <v>5719</v>
      </c>
      <c r="C5972" s="20" t="s">
        <v>5642</v>
      </c>
    </row>
    <row r="5973" spans="1:3" x14ac:dyDescent="0.2">
      <c r="A5973" s="18" t="s">
        <v>1228</v>
      </c>
      <c r="B5973" s="19">
        <v>5731</v>
      </c>
      <c r="C5973" s="20" t="s">
        <v>5642</v>
      </c>
    </row>
    <row r="5974" spans="1:3" x14ac:dyDescent="0.2">
      <c r="A5974" s="18" t="s">
        <v>4870</v>
      </c>
      <c r="B5974" s="19">
        <v>5794</v>
      </c>
      <c r="C5974" s="20" t="s">
        <v>5642</v>
      </c>
    </row>
    <row r="5975" spans="1:3" x14ac:dyDescent="0.2">
      <c r="A5975" s="18" t="s">
        <v>2245</v>
      </c>
      <c r="B5975" s="19">
        <v>5581</v>
      </c>
      <c r="C5975" s="20" t="s">
        <v>5642</v>
      </c>
    </row>
    <row r="5976" spans="1:3" x14ac:dyDescent="0.2">
      <c r="A5976" s="18" t="s">
        <v>4750</v>
      </c>
      <c r="B5976" s="19">
        <v>5582</v>
      </c>
      <c r="C5976" s="20" t="s">
        <v>5642</v>
      </c>
    </row>
    <row r="5977" spans="1:3" x14ac:dyDescent="0.2">
      <c r="A5977" s="18" t="s">
        <v>4815</v>
      </c>
      <c r="B5977" s="19">
        <v>5699</v>
      </c>
      <c r="C5977" s="20" t="s">
        <v>5642</v>
      </c>
    </row>
    <row r="5978" spans="1:3" x14ac:dyDescent="0.2">
      <c r="A5978" s="18" t="s">
        <v>4869</v>
      </c>
      <c r="B5978" s="19">
        <v>5793</v>
      </c>
      <c r="C5978" s="20" t="s">
        <v>5642</v>
      </c>
    </row>
    <row r="5979" spans="1:3" x14ac:dyDescent="0.2">
      <c r="A5979" s="18" t="s">
        <v>4892</v>
      </c>
      <c r="B5979" s="19">
        <v>5834</v>
      </c>
      <c r="C5979" s="20" t="s">
        <v>5642</v>
      </c>
    </row>
    <row r="5980" spans="1:3" x14ac:dyDescent="0.2">
      <c r="A5980" s="18" t="s">
        <v>740</v>
      </c>
      <c r="B5980" s="19">
        <v>5594</v>
      </c>
      <c r="C5980" s="20" t="s">
        <v>5642</v>
      </c>
    </row>
    <row r="5981" spans="1:3" x14ac:dyDescent="0.2">
      <c r="A5981" s="18" t="s">
        <v>4884</v>
      </c>
      <c r="B5981" s="19">
        <v>5822</v>
      </c>
      <c r="C5981" s="20" t="s">
        <v>5642</v>
      </c>
    </row>
    <row r="5982" spans="1:3" x14ac:dyDescent="0.2">
      <c r="A5982" s="18" t="s">
        <v>4857</v>
      </c>
      <c r="B5982" s="19">
        <v>5768</v>
      </c>
      <c r="C5982" s="20" t="s">
        <v>5642</v>
      </c>
    </row>
    <row r="5983" spans="1:3" x14ac:dyDescent="0.2">
      <c r="A5983" s="18" t="s">
        <v>4852</v>
      </c>
      <c r="B5983" s="19">
        <v>5759</v>
      </c>
      <c r="C5983" s="20" t="s">
        <v>5642</v>
      </c>
    </row>
    <row r="5984" spans="1:3" x14ac:dyDescent="0.2">
      <c r="A5984" s="18" t="s">
        <v>1543</v>
      </c>
      <c r="B5984" s="19">
        <v>5718</v>
      </c>
      <c r="C5984" s="20" t="s">
        <v>5642</v>
      </c>
    </row>
    <row r="5985" spans="1:3" x14ac:dyDescent="0.2">
      <c r="A5985" s="18" t="s">
        <v>956</v>
      </c>
      <c r="B5985" s="19">
        <v>5646</v>
      </c>
      <c r="C5985" s="20" t="s">
        <v>5642</v>
      </c>
    </row>
    <row r="5986" spans="1:3" x14ac:dyDescent="0.2">
      <c r="A5986" s="18" t="s">
        <v>4795</v>
      </c>
      <c r="B5986" s="19">
        <v>5665</v>
      </c>
      <c r="C5986" s="20" t="s">
        <v>5642</v>
      </c>
    </row>
    <row r="5987" spans="1:3" x14ac:dyDescent="0.2">
      <c r="A5987" s="18" t="s">
        <v>5572</v>
      </c>
      <c r="B5987" s="19">
        <v>6907</v>
      </c>
      <c r="C5987" s="20" t="s">
        <v>5642</v>
      </c>
    </row>
    <row r="5988" spans="1:3" x14ac:dyDescent="0.2">
      <c r="A5988" s="18" t="s">
        <v>4781</v>
      </c>
      <c r="B5988" s="19">
        <v>5643</v>
      </c>
      <c r="C5988" s="20" t="s">
        <v>5642</v>
      </c>
    </row>
    <row r="5989" spans="1:3" x14ac:dyDescent="0.2">
      <c r="A5989" s="18" t="s">
        <v>4763</v>
      </c>
      <c r="B5989" s="19">
        <v>5614</v>
      </c>
      <c r="C5989" s="20" t="s">
        <v>5642</v>
      </c>
    </row>
    <row r="5990" spans="1:3" x14ac:dyDescent="0.2">
      <c r="A5990" s="18" t="s">
        <v>4772</v>
      </c>
      <c r="B5990" s="19">
        <v>5626</v>
      </c>
      <c r="C5990" s="20" t="s">
        <v>5642</v>
      </c>
    </row>
    <row r="5991" spans="1:3" x14ac:dyDescent="0.2">
      <c r="A5991" s="18" t="s">
        <v>3549</v>
      </c>
      <c r="B5991" s="19">
        <v>5756</v>
      </c>
      <c r="C5991" s="20" t="s">
        <v>5642</v>
      </c>
    </row>
    <row r="5992" spans="1:3" x14ac:dyDescent="0.2">
      <c r="A5992" s="18" t="s">
        <v>1746</v>
      </c>
      <c r="B5992" s="19">
        <v>5603</v>
      </c>
      <c r="C5992" s="20" t="s">
        <v>5642</v>
      </c>
    </row>
    <row r="5993" spans="1:3" x14ac:dyDescent="0.2">
      <c r="A5993" s="18" t="s">
        <v>4833</v>
      </c>
      <c r="B5993" s="19">
        <v>5730</v>
      </c>
      <c r="C5993" s="20" t="s">
        <v>5642</v>
      </c>
    </row>
    <row r="5994" spans="1:3" x14ac:dyDescent="0.2">
      <c r="A5994" s="18" t="s">
        <v>789</v>
      </c>
      <c r="B5994" s="19">
        <v>5635</v>
      </c>
      <c r="C5994" s="20" t="s">
        <v>5642</v>
      </c>
    </row>
    <row r="5995" spans="1:3" x14ac:dyDescent="0.2">
      <c r="A5995" s="18" t="s">
        <v>4873</v>
      </c>
      <c r="B5995" s="19">
        <v>5799</v>
      </c>
      <c r="C5995" s="20" t="s">
        <v>5642</v>
      </c>
    </row>
    <row r="5996" spans="1:3" x14ac:dyDescent="0.2">
      <c r="A5996" s="18" t="s">
        <v>4893</v>
      </c>
      <c r="B5996" s="19">
        <v>5835</v>
      </c>
      <c r="C5996" s="20" t="s">
        <v>5642</v>
      </c>
    </row>
    <row r="5997" spans="1:3" x14ac:dyDescent="0.2">
      <c r="A5997" s="18" t="s">
        <v>4894</v>
      </c>
      <c r="B5997" s="19">
        <v>5836</v>
      </c>
      <c r="C5997" s="20" t="s">
        <v>5642</v>
      </c>
    </row>
    <row r="5998" spans="1:3" x14ac:dyDescent="0.2">
      <c r="A5998" s="18" t="s">
        <v>4773</v>
      </c>
      <c r="B5998" s="19">
        <v>5628</v>
      </c>
      <c r="C5998" s="20" t="s">
        <v>5642</v>
      </c>
    </row>
    <row r="5999" spans="1:3" x14ac:dyDescent="0.2">
      <c r="A5999" s="18" t="s">
        <v>2808</v>
      </c>
      <c r="B5999" s="19">
        <v>5602</v>
      </c>
      <c r="C5999" s="20" t="s">
        <v>5642</v>
      </c>
    </row>
    <row r="6000" spans="1:3" x14ac:dyDescent="0.2">
      <c r="A6000" s="18" t="s">
        <v>4771</v>
      </c>
      <c r="B6000" s="19">
        <v>5625</v>
      </c>
      <c r="C6000" s="20" t="s">
        <v>5642</v>
      </c>
    </row>
    <row r="6001" spans="1:3" x14ac:dyDescent="0.2">
      <c r="A6001" s="18" t="s">
        <v>2019</v>
      </c>
      <c r="B6001" s="19">
        <v>5613</v>
      </c>
      <c r="C6001" s="20" t="s">
        <v>5642</v>
      </c>
    </row>
    <row r="6002" spans="1:3" x14ac:dyDescent="0.2">
      <c r="A6002" s="18" t="s">
        <v>622</v>
      </c>
      <c r="B6002" s="19">
        <v>5837</v>
      </c>
      <c r="C6002" s="20" t="s">
        <v>5642</v>
      </c>
    </row>
    <row r="6003" spans="1:3" x14ac:dyDescent="0.2">
      <c r="A6003" s="18" t="s">
        <v>1993</v>
      </c>
      <c r="B6003" s="19">
        <v>5634</v>
      </c>
      <c r="C6003" s="20" t="s">
        <v>5642</v>
      </c>
    </row>
    <row r="6004" spans="1:3" x14ac:dyDescent="0.2">
      <c r="A6004" s="18" t="s">
        <v>4832</v>
      </c>
      <c r="B6004" s="19">
        <v>5729</v>
      </c>
      <c r="C6004" s="20" t="s">
        <v>5642</v>
      </c>
    </row>
    <row r="6005" spans="1:3" x14ac:dyDescent="0.2">
      <c r="A6005" s="18" t="s">
        <v>4831</v>
      </c>
      <c r="B6005" s="19">
        <v>5728</v>
      </c>
      <c r="C6005" s="20" t="s">
        <v>5642</v>
      </c>
    </row>
    <row r="6006" spans="1:3" x14ac:dyDescent="0.2">
      <c r="A6006" s="18" t="s">
        <v>4897</v>
      </c>
      <c r="B6006" s="19">
        <v>5841</v>
      </c>
      <c r="C6006" s="20" t="s">
        <v>5643</v>
      </c>
    </row>
    <row r="6007" spans="1:3" x14ac:dyDescent="0.2">
      <c r="A6007" s="18" t="s">
        <v>4899</v>
      </c>
      <c r="B6007" s="19">
        <v>5844</v>
      </c>
      <c r="C6007" s="20" t="s">
        <v>5643</v>
      </c>
    </row>
    <row r="6008" spans="1:3" x14ac:dyDescent="0.2">
      <c r="A6008" s="18" t="s">
        <v>4895</v>
      </c>
      <c r="B6008" s="19">
        <v>5839</v>
      </c>
      <c r="C6008" s="20" t="s">
        <v>5643</v>
      </c>
    </row>
    <row r="6009" spans="1:3" x14ac:dyDescent="0.2">
      <c r="A6009" s="18" t="s">
        <v>4900</v>
      </c>
      <c r="B6009" s="19">
        <v>5845</v>
      </c>
      <c r="C6009" s="20" t="s">
        <v>5643</v>
      </c>
    </row>
    <row r="6010" spans="1:3" x14ac:dyDescent="0.2">
      <c r="A6010" s="18" t="s">
        <v>3907</v>
      </c>
      <c r="B6010" s="19">
        <v>5838</v>
      </c>
      <c r="C6010" s="20" t="s">
        <v>5643</v>
      </c>
    </row>
    <row r="6011" spans="1:3" x14ac:dyDescent="0.2">
      <c r="A6011" s="18" t="s">
        <v>1183</v>
      </c>
      <c r="B6011" s="19">
        <v>5847</v>
      </c>
      <c r="C6011" s="20" t="s">
        <v>5643</v>
      </c>
    </row>
    <row r="6012" spans="1:3" x14ac:dyDescent="0.2">
      <c r="A6012" s="18" t="s">
        <v>4896</v>
      </c>
      <c r="B6012" s="19">
        <v>5840</v>
      </c>
      <c r="C6012" s="20" t="s">
        <v>5643</v>
      </c>
    </row>
    <row r="6013" spans="1:3" x14ac:dyDescent="0.2">
      <c r="A6013" s="18" t="s">
        <v>745</v>
      </c>
      <c r="B6013" s="19">
        <v>5843</v>
      </c>
      <c r="C6013" s="20" t="s">
        <v>5643</v>
      </c>
    </row>
    <row r="6014" spans="1:3" x14ac:dyDescent="0.2">
      <c r="A6014" s="18" t="s">
        <v>4901</v>
      </c>
      <c r="B6014" s="19">
        <v>5846</v>
      </c>
      <c r="C6014" s="20" t="s">
        <v>5643</v>
      </c>
    </row>
    <row r="6015" spans="1:3" x14ac:dyDescent="0.2">
      <c r="A6015" s="18" t="s">
        <v>4898</v>
      </c>
      <c r="B6015" s="19">
        <v>5842</v>
      </c>
      <c r="C6015" s="20" t="s">
        <v>5643</v>
      </c>
    </row>
    <row r="6016" spans="1:3" x14ac:dyDescent="0.2">
      <c r="A6016" s="18" t="s">
        <v>1001</v>
      </c>
      <c r="B6016" s="19">
        <v>5866</v>
      </c>
      <c r="C6016" s="20" t="s">
        <v>5644</v>
      </c>
    </row>
    <row r="6017" spans="1:3" x14ac:dyDescent="0.2">
      <c r="A6017" s="18" t="s">
        <v>4902</v>
      </c>
      <c r="B6017" s="19">
        <v>5848</v>
      </c>
      <c r="C6017" s="20" t="s">
        <v>5644</v>
      </c>
    </row>
    <row r="6018" spans="1:3" x14ac:dyDescent="0.2">
      <c r="A6018" s="18" t="s">
        <v>4911</v>
      </c>
      <c r="B6018" s="19">
        <v>5860</v>
      </c>
      <c r="C6018" s="20" t="s">
        <v>5644</v>
      </c>
    </row>
    <row r="6019" spans="1:3" x14ac:dyDescent="0.2">
      <c r="A6019" s="18" t="s">
        <v>4904</v>
      </c>
      <c r="B6019" s="19">
        <v>5851</v>
      </c>
      <c r="C6019" s="20" t="s">
        <v>5644</v>
      </c>
    </row>
    <row r="6020" spans="1:3" x14ac:dyDescent="0.2">
      <c r="A6020" s="18" t="s">
        <v>1707</v>
      </c>
      <c r="B6020" s="19">
        <v>5884</v>
      </c>
      <c r="C6020" s="20" t="s">
        <v>5644</v>
      </c>
    </row>
    <row r="6021" spans="1:3" x14ac:dyDescent="0.2">
      <c r="A6021" s="18" t="s">
        <v>4163</v>
      </c>
      <c r="B6021" s="19">
        <v>5857</v>
      </c>
      <c r="C6021" s="20" t="s">
        <v>5644</v>
      </c>
    </row>
    <row r="6022" spans="1:3" x14ac:dyDescent="0.2">
      <c r="A6022" s="18" t="s">
        <v>4903</v>
      </c>
      <c r="B6022" s="19">
        <v>5850</v>
      </c>
      <c r="C6022" s="20" t="s">
        <v>5644</v>
      </c>
    </row>
    <row r="6023" spans="1:3" x14ac:dyDescent="0.2">
      <c r="A6023" s="18" t="s">
        <v>4917</v>
      </c>
      <c r="B6023" s="19">
        <v>5872</v>
      </c>
      <c r="C6023" s="20" t="s">
        <v>5644</v>
      </c>
    </row>
    <row r="6024" spans="1:3" x14ac:dyDescent="0.2">
      <c r="A6024" s="18" t="s">
        <v>4827</v>
      </c>
      <c r="B6024" s="19">
        <v>5862</v>
      </c>
      <c r="C6024" s="20" t="s">
        <v>5644</v>
      </c>
    </row>
    <row r="6025" spans="1:3" x14ac:dyDescent="0.2">
      <c r="A6025" s="18" t="s">
        <v>4910</v>
      </c>
      <c r="B6025" s="19">
        <v>5859</v>
      </c>
      <c r="C6025" s="20" t="s">
        <v>5644</v>
      </c>
    </row>
    <row r="6026" spans="1:3" x14ac:dyDescent="0.2">
      <c r="A6026" s="18" t="s">
        <v>792</v>
      </c>
      <c r="B6026" s="19">
        <v>5878</v>
      </c>
      <c r="C6026" s="20" t="s">
        <v>5644</v>
      </c>
    </row>
    <row r="6027" spans="1:3" x14ac:dyDescent="0.2">
      <c r="A6027" s="18" t="s">
        <v>4920</v>
      </c>
      <c r="B6027" s="19">
        <v>5877</v>
      </c>
      <c r="C6027" s="20" t="s">
        <v>5644</v>
      </c>
    </row>
    <row r="6028" spans="1:3" x14ac:dyDescent="0.2">
      <c r="A6028" s="18" t="s">
        <v>4908</v>
      </c>
      <c r="B6028" s="19">
        <v>5856</v>
      </c>
      <c r="C6028" s="20" t="s">
        <v>5644</v>
      </c>
    </row>
    <row r="6029" spans="1:3" x14ac:dyDescent="0.2">
      <c r="A6029" s="18" t="s">
        <v>4907</v>
      </c>
      <c r="B6029" s="19">
        <v>5855</v>
      </c>
      <c r="C6029" s="20" t="s">
        <v>5644</v>
      </c>
    </row>
    <row r="6030" spans="1:3" x14ac:dyDescent="0.2">
      <c r="A6030" s="18" t="s">
        <v>1288</v>
      </c>
      <c r="B6030" s="19">
        <v>5876</v>
      </c>
      <c r="C6030" s="20" t="s">
        <v>5644</v>
      </c>
    </row>
    <row r="6031" spans="1:3" x14ac:dyDescent="0.2">
      <c r="A6031" s="18" t="s">
        <v>4916</v>
      </c>
      <c r="B6031" s="19">
        <v>5871</v>
      </c>
      <c r="C6031" s="20" t="s">
        <v>5644</v>
      </c>
    </row>
    <row r="6032" spans="1:3" x14ac:dyDescent="0.2">
      <c r="A6032" s="18" t="s">
        <v>2117</v>
      </c>
      <c r="B6032" s="19">
        <v>5870</v>
      </c>
      <c r="C6032" s="20" t="s">
        <v>5644</v>
      </c>
    </row>
    <row r="6033" spans="1:3" x14ac:dyDescent="0.2">
      <c r="A6033" s="18" t="s">
        <v>2609</v>
      </c>
      <c r="B6033" s="19">
        <v>5854</v>
      </c>
      <c r="C6033" s="20" t="s">
        <v>5644</v>
      </c>
    </row>
    <row r="6034" spans="1:3" x14ac:dyDescent="0.2">
      <c r="A6034" s="18" t="s">
        <v>4905</v>
      </c>
      <c r="B6034" s="19">
        <v>5852</v>
      </c>
      <c r="C6034" s="20" t="s">
        <v>5644</v>
      </c>
    </row>
    <row r="6035" spans="1:3" x14ac:dyDescent="0.2">
      <c r="A6035" s="18" t="s">
        <v>4914</v>
      </c>
      <c r="B6035" s="19">
        <v>5868</v>
      </c>
      <c r="C6035" s="20" t="s">
        <v>5644</v>
      </c>
    </row>
    <row r="6036" spans="1:3" x14ac:dyDescent="0.2">
      <c r="A6036" s="18" t="s">
        <v>4913</v>
      </c>
      <c r="B6036" s="19">
        <v>5865</v>
      </c>
      <c r="C6036" s="20" t="s">
        <v>5644</v>
      </c>
    </row>
    <row r="6037" spans="1:3" x14ac:dyDescent="0.2">
      <c r="A6037" s="18" t="s">
        <v>4922</v>
      </c>
      <c r="B6037" s="19">
        <v>5883</v>
      </c>
      <c r="C6037" s="20" t="s">
        <v>5644</v>
      </c>
    </row>
    <row r="6038" spans="1:3" x14ac:dyDescent="0.2">
      <c r="A6038" s="18" t="s">
        <v>4921</v>
      </c>
      <c r="B6038" s="19">
        <v>5882</v>
      </c>
      <c r="C6038" s="20" t="s">
        <v>5644</v>
      </c>
    </row>
    <row r="6039" spans="1:3" x14ac:dyDescent="0.2">
      <c r="A6039" s="18" t="s">
        <v>1828</v>
      </c>
      <c r="B6039" s="19">
        <v>5881</v>
      </c>
      <c r="C6039" s="20" t="s">
        <v>5644</v>
      </c>
    </row>
    <row r="6040" spans="1:3" x14ac:dyDescent="0.2">
      <c r="A6040" s="18" t="s">
        <v>1721</v>
      </c>
      <c r="B6040" s="19">
        <v>5864</v>
      </c>
      <c r="C6040" s="20" t="s">
        <v>5644</v>
      </c>
    </row>
    <row r="6041" spans="1:3" x14ac:dyDescent="0.2">
      <c r="A6041" s="18" t="s">
        <v>1594</v>
      </c>
      <c r="B6041" s="19">
        <v>5880</v>
      </c>
      <c r="C6041" s="20" t="s">
        <v>5644</v>
      </c>
    </row>
    <row r="6042" spans="1:3" x14ac:dyDescent="0.2">
      <c r="A6042" s="18" t="s">
        <v>649</v>
      </c>
      <c r="B6042" s="19">
        <v>5863</v>
      </c>
      <c r="C6042" s="20" t="s">
        <v>5644</v>
      </c>
    </row>
    <row r="6043" spans="1:3" x14ac:dyDescent="0.2">
      <c r="A6043" s="18" t="s">
        <v>4909</v>
      </c>
      <c r="B6043" s="19">
        <v>5858</v>
      </c>
      <c r="C6043" s="20" t="s">
        <v>5644</v>
      </c>
    </row>
    <row r="6044" spans="1:3" x14ac:dyDescent="0.2">
      <c r="A6044" s="18" t="s">
        <v>1916</v>
      </c>
      <c r="B6044" s="19">
        <v>5849</v>
      </c>
      <c r="C6044" s="20" t="s">
        <v>5644</v>
      </c>
    </row>
    <row r="6045" spans="1:3" x14ac:dyDescent="0.2">
      <c r="A6045" s="18" t="s">
        <v>642</v>
      </c>
      <c r="B6045" s="19">
        <v>5867</v>
      </c>
      <c r="C6045" s="20" t="s">
        <v>5644</v>
      </c>
    </row>
    <row r="6046" spans="1:3" x14ac:dyDescent="0.2">
      <c r="A6046" s="18" t="s">
        <v>4912</v>
      </c>
      <c r="B6046" s="19">
        <v>5861</v>
      </c>
      <c r="C6046" s="20" t="s">
        <v>5644</v>
      </c>
    </row>
    <row r="6047" spans="1:3" x14ac:dyDescent="0.2">
      <c r="A6047" s="18" t="s">
        <v>4906</v>
      </c>
      <c r="B6047" s="19">
        <v>5853</v>
      </c>
      <c r="C6047" s="20" t="s">
        <v>5644</v>
      </c>
    </row>
    <row r="6048" spans="1:3" x14ac:dyDescent="0.2">
      <c r="A6048" s="18" t="s">
        <v>4923</v>
      </c>
      <c r="B6048" s="19">
        <v>5885</v>
      </c>
      <c r="C6048" s="20" t="s">
        <v>5644</v>
      </c>
    </row>
    <row r="6049" spans="1:3" x14ac:dyDescent="0.2">
      <c r="A6049" s="18" t="s">
        <v>4919</v>
      </c>
      <c r="B6049" s="19">
        <v>5875</v>
      </c>
      <c r="C6049" s="20" t="s">
        <v>5644</v>
      </c>
    </row>
    <row r="6050" spans="1:3" x14ac:dyDescent="0.2">
      <c r="A6050" s="18" t="s">
        <v>4915</v>
      </c>
      <c r="B6050" s="19">
        <v>5869</v>
      </c>
      <c r="C6050" s="20" t="s">
        <v>5644</v>
      </c>
    </row>
    <row r="6051" spans="1:3" x14ac:dyDescent="0.2">
      <c r="A6051" s="18" t="s">
        <v>4918</v>
      </c>
      <c r="B6051" s="19">
        <v>5873</v>
      </c>
      <c r="C6051" s="20" t="s">
        <v>5644</v>
      </c>
    </row>
    <row r="6052" spans="1:3" x14ac:dyDescent="0.2">
      <c r="A6052" s="18" t="s">
        <v>1864</v>
      </c>
      <c r="B6052" s="19">
        <v>5874</v>
      </c>
      <c r="C6052" s="20" t="s">
        <v>5644</v>
      </c>
    </row>
    <row r="6053" spans="1:3" x14ac:dyDescent="0.2">
      <c r="A6053" s="18" t="s">
        <v>4924</v>
      </c>
      <c r="B6053" s="19">
        <v>5886</v>
      </c>
      <c r="C6053" s="20" t="s">
        <v>5644</v>
      </c>
    </row>
    <row r="6054" spans="1:3" x14ac:dyDescent="0.2">
      <c r="A6054" s="18" t="s">
        <v>1123</v>
      </c>
      <c r="B6054" s="19">
        <v>5879</v>
      </c>
      <c r="C6054" s="20" t="s">
        <v>5644</v>
      </c>
    </row>
    <row r="6055" spans="1:3" x14ac:dyDescent="0.2">
      <c r="A6055" s="18" t="s">
        <v>3959</v>
      </c>
      <c r="B6055" s="19">
        <v>5888</v>
      </c>
      <c r="C6055" s="20" t="s">
        <v>5645</v>
      </c>
    </row>
    <row r="6056" spans="1:3" x14ac:dyDescent="0.2">
      <c r="A6056" s="18" t="s">
        <v>1719</v>
      </c>
      <c r="B6056" s="19">
        <v>5922</v>
      </c>
      <c r="C6056" s="20" t="s">
        <v>5645</v>
      </c>
    </row>
    <row r="6057" spans="1:3" x14ac:dyDescent="0.2">
      <c r="A6057" s="18" t="s">
        <v>4946</v>
      </c>
      <c r="B6057" s="19">
        <v>5921</v>
      </c>
      <c r="C6057" s="20" t="s">
        <v>5645</v>
      </c>
    </row>
    <row r="6058" spans="1:3" x14ac:dyDescent="0.2">
      <c r="A6058" s="18" t="s">
        <v>4942</v>
      </c>
      <c r="B6058" s="19">
        <v>5911</v>
      </c>
      <c r="C6058" s="20" t="s">
        <v>5645</v>
      </c>
    </row>
    <row r="6059" spans="1:3" x14ac:dyDescent="0.2">
      <c r="A6059" s="18" t="s">
        <v>4926</v>
      </c>
      <c r="B6059" s="19">
        <v>5889</v>
      </c>
      <c r="C6059" s="20" t="s">
        <v>5645</v>
      </c>
    </row>
    <row r="6060" spans="1:3" x14ac:dyDescent="0.2">
      <c r="A6060" s="18" t="s">
        <v>4929</v>
      </c>
      <c r="B6060" s="19">
        <v>5894</v>
      </c>
      <c r="C6060" s="20" t="s">
        <v>5645</v>
      </c>
    </row>
    <row r="6061" spans="1:3" x14ac:dyDescent="0.2">
      <c r="A6061" s="18" t="s">
        <v>2217</v>
      </c>
      <c r="B6061" s="19">
        <v>5890</v>
      </c>
      <c r="C6061" s="20" t="s">
        <v>5645</v>
      </c>
    </row>
    <row r="6062" spans="1:3" x14ac:dyDescent="0.2">
      <c r="A6062" s="18" t="s">
        <v>4709</v>
      </c>
      <c r="B6062" s="19">
        <v>5920</v>
      </c>
      <c r="C6062" s="20" t="s">
        <v>5645</v>
      </c>
    </row>
    <row r="6063" spans="1:3" x14ac:dyDescent="0.2">
      <c r="A6063" s="18" t="s">
        <v>4936</v>
      </c>
      <c r="B6063" s="19">
        <v>5904</v>
      </c>
      <c r="C6063" s="20" t="s">
        <v>5645</v>
      </c>
    </row>
    <row r="6064" spans="1:3" x14ac:dyDescent="0.2">
      <c r="A6064" s="18" t="s">
        <v>4941</v>
      </c>
      <c r="B6064" s="19">
        <v>5910</v>
      </c>
      <c r="C6064" s="20" t="s">
        <v>5645</v>
      </c>
    </row>
    <row r="6065" spans="1:3" x14ac:dyDescent="0.2">
      <c r="A6065" s="18" t="s">
        <v>4940</v>
      </c>
      <c r="B6065" s="19">
        <v>5909</v>
      </c>
      <c r="C6065" s="20" t="s">
        <v>5645</v>
      </c>
    </row>
    <row r="6066" spans="1:3" x14ac:dyDescent="0.2">
      <c r="A6066" s="18" t="s">
        <v>4928</v>
      </c>
      <c r="B6066" s="19">
        <v>5893</v>
      </c>
      <c r="C6066" s="20" t="s">
        <v>5645</v>
      </c>
    </row>
    <row r="6067" spans="1:3" x14ac:dyDescent="0.2">
      <c r="A6067" s="18" t="s">
        <v>4935</v>
      </c>
      <c r="B6067" s="19">
        <v>5903</v>
      </c>
      <c r="C6067" s="20" t="s">
        <v>5645</v>
      </c>
    </row>
    <row r="6068" spans="1:3" x14ac:dyDescent="0.2">
      <c r="A6068" s="18" t="s">
        <v>4927</v>
      </c>
      <c r="B6068" s="19">
        <v>5892</v>
      </c>
      <c r="C6068" s="20" t="s">
        <v>5645</v>
      </c>
    </row>
    <row r="6069" spans="1:3" x14ac:dyDescent="0.2">
      <c r="A6069" s="18" t="s">
        <v>826</v>
      </c>
      <c r="B6069" s="19">
        <v>5908</v>
      </c>
      <c r="C6069" s="20" t="s">
        <v>5645</v>
      </c>
    </row>
    <row r="6070" spans="1:3" x14ac:dyDescent="0.2">
      <c r="A6070" s="18" t="s">
        <v>1366</v>
      </c>
      <c r="B6070" s="19">
        <v>5891</v>
      </c>
      <c r="C6070" s="20" t="s">
        <v>5645</v>
      </c>
    </row>
    <row r="6071" spans="1:3" x14ac:dyDescent="0.2">
      <c r="A6071" s="18" t="s">
        <v>4939</v>
      </c>
      <c r="B6071" s="19">
        <v>5907</v>
      </c>
      <c r="C6071" s="20" t="s">
        <v>5645</v>
      </c>
    </row>
    <row r="6072" spans="1:3" x14ac:dyDescent="0.2">
      <c r="A6072" s="18" t="s">
        <v>4938</v>
      </c>
      <c r="B6072" s="19">
        <v>5906</v>
      </c>
      <c r="C6072" s="20" t="s">
        <v>5645</v>
      </c>
    </row>
    <row r="6073" spans="1:3" x14ac:dyDescent="0.2">
      <c r="A6073" s="18" t="s">
        <v>4937</v>
      </c>
      <c r="B6073" s="19">
        <v>5905</v>
      </c>
      <c r="C6073" s="20" t="s">
        <v>5645</v>
      </c>
    </row>
    <row r="6074" spans="1:3" x14ac:dyDescent="0.2">
      <c r="A6074" s="18" t="s">
        <v>4934</v>
      </c>
      <c r="B6074" s="19">
        <v>5902</v>
      </c>
      <c r="C6074" s="20" t="s">
        <v>5645</v>
      </c>
    </row>
    <row r="6075" spans="1:3" x14ac:dyDescent="0.2">
      <c r="A6075" s="18" t="s">
        <v>851</v>
      </c>
      <c r="B6075" s="19">
        <v>5919</v>
      </c>
      <c r="C6075" s="20" t="s">
        <v>5645</v>
      </c>
    </row>
    <row r="6076" spans="1:3" x14ac:dyDescent="0.2">
      <c r="A6076" s="18" t="s">
        <v>2158</v>
      </c>
      <c r="B6076" s="19">
        <v>5918</v>
      </c>
      <c r="C6076" s="20" t="s">
        <v>5645</v>
      </c>
    </row>
    <row r="6077" spans="1:3" x14ac:dyDescent="0.2">
      <c r="A6077" s="18" t="s">
        <v>4945</v>
      </c>
      <c r="B6077" s="19">
        <v>5917</v>
      </c>
      <c r="C6077" s="20" t="s">
        <v>5645</v>
      </c>
    </row>
    <row r="6078" spans="1:3" x14ac:dyDescent="0.2">
      <c r="A6078" s="18" t="s">
        <v>3833</v>
      </c>
      <c r="B6078" s="19">
        <v>5901</v>
      </c>
      <c r="C6078" s="20" t="s">
        <v>5645</v>
      </c>
    </row>
    <row r="6079" spans="1:3" x14ac:dyDescent="0.2">
      <c r="A6079" s="18" t="s">
        <v>4930</v>
      </c>
      <c r="B6079" s="19">
        <v>5895</v>
      </c>
      <c r="C6079" s="20" t="s">
        <v>5645</v>
      </c>
    </row>
    <row r="6080" spans="1:3" x14ac:dyDescent="0.2">
      <c r="A6080" s="18" t="s">
        <v>4943</v>
      </c>
      <c r="B6080" s="19">
        <v>5912</v>
      </c>
      <c r="C6080" s="20" t="s">
        <v>5645</v>
      </c>
    </row>
    <row r="6081" spans="1:3" x14ac:dyDescent="0.2">
      <c r="A6081" s="18" t="s">
        <v>4933</v>
      </c>
      <c r="B6081" s="19">
        <v>5900</v>
      </c>
      <c r="C6081" s="20" t="s">
        <v>5645</v>
      </c>
    </row>
    <row r="6082" spans="1:3" x14ac:dyDescent="0.2">
      <c r="A6082" s="18" t="s">
        <v>3199</v>
      </c>
      <c r="B6082" s="19">
        <v>5923</v>
      </c>
      <c r="C6082" s="20" t="s">
        <v>5645</v>
      </c>
    </row>
    <row r="6083" spans="1:3" x14ac:dyDescent="0.2">
      <c r="A6083" s="18" t="s">
        <v>4932</v>
      </c>
      <c r="B6083" s="19">
        <v>5899</v>
      </c>
      <c r="C6083" s="20" t="s">
        <v>5645</v>
      </c>
    </row>
    <row r="6084" spans="1:3" x14ac:dyDescent="0.2">
      <c r="A6084" s="18" t="s">
        <v>4949</v>
      </c>
      <c r="B6084" s="19">
        <v>5927</v>
      </c>
      <c r="C6084" s="20" t="s">
        <v>5645</v>
      </c>
    </row>
    <row r="6085" spans="1:3" x14ac:dyDescent="0.2">
      <c r="A6085" s="18" t="s">
        <v>4944</v>
      </c>
      <c r="B6085" s="19">
        <v>5916</v>
      </c>
      <c r="C6085" s="20" t="s">
        <v>5645</v>
      </c>
    </row>
    <row r="6086" spans="1:3" x14ac:dyDescent="0.2">
      <c r="A6086" s="18" t="s">
        <v>4947</v>
      </c>
      <c r="B6086" s="19">
        <v>5924</v>
      </c>
      <c r="C6086" s="20" t="s">
        <v>5645</v>
      </c>
    </row>
    <row r="6087" spans="1:3" x14ac:dyDescent="0.2">
      <c r="A6087" s="18" t="s">
        <v>629</v>
      </c>
      <c r="B6087" s="19">
        <v>5898</v>
      </c>
      <c r="C6087" s="20" t="s">
        <v>5645</v>
      </c>
    </row>
    <row r="6088" spans="1:3" x14ac:dyDescent="0.2">
      <c r="A6088" s="18" t="s">
        <v>4948</v>
      </c>
      <c r="B6088" s="19">
        <v>5926</v>
      </c>
      <c r="C6088" s="20" t="s">
        <v>5645</v>
      </c>
    </row>
    <row r="6089" spans="1:3" x14ac:dyDescent="0.2">
      <c r="A6089" s="18" t="s">
        <v>799</v>
      </c>
      <c r="B6089" s="19">
        <v>5915</v>
      </c>
      <c r="C6089" s="20" t="s">
        <v>5645</v>
      </c>
    </row>
    <row r="6090" spans="1:3" x14ac:dyDescent="0.2">
      <c r="A6090" s="18" t="s">
        <v>690</v>
      </c>
      <c r="B6090" s="19">
        <v>5925</v>
      </c>
      <c r="C6090" s="20" t="s">
        <v>5645</v>
      </c>
    </row>
    <row r="6091" spans="1:3" x14ac:dyDescent="0.2">
      <c r="A6091" s="18" t="s">
        <v>3236</v>
      </c>
      <c r="B6091" s="19">
        <v>5897</v>
      </c>
      <c r="C6091" s="20" t="s">
        <v>5645</v>
      </c>
    </row>
    <row r="6092" spans="1:3" x14ac:dyDescent="0.2">
      <c r="A6092" s="18" t="s">
        <v>4925</v>
      </c>
      <c r="B6092" s="19">
        <v>5887</v>
      </c>
      <c r="C6092" s="20" t="s">
        <v>5645</v>
      </c>
    </row>
    <row r="6093" spans="1:3" x14ac:dyDescent="0.2">
      <c r="A6093" s="18" t="s">
        <v>4931</v>
      </c>
      <c r="B6093" s="19">
        <v>5896</v>
      </c>
      <c r="C6093" s="20" t="s">
        <v>5645</v>
      </c>
    </row>
    <row r="6094" spans="1:3" x14ac:dyDescent="0.2">
      <c r="A6094" s="18" t="s">
        <v>1776</v>
      </c>
      <c r="B6094" s="19">
        <v>5913</v>
      </c>
      <c r="C6094" s="20" t="s">
        <v>5645</v>
      </c>
    </row>
    <row r="6095" spans="1:3" x14ac:dyDescent="0.2">
      <c r="A6095" s="18" t="s">
        <v>4968</v>
      </c>
      <c r="B6095" s="19">
        <v>5958</v>
      </c>
      <c r="C6095" s="20" t="s">
        <v>5646</v>
      </c>
    </row>
    <row r="6096" spans="1:3" x14ac:dyDescent="0.2">
      <c r="A6096" s="18" t="s">
        <v>4950</v>
      </c>
      <c r="B6096" s="19">
        <v>5928</v>
      </c>
      <c r="C6096" s="20" t="s">
        <v>5646</v>
      </c>
    </row>
    <row r="6097" spans="1:3" x14ac:dyDescent="0.2">
      <c r="A6097" s="18" t="s">
        <v>4386</v>
      </c>
      <c r="B6097" s="19">
        <v>5937</v>
      </c>
      <c r="C6097" s="20" t="s">
        <v>5646</v>
      </c>
    </row>
    <row r="6098" spans="1:3" x14ac:dyDescent="0.2">
      <c r="A6098" s="18" t="s">
        <v>4954</v>
      </c>
      <c r="B6098" s="19">
        <v>5936</v>
      </c>
      <c r="C6098" s="20" t="s">
        <v>5646</v>
      </c>
    </row>
    <row r="6099" spans="1:3" x14ac:dyDescent="0.2">
      <c r="A6099" s="18" t="s">
        <v>3801</v>
      </c>
      <c r="B6099" s="19">
        <v>5949</v>
      </c>
      <c r="C6099" s="20" t="s">
        <v>5646</v>
      </c>
    </row>
    <row r="6100" spans="1:3" x14ac:dyDescent="0.2">
      <c r="A6100" s="18" t="s">
        <v>4951</v>
      </c>
      <c r="B6100" s="19">
        <v>5929</v>
      </c>
      <c r="C6100" s="20" t="s">
        <v>5646</v>
      </c>
    </row>
    <row r="6101" spans="1:3" x14ac:dyDescent="0.2">
      <c r="A6101" s="18" t="s">
        <v>3743</v>
      </c>
      <c r="B6101" s="19">
        <v>5930</v>
      </c>
      <c r="C6101" s="20" t="s">
        <v>5646</v>
      </c>
    </row>
    <row r="6102" spans="1:3" x14ac:dyDescent="0.2">
      <c r="A6102" s="18" t="s">
        <v>2577</v>
      </c>
      <c r="B6102" s="19">
        <v>5950</v>
      </c>
      <c r="C6102" s="20" t="s">
        <v>5646</v>
      </c>
    </row>
    <row r="6103" spans="1:3" x14ac:dyDescent="0.2">
      <c r="A6103" s="18" t="s">
        <v>4955</v>
      </c>
      <c r="B6103" s="19">
        <v>5938</v>
      </c>
      <c r="C6103" s="20" t="s">
        <v>5646</v>
      </c>
    </row>
    <row r="6104" spans="1:3" x14ac:dyDescent="0.2">
      <c r="A6104" s="18" t="s">
        <v>4953</v>
      </c>
      <c r="B6104" s="19">
        <v>5935</v>
      </c>
      <c r="C6104" s="20" t="s">
        <v>5646</v>
      </c>
    </row>
    <row r="6105" spans="1:3" x14ac:dyDescent="0.2">
      <c r="A6105" s="18" t="s">
        <v>4958</v>
      </c>
      <c r="B6105" s="19">
        <v>5942</v>
      </c>
      <c r="C6105" s="20" t="s">
        <v>5646</v>
      </c>
    </row>
    <row r="6106" spans="1:3" x14ac:dyDescent="0.2">
      <c r="A6106" s="18" t="s">
        <v>4959</v>
      </c>
      <c r="B6106" s="19">
        <v>5943</v>
      </c>
      <c r="C6106" s="20" t="s">
        <v>5646</v>
      </c>
    </row>
    <row r="6107" spans="1:3" x14ac:dyDescent="0.2">
      <c r="A6107" s="18" t="s">
        <v>4957</v>
      </c>
      <c r="B6107" s="19">
        <v>5941</v>
      </c>
      <c r="C6107" s="20" t="s">
        <v>5646</v>
      </c>
    </row>
    <row r="6108" spans="1:3" x14ac:dyDescent="0.2">
      <c r="A6108" s="18" t="s">
        <v>4952</v>
      </c>
      <c r="B6108" s="19">
        <v>5931</v>
      </c>
      <c r="C6108" s="20" t="s">
        <v>5646</v>
      </c>
    </row>
    <row r="6109" spans="1:3" x14ac:dyDescent="0.2">
      <c r="A6109" s="18" t="s">
        <v>4963</v>
      </c>
      <c r="B6109" s="19">
        <v>5951</v>
      </c>
      <c r="C6109" s="20" t="s">
        <v>5646</v>
      </c>
    </row>
    <row r="6110" spans="1:3" x14ac:dyDescent="0.2">
      <c r="A6110" s="18" t="s">
        <v>4973</v>
      </c>
      <c r="B6110" s="19">
        <v>5964</v>
      </c>
      <c r="C6110" s="20" t="s">
        <v>5646</v>
      </c>
    </row>
    <row r="6111" spans="1:3" x14ac:dyDescent="0.2">
      <c r="A6111" s="18" t="s">
        <v>4964</v>
      </c>
      <c r="B6111" s="19">
        <v>5952</v>
      </c>
      <c r="C6111" s="20" t="s">
        <v>5646</v>
      </c>
    </row>
    <row r="6112" spans="1:3" x14ac:dyDescent="0.2">
      <c r="A6112" s="18" t="s">
        <v>4972</v>
      </c>
      <c r="B6112" s="19">
        <v>5963</v>
      </c>
      <c r="C6112" s="20" t="s">
        <v>5646</v>
      </c>
    </row>
    <row r="6113" spans="1:3" x14ac:dyDescent="0.2">
      <c r="A6113" s="18" t="s">
        <v>1686</v>
      </c>
      <c r="B6113" s="19">
        <v>5953</v>
      </c>
      <c r="C6113" s="20" t="s">
        <v>5646</v>
      </c>
    </row>
    <row r="6114" spans="1:3" x14ac:dyDescent="0.2">
      <c r="A6114" s="18" t="s">
        <v>2568</v>
      </c>
      <c r="B6114" s="19">
        <v>5944</v>
      </c>
      <c r="C6114" s="20" t="s">
        <v>5646</v>
      </c>
    </row>
    <row r="6115" spans="1:3" x14ac:dyDescent="0.2">
      <c r="A6115" s="18" t="s">
        <v>4960</v>
      </c>
      <c r="B6115" s="19">
        <v>5945</v>
      </c>
      <c r="C6115" s="20" t="s">
        <v>5646</v>
      </c>
    </row>
    <row r="6116" spans="1:3" x14ac:dyDescent="0.2">
      <c r="A6116" s="18" t="s">
        <v>4971</v>
      </c>
      <c r="B6116" s="19">
        <v>5962</v>
      </c>
      <c r="C6116" s="20" t="s">
        <v>5646</v>
      </c>
    </row>
    <row r="6117" spans="1:3" x14ac:dyDescent="0.2">
      <c r="A6117" s="18" t="s">
        <v>2201</v>
      </c>
      <c r="B6117" s="19">
        <v>5932</v>
      </c>
      <c r="C6117" s="20" t="s">
        <v>5646</v>
      </c>
    </row>
    <row r="6118" spans="1:3" x14ac:dyDescent="0.2">
      <c r="A6118" s="18" t="s">
        <v>4962</v>
      </c>
      <c r="B6118" s="19">
        <v>5948</v>
      </c>
      <c r="C6118" s="20" t="s">
        <v>5646</v>
      </c>
    </row>
    <row r="6119" spans="1:3" x14ac:dyDescent="0.2">
      <c r="A6119" s="18" t="s">
        <v>4961</v>
      </c>
      <c r="B6119" s="19">
        <v>5946</v>
      </c>
      <c r="C6119" s="20" t="s">
        <v>5646</v>
      </c>
    </row>
    <row r="6120" spans="1:3" x14ac:dyDescent="0.2">
      <c r="A6120" s="18" t="s">
        <v>4956</v>
      </c>
      <c r="B6120" s="19">
        <v>5940</v>
      </c>
      <c r="C6120" s="20" t="s">
        <v>5646</v>
      </c>
    </row>
    <row r="6121" spans="1:3" x14ac:dyDescent="0.2">
      <c r="A6121" s="18" t="s">
        <v>1211</v>
      </c>
      <c r="B6121" s="19">
        <v>5939</v>
      </c>
      <c r="C6121" s="20" t="s">
        <v>5646</v>
      </c>
    </row>
    <row r="6122" spans="1:3" x14ac:dyDescent="0.2">
      <c r="A6122" s="18" t="s">
        <v>4965</v>
      </c>
      <c r="B6122" s="19">
        <v>5954</v>
      </c>
      <c r="C6122" s="20" t="s">
        <v>5646</v>
      </c>
    </row>
    <row r="6123" spans="1:3" x14ac:dyDescent="0.2">
      <c r="A6123" s="18" t="s">
        <v>4970</v>
      </c>
      <c r="B6123" s="19">
        <v>5961</v>
      </c>
      <c r="C6123" s="20" t="s">
        <v>5646</v>
      </c>
    </row>
    <row r="6124" spans="1:3" x14ac:dyDescent="0.2">
      <c r="A6124" s="18" t="s">
        <v>4966</v>
      </c>
      <c r="B6124" s="19">
        <v>5955</v>
      </c>
      <c r="C6124" s="20" t="s">
        <v>5646</v>
      </c>
    </row>
    <row r="6125" spans="1:3" x14ac:dyDescent="0.2">
      <c r="A6125" s="18" t="s">
        <v>966</v>
      </c>
      <c r="B6125" s="19">
        <v>5933</v>
      </c>
      <c r="C6125" s="20" t="s">
        <v>5646</v>
      </c>
    </row>
    <row r="6126" spans="1:3" x14ac:dyDescent="0.2">
      <c r="A6126" s="18" t="s">
        <v>1061</v>
      </c>
      <c r="B6126" s="19">
        <v>5960</v>
      </c>
      <c r="C6126" s="20" t="s">
        <v>5646</v>
      </c>
    </row>
    <row r="6127" spans="1:3" x14ac:dyDescent="0.2">
      <c r="A6127" s="18" t="s">
        <v>2218</v>
      </c>
      <c r="B6127" s="19">
        <v>5934</v>
      </c>
      <c r="C6127" s="20" t="s">
        <v>5646</v>
      </c>
    </row>
    <row r="6128" spans="1:3" x14ac:dyDescent="0.2">
      <c r="A6128" s="18" t="s">
        <v>531</v>
      </c>
      <c r="B6128" s="19">
        <v>5947</v>
      </c>
      <c r="C6128" s="20" t="s">
        <v>5646</v>
      </c>
    </row>
    <row r="6129" spans="1:3" x14ac:dyDescent="0.2">
      <c r="A6129" s="18" t="s">
        <v>4967</v>
      </c>
      <c r="B6129" s="19">
        <v>5956</v>
      </c>
      <c r="C6129" s="20" t="s">
        <v>5646</v>
      </c>
    </row>
    <row r="6130" spans="1:3" x14ac:dyDescent="0.2">
      <c r="A6130" s="18" t="s">
        <v>4969</v>
      </c>
      <c r="B6130" s="19">
        <v>5959</v>
      </c>
      <c r="C6130" s="20" t="s">
        <v>5646</v>
      </c>
    </row>
    <row r="6131" spans="1:3" x14ac:dyDescent="0.2">
      <c r="A6131" s="18" t="s">
        <v>1864</v>
      </c>
      <c r="B6131" s="19">
        <v>5957</v>
      </c>
      <c r="C6131" s="20" t="s">
        <v>5646</v>
      </c>
    </row>
    <row r="6132" spans="1:3" x14ac:dyDescent="0.2">
      <c r="A6132" s="18" t="s">
        <v>4983</v>
      </c>
      <c r="B6132" s="19">
        <v>5979</v>
      </c>
      <c r="C6132" s="20" t="s">
        <v>5647</v>
      </c>
    </row>
    <row r="6133" spans="1:3" x14ac:dyDescent="0.2">
      <c r="A6133" s="18" t="s">
        <v>1858</v>
      </c>
      <c r="B6133" s="19">
        <v>5978</v>
      </c>
      <c r="C6133" s="20" t="s">
        <v>5647</v>
      </c>
    </row>
    <row r="6134" spans="1:3" x14ac:dyDescent="0.2">
      <c r="A6134" s="18" t="s">
        <v>4994</v>
      </c>
      <c r="B6134" s="19">
        <v>5991</v>
      </c>
      <c r="C6134" s="20" t="s">
        <v>5647</v>
      </c>
    </row>
    <row r="6135" spans="1:3" x14ac:dyDescent="0.2">
      <c r="A6135" s="18" t="s">
        <v>4982</v>
      </c>
      <c r="B6135" s="19">
        <v>5977</v>
      </c>
      <c r="C6135" s="20" t="s">
        <v>5647</v>
      </c>
    </row>
    <row r="6136" spans="1:3" x14ac:dyDescent="0.2">
      <c r="A6136" s="18" t="s">
        <v>3319</v>
      </c>
      <c r="B6136" s="19">
        <v>5970</v>
      </c>
      <c r="C6136" s="20" t="s">
        <v>5647</v>
      </c>
    </row>
    <row r="6137" spans="1:3" x14ac:dyDescent="0.2">
      <c r="A6137" s="18" t="s">
        <v>4660</v>
      </c>
      <c r="B6137" s="19">
        <v>5976</v>
      </c>
      <c r="C6137" s="20" t="s">
        <v>5647</v>
      </c>
    </row>
    <row r="6138" spans="1:3" x14ac:dyDescent="0.2">
      <c r="A6138" s="18" t="s">
        <v>2107</v>
      </c>
      <c r="B6138" s="19">
        <v>5975</v>
      </c>
      <c r="C6138" s="20" t="s">
        <v>5647</v>
      </c>
    </row>
    <row r="6139" spans="1:3" x14ac:dyDescent="0.2">
      <c r="A6139" s="18" t="s">
        <v>5013</v>
      </c>
      <c r="B6139" s="19">
        <v>6017</v>
      </c>
      <c r="C6139" s="20" t="s">
        <v>5647</v>
      </c>
    </row>
    <row r="6140" spans="1:3" x14ac:dyDescent="0.2">
      <c r="A6140" s="18" t="s">
        <v>4981</v>
      </c>
      <c r="B6140" s="19">
        <v>5974</v>
      </c>
      <c r="C6140" s="20" t="s">
        <v>5647</v>
      </c>
    </row>
    <row r="6141" spans="1:3" x14ac:dyDescent="0.2">
      <c r="A6141" s="18" t="s">
        <v>5008</v>
      </c>
      <c r="B6141" s="19">
        <v>6012</v>
      </c>
      <c r="C6141" s="20" t="s">
        <v>5647</v>
      </c>
    </row>
    <row r="6142" spans="1:3" x14ac:dyDescent="0.2">
      <c r="A6142" s="18" t="s">
        <v>3647</v>
      </c>
      <c r="B6142" s="19">
        <v>5973</v>
      </c>
      <c r="C6142" s="20" t="s">
        <v>5647</v>
      </c>
    </row>
    <row r="6143" spans="1:3" x14ac:dyDescent="0.2">
      <c r="A6143" s="18" t="s">
        <v>4980</v>
      </c>
      <c r="B6143" s="19">
        <v>5972</v>
      </c>
      <c r="C6143" s="20" t="s">
        <v>5647</v>
      </c>
    </row>
    <row r="6144" spans="1:3" x14ac:dyDescent="0.2">
      <c r="A6144" s="18" t="s">
        <v>556</v>
      </c>
      <c r="B6144" s="19">
        <v>6008</v>
      </c>
      <c r="C6144" s="20" t="s">
        <v>5647</v>
      </c>
    </row>
    <row r="6145" spans="1:3" x14ac:dyDescent="0.2">
      <c r="A6145" s="18" t="s">
        <v>5005</v>
      </c>
      <c r="B6145" s="19">
        <v>6007</v>
      </c>
      <c r="C6145" s="20" t="s">
        <v>5647</v>
      </c>
    </row>
    <row r="6146" spans="1:3" x14ac:dyDescent="0.2">
      <c r="A6146" s="18" t="s">
        <v>4993</v>
      </c>
      <c r="B6146" s="19">
        <v>5990</v>
      </c>
      <c r="C6146" s="20" t="s">
        <v>5647</v>
      </c>
    </row>
    <row r="6147" spans="1:3" x14ac:dyDescent="0.2">
      <c r="A6147" s="18" t="s">
        <v>1967</v>
      </c>
      <c r="B6147" s="19">
        <v>6002</v>
      </c>
      <c r="C6147" s="20" t="s">
        <v>5647</v>
      </c>
    </row>
    <row r="6148" spans="1:3" x14ac:dyDescent="0.2">
      <c r="A6148" s="18" t="s">
        <v>5012</v>
      </c>
      <c r="B6148" s="19">
        <v>6016</v>
      </c>
      <c r="C6148" s="20" t="s">
        <v>5647</v>
      </c>
    </row>
    <row r="6149" spans="1:3" x14ac:dyDescent="0.2">
      <c r="A6149" s="18" t="s">
        <v>5002</v>
      </c>
      <c r="B6149" s="19">
        <v>6001</v>
      </c>
      <c r="C6149" s="20" t="s">
        <v>5647</v>
      </c>
    </row>
    <row r="6150" spans="1:3" x14ac:dyDescent="0.2">
      <c r="A6150" s="18" t="s">
        <v>1902</v>
      </c>
      <c r="B6150" s="19">
        <v>6006</v>
      </c>
      <c r="C6150" s="20" t="s">
        <v>5647</v>
      </c>
    </row>
    <row r="6151" spans="1:3" x14ac:dyDescent="0.2">
      <c r="A6151" s="18" t="s">
        <v>5001</v>
      </c>
      <c r="B6151" s="19">
        <v>6000</v>
      </c>
      <c r="C6151" s="20" t="s">
        <v>5647</v>
      </c>
    </row>
    <row r="6152" spans="1:3" x14ac:dyDescent="0.2">
      <c r="A6152" s="18" t="s">
        <v>5009</v>
      </c>
      <c r="B6152" s="19">
        <v>6013</v>
      </c>
      <c r="C6152" s="20" t="s">
        <v>5647</v>
      </c>
    </row>
    <row r="6153" spans="1:3" x14ac:dyDescent="0.2">
      <c r="A6153" s="18" t="s">
        <v>5010</v>
      </c>
      <c r="B6153" s="19">
        <v>6014</v>
      </c>
      <c r="C6153" s="20" t="s">
        <v>5647</v>
      </c>
    </row>
    <row r="6154" spans="1:3" x14ac:dyDescent="0.2">
      <c r="A6154" s="18" t="s">
        <v>4992</v>
      </c>
      <c r="B6154" s="19">
        <v>5989</v>
      </c>
      <c r="C6154" s="20" t="s">
        <v>5647</v>
      </c>
    </row>
    <row r="6155" spans="1:3" x14ac:dyDescent="0.2">
      <c r="A6155" s="18" t="s">
        <v>5004</v>
      </c>
      <c r="B6155" s="19">
        <v>6005</v>
      </c>
      <c r="C6155" s="20" t="s">
        <v>5647</v>
      </c>
    </row>
    <row r="6156" spans="1:3" x14ac:dyDescent="0.2">
      <c r="A6156" s="18" t="s">
        <v>5007</v>
      </c>
      <c r="B6156" s="19">
        <v>6011</v>
      </c>
      <c r="C6156" s="20" t="s">
        <v>5647</v>
      </c>
    </row>
    <row r="6157" spans="1:3" x14ac:dyDescent="0.2">
      <c r="A6157" s="18" t="s">
        <v>4991</v>
      </c>
      <c r="B6157" s="19">
        <v>5988</v>
      </c>
      <c r="C6157" s="20" t="s">
        <v>5647</v>
      </c>
    </row>
    <row r="6158" spans="1:3" x14ac:dyDescent="0.2">
      <c r="A6158" s="18" t="s">
        <v>4990</v>
      </c>
      <c r="B6158" s="19">
        <v>5986</v>
      </c>
      <c r="C6158" s="20" t="s">
        <v>5647</v>
      </c>
    </row>
    <row r="6159" spans="1:3" x14ac:dyDescent="0.2">
      <c r="A6159" s="18" t="s">
        <v>4716</v>
      </c>
      <c r="B6159" s="19">
        <v>5987</v>
      </c>
      <c r="C6159" s="20" t="s">
        <v>5647</v>
      </c>
    </row>
    <row r="6160" spans="1:3" x14ac:dyDescent="0.2">
      <c r="A6160" s="18" t="s">
        <v>5011</v>
      </c>
      <c r="B6160" s="19">
        <v>6015</v>
      </c>
      <c r="C6160" s="20" t="s">
        <v>5647</v>
      </c>
    </row>
    <row r="6161" spans="1:3" x14ac:dyDescent="0.2">
      <c r="A6161" s="18" t="s">
        <v>4979</v>
      </c>
      <c r="B6161" s="19">
        <v>5971</v>
      </c>
      <c r="C6161" s="20" t="s">
        <v>5647</v>
      </c>
    </row>
    <row r="6162" spans="1:3" x14ac:dyDescent="0.2">
      <c r="A6162" s="18" t="s">
        <v>4989</v>
      </c>
      <c r="B6162" s="19">
        <v>5985</v>
      </c>
      <c r="C6162" s="20" t="s">
        <v>5647</v>
      </c>
    </row>
    <row r="6163" spans="1:3" x14ac:dyDescent="0.2">
      <c r="A6163" s="18" t="s">
        <v>5000</v>
      </c>
      <c r="B6163" s="19">
        <v>5999</v>
      </c>
      <c r="C6163" s="20" t="s">
        <v>5647</v>
      </c>
    </row>
    <row r="6164" spans="1:3" x14ac:dyDescent="0.2">
      <c r="A6164" s="18" t="s">
        <v>4988</v>
      </c>
      <c r="B6164" s="19">
        <v>5984</v>
      </c>
      <c r="C6164" s="20" t="s">
        <v>5647</v>
      </c>
    </row>
    <row r="6165" spans="1:3" x14ac:dyDescent="0.2">
      <c r="A6165" s="18" t="s">
        <v>4987</v>
      </c>
      <c r="B6165" s="19">
        <v>5983</v>
      </c>
      <c r="C6165" s="20" t="s">
        <v>5647</v>
      </c>
    </row>
    <row r="6166" spans="1:3" x14ac:dyDescent="0.2">
      <c r="A6166" s="18" t="s">
        <v>1162</v>
      </c>
      <c r="B6166" s="19">
        <v>6004</v>
      </c>
      <c r="C6166" s="20" t="s">
        <v>5647</v>
      </c>
    </row>
    <row r="6167" spans="1:3" x14ac:dyDescent="0.2">
      <c r="A6167" s="18" t="s">
        <v>4986</v>
      </c>
      <c r="B6167" s="19">
        <v>5982</v>
      </c>
      <c r="C6167" s="20" t="s">
        <v>5647</v>
      </c>
    </row>
    <row r="6168" spans="1:3" x14ac:dyDescent="0.2">
      <c r="A6168" s="18" t="s">
        <v>4974</v>
      </c>
      <c r="B6168" s="19">
        <v>5965</v>
      </c>
      <c r="C6168" s="20" t="s">
        <v>5647</v>
      </c>
    </row>
    <row r="6169" spans="1:3" x14ac:dyDescent="0.2">
      <c r="A6169" s="18" t="s">
        <v>4985</v>
      </c>
      <c r="B6169" s="19">
        <v>5981</v>
      </c>
      <c r="C6169" s="20" t="s">
        <v>5647</v>
      </c>
    </row>
    <row r="6170" spans="1:3" x14ac:dyDescent="0.2">
      <c r="A6170" s="18" t="s">
        <v>4999</v>
      </c>
      <c r="B6170" s="19">
        <v>5998</v>
      </c>
      <c r="C6170" s="20" t="s">
        <v>5647</v>
      </c>
    </row>
    <row r="6171" spans="1:3" x14ac:dyDescent="0.2">
      <c r="A6171" s="18" t="s">
        <v>4998</v>
      </c>
      <c r="B6171" s="19">
        <v>5997</v>
      </c>
      <c r="C6171" s="20" t="s">
        <v>5647</v>
      </c>
    </row>
    <row r="6172" spans="1:3" x14ac:dyDescent="0.2">
      <c r="A6172" s="18" t="s">
        <v>4977</v>
      </c>
      <c r="B6172" s="19">
        <v>5968</v>
      </c>
      <c r="C6172" s="20" t="s">
        <v>5647</v>
      </c>
    </row>
    <row r="6173" spans="1:3" x14ac:dyDescent="0.2">
      <c r="A6173" s="18" t="s">
        <v>2491</v>
      </c>
      <c r="B6173" s="19">
        <v>6010</v>
      </c>
      <c r="C6173" s="20" t="s">
        <v>5647</v>
      </c>
    </row>
    <row r="6174" spans="1:3" x14ac:dyDescent="0.2">
      <c r="A6174" s="18" t="s">
        <v>532</v>
      </c>
      <c r="B6174" s="19">
        <v>5996</v>
      </c>
      <c r="C6174" s="20" t="s">
        <v>5647</v>
      </c>
    </row>
    <row r="6175" spans="1:3" x14ac:dyDescent="0.2">
      <c r="A6175" s="18" t="s">
        <v>5006</v>
      </c>
      <c r="B6175" s="19">
        <v>6009</v>
      </c>
      <c r="C6175" s="20" t="s">
        <v>5647</v>
      </c>
    </row>
    <row r="6176" spans="1:3" x14ac:dyDescent="0.2">
      <c r="A6176" s="18" t="s">
        <v>4976</v>
      </c>
      <c r="B6176" s="19">
        <v>5967</v>
      </c>
      <c r="C6176" s="20" t="s">
        <v>5647</v>
      </c>
    </row>
    <row r="6177" spans="1:3" x14ac:dyDescent="0.2">
      <c r="A6177" s="18" t="s">
        <v>5003</v>
      </c>
      <c r="B6177" s="19">
        <v>6003</v>
      </c>
      <c r="C6177" s="20" t="s">
        <v>5647</v>
      </c>
    </row>
    <row r="6178" spans="1:3" x14ac:dyDescent="0.2">
      <c r="A6178" s="18" t="s">
        <v>4975</v>
      </c>
      <c r="B6178" s="19">
        <v>5966</v>
      </c>
      <c r="C6178" s="20" t="s">
        <v>5647</v>
      </c>
    </row>
    <row r="6179" spans="1:3" x14ac:dyDescent="0.2">
      <c r="A6179" s="18" t="s">
        <v>1845</v>
      </c>
      <c r="B6179" s="19">
        <v>5995</v>
      </c>
      <c r="C6179" s="20" t="s">
        <v>5647</v>
      </c>
    </row>
    <row r="6180" spans="1:3" x14ac:dyDescent="0.2">
      <c r="A6180" s="18" t="s">
        <v>4997</v>
      </c>
      <c r="B6180" s="19">
        <v>5994</v>
      </c>
      <c r="C6180" s="20" t="s">
        <v>5647</v>
      </c>
    </row>
    <row r="6181" spans="1:3" x14ac:dyDescent="0.2">
      <c r="A6181" s="18" t="s">
        <v>4996</v>
      </c>
      <c r="B6181" s="19">
        <v>5993</v>
      </c>
      <c r="C6181" s="20" t="s">
        <v>5647</v>
      </c>
    </row>
    <row r="6182" spans="1:3" x14ac:dyDescent="0.2">
      <c r="A6182" s="18" t="s">
        <v>4978</v>
      </c>
      <c r="B6182" s="19">
        <v>5969</v>
      </c>
      <c r="C6182" s="20" t="s">
        <v>5647</v>
      </c>
    </row>
    <row r="6183" spans="1:3" x14ac:dyDescent="0.2">
      <c r="A6183" s="18" t="s">
        <v>4995</v>
      </c>
      <c r="B6183" s="19">
        <v>5992</v>
      </c>
      <c r="C6183" s="20" t="s">
        <v>5647</v>
      </c>
    </row>
    <row r="6184" spans="1:3" x14ac:dyDescent="0.2">
      <c r="A6184" s="18" t="s">
        <v>4984</v>
      </c>
      <c r="B6184" s="19">
        <v>5980</v>
      </c>
      <c r="C6184" s="20" t="s">
        <v>5647</v>
      </c>
    </row>
    <row r="6185" spans="1:3" x14ac:dyDescent="0.2">
      <c r="A6185" s="18" t="s">
        <v>1719</v>
      </c>
      <c r="B6185" s="19">
        <v>6054</v>
      </c>
      <c r="C6185" s="20" t="s">
        <v>5648</v>
      </c>
    </row>
    <row r="6186" spans="1:3" x14ac:dyDescent="0.2">
      <c r="A6186" s="18" t="s">
        <v>1761</v>
      </c>
      <c r="B6186" s="19">
        <v>6064</v>
      </c>
      <c r="C6186" s="20" t="s">
        <v>5648</v>
      </c>
    </row>
    <row r="6187" spans="1:3" x14ac:dyDescent="0.2">
      <c r="A6187" s="18" t="s">
        <v>2363</v>
      </c>
      <c r="B6187" s="19">
        <v>6053</v>
      </c>
      <c r="C6187" s="20" t="s">
        <v>5648</v>
      </c>
    </row>
    <row r="6188" spans="1:3" x14ac:dyDescent="0.2">
      <c r="A6188" s="18" t="s">
        <v>5019</v>
      </c>
      <c r="B6188" s="19">
        <v>6025</v>
      </c>
      <c r="C6188" s="20" t="s">
        <v>5648</v>
      </c>
    </row>
    <row r="6189" spans="1:3" x14ac:dyDescent="0.2">
      <c r="A6189" s="18" t="s">
        <v>1836</v>
      </c>
      <c r="B6189" s="19">
        <v>6052</v>
      </c>
      <c r="C6189" s="20" t="s">
        <v>5648</v>
      </c>
    </row>
    <row r="6190" spans="1:3" x14ac:dyDescent="0.2">
      <c r="A6190" s="18" t="s">
        <v>5025</v>
      </c>
      <c r="B6190" s="19">
        <v>6037</v>
      </c>
      <c r="C6190" s="20" t="s">
        <v>5648</v>
      </c>
    </row>
    <row r="6191" spans="1:3" x14ac:dyDescent="0.2">
      <c r="A6191" s="18" t="s">
        <v>5017</v>
      </c>
      <c r="B6191" s="19">
        <v>6022</v>
      </c>
      <c r="C6191" s="20" t="s">
        <v>5648</v>
      </c>
    </row>
    <row r="6192" spans="1:3" x14ac:dyDescent="0.2">
      <c r="A6192" s="18" t="s">
        <v>5036</v>
      </c>
      <c r="B6192" s="19">
        <v>6061</v>
      </c>
      <c r="C6192" s="20" t="s">
        <v>5648</v>
      </c>
    </row>
    <row r="6193" spans="1:3" x14ac:dyDescent="0.2">
      <c r="A6193" s="18" t="s">
        <v>1707</v>
      </c>
      <c r="B6193" s="19">
        <v>6051</v>
      </c>
      <c r="C6193" s="20" t="s">
        <v>5648</v>
      </c>
    </row>
    <row r="6194" spans="1:3" x14ac:dyDescent="0.2">
      <c r="A6194" s="18" t="s">
        <v>4229</v>
      </c>
      <c r="B6194" s="19">
        <v>6024</v>
      </c>
      <c r="C6194" s="20" t="s">
        <v>5648</v>
      </c>
    </row>
    <row r="6195" spans="1:3" x14ac:dyDescent="0.2">
      <c r="A6195" s="18" t="s">
        <v>5030</v>
      </c>
      <c r="B6195" s="19">
        <v>6050</v>
      </c>
      <c r="C6195" s="20" t="s">
        <v>5648</v>
      </c>
    </row>
    <row r="6196" spans="1:3" x14ac:dyDescent="0.2">
      <c r="A6196" s="18" t="s">
        <v>5037</v>
      </c>
      <c r="B6196" s="19">
        <v>6063</v>
      </c>
      <c r="C6196" s="20" t="s">
        <v>5648</v>
      </c>
    </row>
    <row r="6197" spans="1:3" x14ac:dyDescent="0.2">
      <c r="A6197" s="18" t="s">
        <v>5033</v>
      </c>
      <c r="B6197" s="19">
        <v>6058</v>
      </c>
      <c r="C6197" s="20" t="s">
        <v>5648</v>
      </c>
    </row>
    <row r="6198" spans="1:3" x14ac:dyDescent="0.2">
      <c r="A6198" s="18" t="s">
        <v>5018</v>
      </c>
      <c r="B6198" s="19">
        <v>6023</v>
      </c>
      <c r="C6198" s="20" t="s">
        <v>5648</v>
      </c>
    </row>
    <row r="6199" spans="1:3" x14ac:dyDescent="0.2">
      <c r="A6199" s="18" t="s">
        <v>5035</v>
      </c>
      <c r="B6199" s="19">
        <v>6060</v>
      </c>
      <c r="C6199" s="20" t="s">
        <v>5648</v>
      </c>
    </row>
    <row r="6200" spans="1:3" x14ac:dyDescent="0.2">
      <c r="A6200" s="18" t="s">
        <v>581</v>
      </c>
      <c r="B6200" s="19">
        <v>6019</v>
      </c>
      <c r="C6200" s="20" t="s">
        <v>5648</v>
      </c>
    </row>
    <row r="6201" spans="1:3" x14ac:dyDescent="0.2">
      <c r="A6201" s="18" t="s">
        <v>5023</v>
      </c>
      <c r="B6201" s="19">
        <v>6032</v>
      </c>
      <c r="C6201" s="20" t="s">
        <v>5648</v>
      </c>
    </row>
    <row r="6202" spans="1:3" x14ac:dyDescent="0.2">
      <c r="A6202" s="18" t="s">
        <v>5029</v>
      </c>
      <c r="B6202" s="19">
        <v>6049</v>
      </c>
      <c r="C6202" s="20" t="s">
        <v>5648</v>
      </c>
    </row>
    <row r="6203" spans="1:3" x14ac:dyDescent="0.2">
      <c r="A6203" s="18" t="s">
        <v>5028</v>
      </c>
      <c r="B6203" s="19">
        <v>6048</v>
      </c>
      <c r="C6203" s="20" t="s">
        <v>5648</v>
      </c>
    </row>
    <row r="6204" spans="1:3" x14ac:dyDescent="0.2">
      <c r="A6204" s="18" t="s">
        <v>1778</v>
      </c>
      <c r="B6204" s="19">
        <v>6047</v>
      </c>
      <c r="C6204" s="20" t="s">
        <v>5648</v>
      </c>
    </row>
    <row r="6205" spans="1:3" x14ac:dyDescent="0.2">
      <c r="A6205" s="18" t="s">
        <v>717</v>
      </c>
      <c r="B6205" s="19">
        <v>6031</v>
      </c>
      <c r="C6205" s="20" t="s">
        <v>5648</v>
      </c>
    </row>
    <row r="6206" spans="1:3" x14ac:dyDescent="0.2">
      <c r="A6206" s="18" t="s">
        <v>5027</v>
      </c>
      <c r="B6206" s="19">
        <v>6046</v>
      </c>
      <c r="C6206" s="20" t="s">
        <v>5648</v>
      </c>
    </row>
    <row r="6207" spans="1:3" x14ac:dyDescent="0.2">
      <c r="A6207" s="18" t="s">
        <v>5032</v>
      </c>
      <c r="B6207" s="19">
        <v>6057</v>
      </c>
      <c r="C6207" s="20" t="s">
        <v>5648</v>
      </c>
    </row>
    <row r="6208" spans="1:3" x14ac:dyDescent="0.2">
      <c r="A6208" s="18" t="s">
        <v>586</v>
      </c>
      <c r="B6208" s="19">
        <v>6045</v>
      </c>
      <c r="C6208" s="20" t="s">
        <v>5648</v>
      </c>
    </row>
    <row r="6209" spans="1:3" x14ac:dyDescent="0.2">
      <c r="A6209" s="18" t="s">
        <v>5022</v>
      </c>
      <c r="B6209" s="19">
        <v>6030</v>
      </c>
      <c r="C6209" s="20" t="s">
        <v>5648</v>
      </c>
    </row>
    <row r="6210" spans="1:3" x14ac:dyDescent="0.2">
      <c r="A6210" s="18" t="s">
        <v>5016</v>
      </c>
      <c r="B6210" s="19">
        <v>6021</v>
      </c>
      <c r="C6210" s="20" t="s">
        <v>5648</v>
      </c>
    </row>
    <row r="6211" spans="1:3" x14ac:dyDescent="0.2">
      <c r="A6211" s="18" t="s">
        <v>5021</v>
      </c>
      <c r="B6211" s="19">
        <v>6029</v>
      </c>
      <c r="C6211" s="20" t="s">
        <v>5648</v>
      </c>
    </row>
    <row r="6212" spans="1:3" x14ac:dyDescent="0.2">
      <c r="A6212" s="18" t="s">
        <v>1607</v>
      </c>
      <c r="B6212" s="19">
        <v>6044</v>
      </c>
      <c r="C6212" s="20" t="s">
        <v>5648</v>
      </c>
    </row>
    <row r="6213" spans="1:3" x14ac:dyDescent="0.2">
      <c r="A6213" s="18" t="s">
        <v>1019</v>
      </c>
      <c r="B6213" s="19">
        <v>6036</v>
      </c>
      <c r="C6213" s="20" t="s">
        <v>5648</v>
      </c>
    </row>
    <row r="6214" spans="1:3" x14ac:dyDescent="0.2">
      <c r="A6214" s="18" t="s">
        <v>5020</v>
      </c>
      <c r="B6214" s="19">
        <v>6028</v>
      </c>
      <c r="C6214" s="20" t="s">
        <v>5648</v>
      </c>
    </row>
    <row r="6215" spans="1:3" x14ac:dyDescent="0.2">
      <c r="A6215" s="18" t="s">
        <v>5031</v>
      </c>
      <c r="B6215" s="19">
        <v>6056</v>
      </c>
      <c r="C6215" s="20" t="s">
        <v>5648</v>
      </c>
    </row>
    <row r="6216" spans="1:3" x14ac:dyDescent="0.2">
      <c r="A6216" s="18" t="s">
        <v>1120</v>
      </c>
      <c r="B6216" s="19">
        <v>6039</v>
      </c>
      <c r="C6216" s="20" t="s">
        <v>5648</v>
      </c>
    </row>
    <row r="6217" spans="1:3" x14ac:dyDescent="0.2">
      <c r="A6217" s="18" t="s">
        <v>1578</v>
      </c>
      <c r="B6217" s="19">
        <v>6027</v>
      </c>
      <c r="C6217" s="20" t="s">
        <v>5648</v>
      </c>
    </row>
    <row r="6218" spans="1:3" x14ac:dyDescent="0.2">
      <c r="A6218" s="18" t="s">
        <v>624</v>
      </c>
      <c r="B6218" s="19">
        <v>6062</v>
      </c>
      <c r="C6218" s="20" t="s">
        <v>5648</v>
      </c>
    </row>
    <row r="6219" spans="1:3" x14ac:dyDescent="0.2">
      <c r="A6219" s="18" t="s">
        <v>2245</v>
      </c>
      <c r="B6219" s="19">
        <v>6043</v>
      </c>
      <c r="C6219" s="20" t="s">
        <v>5648</v>
      </c>
    </row>
    <row r="6220" spans="1:3" x14ac:dyDescent="0.2">
      <c r="A6220" s="18" t="s">
        <v>5015</v>
      </c>
      <c r="B6220" s="19">
        <v>6020</v>
      </c>
      <c r="C6220" s="20" t="s">
        <v>5648</v>
      </c>
    </row>
    <row r="6221" spans="1:3" x14ac:dyDescent="0.2">
      <c r="A6221" s="18" t="s">
        <v>5026</v>
      </c>
      <c r="B6221" s="19">
        <v>6042</v>
      </c>
      <c r="C6221" s="20" t="s">
        <v>5648</v>
      </c>
    </row>
    <row r="6222" spans="1:3" x14ac:dyDescent="0.2">
      <c r="A6222" s="18" t="s">
        <v>1999</v>
      </c>
      <c r="B6222" s="19">
        <v>6041</v>
      </c>
      <c r="C6222" s="20" t="s">
        <v>5648</v>
      </c>
    </row>
    <row r="6223" spans="1:3" x14ac:dyDescent="0.2">
      <c r="A6223" s="18" t="s">
        <v>1749</v>
      </c>
      <c r="B6223" s="19">
        <v>6035</v>
      </c>
      <c r="C6223" s="20" t="s">
        <v>5648</v>
      </c>
    </row>
    <row r="6224" spans="1:3" x14ac:dyDescent="0.2">
      <c r="A6224" s="18" t="s">
        <v>4912</v>
      </c>
      <c r="B6224" s="19">
        <v>6040</v>
      </c>
      <c r="C6224" s="20" t="s">
        <v>5648</v>
      </c>
    </row>
    <row r="6225" spans="1:3" x14ac:dyDescent="0.2">
      <c r="A6225" s="18" t="s">
        <v>2074</v>
      </c>
      <c r="B6225" s="19">
        <v>6055</v>
      </c>
      <c r="C6225" s="20" t="s">
        <v>5648</v>
      </c>
    </row>
    <row r="6226" spans="1:3" x14ac:dyDescent="0.2">
      <c r="A6226" s="18" t="s">
        <v>5024</v>
      </c>
      <c r="B6226" s="19">
        <v>6034</v>
      </c>
      <c r="C6226" s="20" t="s">
        <v>5648</v>
      </c>
    </row>
    <row r="6227" spans="1:3" x14ac:dyDescent="0.2">
      <c r="A6227" s="18" t="s">
        <v>5034</v>
      </c>
      <c r="B6227" s="19">
        <v>6059</v>
      </c>
      <c r="C6227" s="20" t="s">
        <v>5648</v>
      </c>
    </row>
    <row r="6228" spans="1:3" x14ac:dyDescent="0.2">
      <c r="A6228" s="18" t="s">
        <v>5014</v>
      </c>
      <c r="B6228" s="19">
        <v>6018</v>
      </c>
      <c r="C6228" s="20" t="s">
        <v>5648</v>
      </c>
    </row>
    <row r="6229" spans="1:3" x14ac:dyDescent="0.2">
      <c r="A6229" s="18" t="s">
        <v>2572</v>
      </c>
      <c r="B6229" s="19">
        <v>6038</v>
      </c>
      <c r="C6229" s="20" t="s">
        <v>5648</v>
      </c>
    </row>
    <row r="6230" spans="1:3" x14ac:dyDescent="0.2">
      <c r="A6230" s="18" t="s">
        <v>622</v>
      </c>
      <c r="B6230" s="19">
        <v>6033</v>
      </c>
      <c r="C6230" s="20" t="s">
        <v>5648</v>
      </c>
    </row>
    <row r="6231" spans="1:3" x14ac:dyDescent="0.2">
      <c r="A6231" s="18" t="s">
        <v>720</v>
      </c>
      <c r="B6231" s="19">
        <v>6026</v>
      </c>
      <c r="C6231" s="20" t="s">
        <v>5648</v>
      </c>
    </row>
    <row r="6232" spans="1:3" x14ac:dyDescent="0.2">
      <c r="A6232" s="18" t="s">
        <v>2111</v>
      </c>
      <c r="B6232" s="19">
        <v>6211</v>
      </c>
      <c r="C6232" s="20" t="s">
        <v>5649</v>
      </c>
    </row>
    <row r="6233" spans="1:3" x14ac:dyDescent="0.2">
      <c r="A6233" s="18" t="s">
        <v>5143</v>
      </c>
      <c r="B6233" s="19">
        <v>6210</v>
      </c>
      <c r="C6233" s="20" t="s">
        <v>5649</v>
      </c>
    </row>
    <row r="6234" spans="1:3" x14ac:dyDescent="0.2">
      <c r="A6234" s="18" t="s">
        <v>5114</v>
      </c>
      <c r="B6234" s="19">
        <v>6167</v>
      </c>
      <c r="C6234" s="20" t="s">
        <v>5649</v>
      </c>
    </row>
    <row r="6235" spans="1:3" x14ac:dyDescent="0.2">
      <c r="A6235" s="18" t="s">
        <v>5102</v>
      </c>
      <c r="B6235" s="19">
        <v>6152</v>
      </c>
      <c r="C6235" s="20" t="s">
        <v>5649</v>
      </c>
    </row>
    <row r="6236" spans="1:3" x14ac:dyDescent="0.2">
      <c r="A6236" s="18" t="s">
        <v>5134</v>
      </c>
      <c r="B6236" s="19">
        <v>6197</v>
      </c>
      <c r="C6236" s="20" t="s">
        <v>5649</v>
      </c>
    </row>
    <row r="6237" spans="1:3" x14ac:dyDescent="0.2">
      <c r="A6237" s="18" t="s">
        <v>5241</v>
      </c>
      <c r="B6237" s="19">
        <v>6354</v>
      </c>
      <c r="C6237" s="20" t="s">
        <v>5649</v>
      </c>
    </row>
    <row r="6238" spans="1:3" x14ac:dyDescent="0.2">
      <c r="A6238" s="18" t="s">
        <v>5078</v>
      </c>
      <c r="B6238" s="19">
        <v>6118</v>
      </c>
      <c r="C6238" s="20" t="s">
        <v>5649</v>
      </c>
    </row>
    <row r="6239" spans="1:3" x14ac:dyDescent="0.2">
      <c r="A6239" s="18" t="s">
        <v>5097</v>
      </c>
      <c r="B6239" s="19">
        <v>6144</v>
      </c>
      <c r="C6239" s="20" t="s">
        <v>5649</v>
      </c>
    </row>
    <row r="6240" spans="1:3" x14ac:dyDescent="0.2">
      <c r="A6240" s="18" t="s">
        <v>5115</v>
      </c>
      <c r="B6240" s="19">
        <v>6170</v>
      </c>
      <c r="C6240" s="20" t="s">
        <v>5649</v>
      </c>
    </row>
    <row r="6241" spans="1:3" x14ac:dyDescent="0.2">
      <c r="A6241" s="18" t="s">
        <v>597</v>
      </c>
      <c r="B6241" s="19">
        <v>6288</v>
      </c>
      <c r="C6241" s="20" t="s">
        <v>5649</v>
      </c>
    </row>
    <row r="6242" spans="1:3" x14ac:dyDescent="0.2">
      <c r="A6242" s="18" t="s">
        <v>5113</v>
      </c>
      <c r="B6242" s="19">
        <v>6166</v>
      </c>
      <c r="C6242" s="20" t="s">
        <v>5649</v>
      </c>
    </row>
    <row r="6243" spans="1:3" x14ac:dyDescent="0.2">
      <c r="A6243" s="18" t="s">
        <v>5268</v>
      </c>
      <c r="B6243" s="19">
        <v>6393</v>
      </c>
      <c r="C6243" s="20" t="s">
        <v>5649</v>
      </c>
    </row>
    <row r="6244" spans="1:3" x14ac:dyDescent="0.2">
      <c r="A6244" s="18" t="s">
        <v>5240</v>
      </c>
      <c r="B6244" s="19">
        <v>6353</v>
      </c>
      <c r="C6244" s="20" t="s">
        <v>5649</v>
      </c>
    </row>
    <row r="6245" spans="1:3" x14ac:dyDescent="0.2">
      <c r="A6245" s="18" t="s">
        <v>2254</v>
      </c>
      <c r="B6245" s="19">
        <v>6297</v>
      </c>
      <c r="C6245" s="20" t="s">
        <v>5649</v>
      </c>
    </row>
    <row r="6246" spans="1:3" x14ac:dyDescent="0.2">
      <c r="A6246" s="18" t="s">
        <v>913</v>
      </c>
      <c r="B6246" s="19">
        <v>6347</v>
      </c>
      <c r="C6246" s="20" t="s">
        <v>5649</v>
      </c>
    </row>
    <row r="6247" spans="1:3" x14ac:dyDescent="0.2">
      <c r="A6247" s="18" t="s">
        <v>5215</v>
      </c>
      <c r="B6247" s="19">
        <v>6318</v>
      </c>
      <c r="C6247" s="20" t="s">
        <v>5649</v>
      </c>
    </row>
    <row r="6248" spans="1:3" x14ac:dyDescent="0.2">
      <c r="A6248" s="18" t="s">
        <v>5214</v>
      </c>
      <c r="B6248" s="19">
        <v>6317</v>
      </c>
      <c r="C6248" s="20" t="s">
        <v>5649</v>
      </c>
    </row>
    <row r="6249" spans="1:3" x14ac:dyDescent="0.2">
      <c r="A6249" s="18" t="s">
        <v>5107</v>
      </c>
      <c r="B6249" s="19">
        <v>6158</v>
      </c>
      <c r="C6249" s="20" t="s">
        <v>5649</v>
      </c>
    </row>
    <row r="6250" spans="1:3" x14ac:dyDescent="0.2">
      <c r="A6250" s="18" t="s">
        <v>5096</v>
      </c>
      <c r="B6250" s="19">
        <v>6143</v>
      </c>
      <c r="C6250" s="20" t="s">
        <v>5649</v>
      </c>
    </row>
    <row r="6251" spans="1:3" x14ac:dyDescent="0.2">
      <c r="A6251" s="18" t="s">
        <v>2107</v>
      </c>
      <c r="B6251" s="19">
        <v>6352</v>
      </c>
      <c r="C6251" s="20" t="s">
        <v>5649</v>
      </c>
    </row>
    <row r="6252" spans="1:3" x14ac:dyDescent="0.2">
      <c r="A6252" s="18" t="s">
        <v>5237</v>
      </c>
      <c r="B6252" s="19">
        <v>6348</v>
      </c>
      <c r="C6252" s="20" t="s">
        <v>5649</v>
      </c>
    </row>
    <row r="6253" spans="1:3" x14ac:dyDescent="0.2">
      <c r="A6253" s="18" t="s">
        <v>5151</v>
      </c>
      <c r="B6253" s="19">
        <v>6219</v>
      </c>
      <c r="C6253" s="20" t="s">
        <v>5649</v>
      </c>
    </row>
    <row r="6254" spans="1:3" x14ac:dyDescent="0.2">
      <c r="A6254" s="18" t="s">
        <v>5238</v>
      </c>
      <c r="B6254" s="19">
        <v>6349</v>
      </c>
      <c r="C6254" s="20" t="s">
        <v>5649</v>
      </c>
    </row>
    <row r="6255" spans="1:3" x14ac:dyDescent="0.2">
      <c r="A6255" s="18" t="s">
        <v>5150</v>
      </c>
      <c r="B6255" s="19">
        <v>6218</v>
      </c>
      <c r="C6255" s="20" t="s">
        <v>5649</v>
      </c>
    </row>
    <row r="6256" spans="1:3" x14ac:dyDescent="0.2">
      <c r="A6256" s="18" t="s">
        <v>5101</v>
      </c>
      <c r="B6256" s="19">
        <v>6151</v>
      </c>
      <c r="C6256" s="20" t="s">
        <v>5649</v>
      </c>
    </row>
    <row r="6257" spans="1:3" x14ac:dyDescent="0.2">
      <c r="A6257" s="18" t="s">
        <v>5267</v>
      </c>
      <c r="B6257" s="19">
        <v>6392</v>
      </c>
      <c r="C6257" s="20" t="s">
        <v>5649</v>
      </c>
    </row>
    <row r="6258" spans="1:3" x14ac:dyDescent="0.2">
      <c r="A6258" s="18" t="s">
        <v>5188</v>
      </c>
      <c r="B6258" s="19">
        <v>6274</v>
      </c>
      <c r="C6258" s="20" t="s">
        <v>5649</v>
      </c>
    </row>
    <row r="6259" spans="1:3" x14ac:dyDescent="0.2">
      <c r="A6259" s="18" t="s">
        <v>5249</v>
      </c>
      <c r="B6259" s="19">
        <v>6363</v>
      </c>
      <c r="C6259" s="20" t="s">
        <v>5649</v>
      </c>
    </row>
    <row r="6260" spans="1:3" x14ac:dyDescent="0.2">
      <c r="A6260" s="18" t="s">
        <v>5050</v>
      </c>
      <c r="B6260" s="19">
        <v>6079</v>
      </c>
      <c r="C6260" s="20" t="s">
        <v>5649</v>
      </c>
    </row>
    <row r="6261" spans="1:3" x14ac:dyDescent="0.2">
      <c r="A6261" s="18" t="s">
        <v>5156</v>
      </c>
      <c r="B6261" s="19">
        <v>6225</v>
      </c>
      <c r="C6261" s="20" t="s">
        <v>5649</v>
      </c>
    </row>
    <row r="6262" spans="1:3" x14ac:dyDescent="0.2">
      <c r="A6262" s="18" t="s">
        <v>5066</v>
      </c>
      <c r="B6262" s="19">
        <v>6101</v>
      </c>
      <c r="C6262" s="20" t="s">
        <v>5649</v>
      </c>
    </row>
    <row r="6263" spans="1:3" x14ac:dyDescent="0.2">
      <c r="A6263" s="18" t="s">
        <v>5177</v>
      </c>
      <c r="B6263" s="19">
        <v>6255</v>
      </c>
      <c r="C6263" s="20" t="s">
        <v>5649</v>
      </c>
    </row>
    <row r="6264" spans="1:3" x14ac:dyDescent="0.2">
      <c r="A6264" s="18" t="s">
        <v>5084</v>
      </c>
      <c r="B6264" s="19">
        <v>6126</v>
      </c>
      <c r="C6264" s="20" t="s">
        <v>5649</v>
      </c>
    </row>
    <row r="6265" spans="1:3" x14ac:dyDescent="0.2">
      <c r="A6265" s="18" t="s">
        <v>5187</v>
      </c>
      <c r="B6265" s="19">
        <v>6273</v>
      </c>
      <c r="C6265" s="20" t="s">
        <v>5649</v>
      </c>
    </row>
    <row r="6266" spans="1:3" x14ac:dyDescent="0.2">
      <c r="A6266" s="18" t="s">
        <v>1711</v>
      </c>
      <c r="B6266" s="19">
        <v>6272</v>
      </c>
      <c r="C6266" s="20" t="s">
        <v>5649</v>
      </c>
    </row>
    <row r="6267" spans="1:3" x14ac:dyDescent="0.2">
      <c r="A6267" s="18" t="s">
        <v>5081</v>
      </c>
      <c r="B6267" s="19">
        <v>6123</v>
      </c>
      <c r="C6267" s="20" t="s">
        <v>5649</v>
      </c>
    </row>
    <row r="6268" spans="1:3" x14ac:dyDescent="0.2">
      <c r="A6268" s="18" t="s">
        <v>2888</v>
      </c>
      <c r="B6268" s="19">
        <v>6316</v>
      </c>
      <c r="C6268" s="20" t="s">
        <v>5649</v>
      </c>
    </row>
    <row r="6269" spans="1:3" x14ac:dyDescent="0.2">
      <c r="A6269" s="18" t="s">
        <v>3743</v>
      </c>
      <c r="B6269" s="19">
        <v>6271</v>
      </c>
      <c r="C6269" s="20" t="s">
        <v>5649</v>
      </c>
    </row>
    <row r="6270" spans="1:3" x14ac:dyDescent="0.2">
      <c r="A6270" s="18" t="s">
        <v>5254</v>
      </c>
      <c r="B6270" s="19">
        <v>6369</v>
      </c>
      <c r="C6270" s="20" t="s">
        <v>5649</v>
      </c>
    </row>
    <row r="6271" spans="1:3" x14ac:dyDescent="0.2">
      <c r="A6271" s="18" t="s">
        <v>5253</v>
      </c>
      <c r="B6271" s="19">
        <v>6368</v>
      </c>
      <c r="C6271" s="20" t="s">
        <v>5649</v>
      </c>
    </row>
    <row r="6272" spans="1:3" x14ac:dyDescent="0.2">
      <c r="A6272" s="18" t="s">
        <v>5196</v>
      </c>
      <c r="B6272" s="19">
        <v>6287</v>
      </c>
      <c r="C6272" s="20" t="s">
        <v>5649</v>
      </c>
    </row>
    <row r="6273" spans="1:3" x14ac:dyDescent="0.2">
      <c r="A6273" s="18" t="s">
        <v>5060</v>
      </c>
      <c r="B6273" s="19">
        <v>6093</v>
      </c>
      <c r="C6273" s="20" t="s">
        <v>5649</v>
      </c>
    </row>
    <row r="6274" spans="1:3" x14ac:dyDescent="0.2">
      <c r="A6274" s="18" t="s">
        <v>5080</v>
      </c>
      <c r="B6274" s="19">
        <v>6122</v>
      </c>
      <c r="C6274" s="20" t="s">
        <v>5649</v>
      </c>
    </row>
    <row r="6275" spans="1:3" x14ac:dyDescent="0.2">
      <c r="A6275" s="18" t="s">
        <v>5047</v>
      </c>
      <c r="B6275" s="19">
        <v>6076</v>
      </c>
      <c r="C6275" s="20" t="s">
        <v>5649</v>
      </c>
    </row>
    <row r="6276" spans="1:3" x14ac:dyDescent="0.2">
      <c r="A6276" s="18" t="s">
        <v>5075</v>
      </c>
      <c r="B6276" s="19">
        <v>6113</v>
      </c>
      <c r="C6276" s="20" t="s">
        <v>5649</v>
      </c>
    </row>
    <row r="6277" spans="1:3" x14ac:dyDescent="0.2">
      <c r="A6277" s="18" t="s">
        <v>5230</v>
      </c>
      <c r="B6277" s="19">
        <v>6337</v>
      </c>
      <c r="C6277" s="20" t="s">
        <v>5649</v>
      </c>
    </row>
    <row r="6278" spans="1:3" x14ac:dyDescent="0.2">
      <c r="A6278" s="18" t="s">
        <v>5171</v>
      </c>
      <c r="B6278" s="19">
        <v>6248</v>
      </c>
      <c r="C6278" s="20" t="s">
        <v>5649</v>
      </c>
    </row>
    <row r="6279" spans="1:3" x14ac:dyDescent="0.2">
      <c r="A6279" s="18" t="s">
        <v>5074</v>
      </c>
      <c r="B6279" s="19">
        <v>6112</v>
      </c>
      <c r="C6279" s="20" t="s">
        <v>5649</v>
      </c>
    </row>
    <row r="6280" spans="1:3" x14ac:dyDescent="0.2">
      <c r="A6280" s="18" t="s">
        <v>5192</v>
      </c>
      <c r="B6280" s="19">
        <v>6279</v>
      </c>
      <c r="C6280" s="20" t="s">
        <v>5649</v>
      </c>
    </row>
    <row r="6281" spans="1:3" x14ac:dyDescent="0.2">
      <c r="A6281" s="18" t="s">
        <v>5077</v>
      </c>
      <c r="B6281" s="19">
        <v>6117</v>
      </c>
      <c r="C6281" s="20" t="s">
        <v>5649</v>
      </c>
    </row>
    <row r="6282" spans="1:3" x14ac:dyDescent="0.2">
      <c r="A6282" s="18" t="s">
        <v>5170</v>
      </c>
      <c r="B6282" s="19">
        <v>6247</v>
      </c>
      <c r="C6282" s="20" t="s">
        <v>5649</v>
      </c>
    </row>
    <row r="6283" spans="1:3" x14ac:dyDescent="0.2">
      <c r="A6283" s="18" t="s">
        <v>2310</v>
      </c>
      <c r="B6283" s="19">
        <v>6209</v>
      </c>
      <c r="C6283" s="20" t="s">
        <v>5649</v>
      </c>
    </row>
    <row r="6284" spans="1:3" x14ac:dyDescent="0.2">
      <c r="A6284" s="18" t="s">
        <v>5176</v>
      </c>
      <c r="B6284" s="19">
        <v>6254</v>
      </c>
      <c r="C6284" s="20" t="s">
        <v>5649</v>
      </c>
    </row>
    <row r="6285" spans="1:3" x14ac:dyDescent="0.2">
      <c r="A6285" s="18" t="s">
        <v>5095</v>
      </c>
      <c r="B6285" s="19">
        <v>6142</v>
      </c>
      <c r="C6285" s="20" t="s">
        <v>5649</v>
      </c>
    </row>
    <row r="6286" spans="1:3" x14ac:dyDescent="0.2">
      <c r="A6286" s="18" t="s">
        <v>5248</v>
      </c>
      <c r="B6286" s="19">
        <v>6362</v>
      </c>
      <c r="C6286" s="20" t="s">
        <v>5649</v>
      </c>
    </row>
    <row r="6287" spans="1:3" x14ac:dyDescent="0.2">
      <c r="A6287" s="18" t="s">
        <v>5046</v>
      </c>
      <c r="B6287" s="19">
        <v>6075</v>
      </c>
      <c r="C6287" s="20" t="s">
        <v>5649</v>
      </c>
    </row>
    <row r="6288" spans="1:3" x14ac:dyDescent="0.2">
      <c r="A6288" s="18" t="s">
        <v>5073</v>
      </c>
      <c r="B6288" s="19">
        <v>6111</v>
      </c>
      <c r="C6288" s="20" t="s">
        <v>5649</v>
      </c>
    </row>
    <row r="6289" spans="1:3" x14ac:dyDescent="0.2">
      <c r="A6289" s="18" t="s">
        <v>1908</v>
      </c>
      <c r="B6289" s="19">
        <v>6315</v>
      </c>
      <c r="C6289" s="20" t="s">
        <v>5649</v>
      </c>
    </row>
    <row r="6290" spans="1:3" x14ac:dyDescent="0.2">
      <c r="A6290" s="18" t="s">
        <v>1836</v>
      </c>
      <c r="B6290" s="19">
        <v>6116</v>
      </c>
      <c r="C6290" s="20" t="s">
        <v>5649</v>
      </c>
    </row>
    <row r="6291" spans="1:3" x14ac:dyDescent="0.2">
      <c r="A6291" s="18" t="s">
        <v>5106</v>
      </c>
      <c r="B6291" s="19">
        <v>6157</v>
      </c>
      <c r="C6291" s="20" t="s">
        <v>5649</v>
      </c>
    </row>
    <row r="6292" spans="1:3" x14ac:dyDescent="0.2">
      <c r="A6292" s="18" t="s">
        <v>5203</v>
      </c>
      <c r="B6292" s="19">
        <v>6296</v>
      </c>
      <c r="C6292" s="20" t="s">
        <v>5649</v>
      </c>
    </row>
    <row r="6293" spans="1:3" x14ac:dyDescent="0.2">
      <c r="A6293" s="18" t="s">
        <v>4056</v>
      </c>
      <c r="B6293" s="19">
        <v>6094</v>
      </c>
      <c r="C6293" s="20" t="s">
        <v>5649</v>
      </c>
    </row>
    <row r="6294" spans="1:3" x14ac:dyDescent="0.2">
      <c r="A6294" s="18" t="s">
        <v>2884</v>
      </c>
      <c r="B6294" s="19">
        <v>6141</v>
      </c>
      <c r="C6294" s="20" t="s">
        <v>5649</v>
      </c>
    </row>
    <row r="6295" spans="1:3" x14ac:dyDescent="0.2">
      <c r="A6295" s="18" t="s">
        <v>5262</v>
      </c>
      <c r="B6295" s="19">
        <v>6381</v>
      </c>
      <c r="C6295" s="20" t="s">
        <v>5649</v>
      </c>
    </row>
    <row r="6296" spans="1:3" x14ac:dyDescent="0.2">
      <c r="A6296" s="18" t="s">
        <v>5112</v>
      </c>
      <c r="B6296" s="19">
        <v>6165</v>
      </c>
      <c r="C6296" s="20" t="s">
        <v>5649</v>
      </c>
    </row>
    <row r="6297" spans="1:3" x14ac:dyDescent="0.2">
      <c r="A6297" s="18" t="s">
        <v>5271</v>
      </c>
      <c r="B6297" s="19">
        <v>6397</v>
      </c>
      <c r="C6297" s="20" t="s">
        <v>5649</v>
      </c>
    </row>
    <row r="6298" spans="1:3" x14ac:dyDescent="0.2">
      <c r="A6298" s="18" t="s">
        <v>751</v>
      </c>
      <c r="B6298" s="19">
        <v>6150</v>
      </c>
      <c r="C6298" s="20" t="s">
        <v>5649</v>
      </c>
    </row>
    <row r="6299" spans="1:3" x14ac:dyDescent="0.2">
      <c r="A6299" s="18" t="s">
        <v>1016</v>
      </c>
      <c r="B6299" s="19">
        <v>6270</v>
      </c>
      <c r="C6299" s="20" t="s">
        <v>5649</v>
      </c>
    </row>
    <row r="6300" spans="1:3" x14ac:dyDescent="0.2">
      <c r="A6300" s="18" t="s">
        <v>680</v>
      </c>
      <c r="B6300" s="19">
        <v>6253</v>
      </c>
      <c r="C6300" s="20" t="s">
        <v>5649</v>
      </c>
    </row>
    <row r="6301" spans="1:3" x14ac:dyDescent="0.2">
      <c r="A6301" s="18" t="s">
        <v>1017</v>
      </c>
      <c r="B6301" s="19">
        <v>6351</v>
      </c>
      <c r="C6301" s="20" t="s">
        <v>5649</v>
      </c>
    </row>
    <row r="6302" spans="1:3" x14ac:dyDescent="0.2">
      <c r="A6302" s="18" t="s">
        <v>749</v>
      </c>
      <c r="B6302" s="19">
        <v>6149</v>
      </c>
      <c r="C6302" s="20" t="s">
        <v>5649</v>
      </c>
    </row>
    <row r="6303" spans="1:3" x14ac:dyDescent="0.2">
      <c r="A6303" s="18" t="s">
        <v>5227</v>
      </c>
      <c r="B6303" s="19">
        <v>6334</v>
      </c>
      <c r="C6303" s="20" t="s">
        <v>5649</v>
      </c>
    </row>
    <row r="6304" spans="1:3" x14ac:dyDescent="0.2">
      <c r="A6304" s="18" t="s">
        <v>3696</v>
      </c>
      <c r="B6304" s="19">
        <v>6333</v>
      </c>
      <c r="C6304" s="20" t="s">
        <v>5649</v>
      </c>
    </row>
    <row r="6305" spans="1:3" x14ac:dyDescent="0.2">
      <c r="A6305" s="18" t="s">
        <v>5222</v>
      </c>
      <c r="B6305" s="19">
        <v>6326</v>
      </c>
      <c r="C6305" s="20" t="s">
        <v>5649</v>
      </c>
    </row>
    <row r="6306" spans="1:3" x14ac:dyDescent="0.2">
      <c r="A6306" s="18" t="s">
        <v>5094</v>
      </c>
      <c r="B6306" s="19">
        <v>6140</v>
      </c>
      <c r="C6306" s="20" t="s">
        <v>5649</v>
      </c>
    </row>
    <row r="6307" spans="1:3" x14ac:dyDescent="0.2">
      <c r="A6307" s="18" t="s">
        <v>5207</v>
      </c>
      <c r="B6307" s="19">
        <v>6305</v>
      </c>
      <c r="C6307" s="20" t="s">
        <v>5649</v>
      </c>
    </row>
    <row r="6308" spans="1:3" x14ac:dyDescent="0.2">
      <c r="A6308" s="18" t="s">
        <v>4447</v>
      </c>
      <c r="B6308" s="19">
        <v>6080</v>
      </c>
      <c r="C6308" s="20" t="s">
        <v>5649</v>
      </c>
    </row>
    <row r="6309" spans="1:3" x14ac:dyDescent="0.2">
      <c r="A6309" s="18" t="s">
        <v>2879</v>
      </c>
      <c r="B6309" s="19">
        <v>6235</v>
      </c>
      <c r="C6309" s="20" t="s">
        <v>5649</v>
      </c>
    </row>
    <row r="6310" spans="1:3" x14ac:dyDescent="0.2">
      <c r="A6310" s="18" t="s">
        <v>5149</v>
      </c>
      <c r="B6310" s="19">
        <v>6217</v>
      </c>
      <c r="C6310" s="20" t="s">
        <v>5649</v>
      </c>
    </row>
    <row r="6311" spans="1:3" x14ac:dyDescent="0.2">
      <c r="A6311" s="18" t="s">
        <v>5155</v>
      </c>
      <c r="B6311" s="19">
        <v>6224</v>
      </c>
      <c r="C6311" s="20" t="s">
        <v>5649</v>
      </c>
    </row>
    <row r="6312" spans="1:3" x14ac:dyDescent="0.2">
      <c r="A6312" s="18" t="s">
        <v>5229</v>
      </c>
      <c r="B6312" s="19">
        <v>6336</v>
      </c>
      <c r="C6312" s="20" t="s">
        <v>5649</v>
      </c>
    </row>
    <row r="6313" spans="1:3" x14ac:dyDescent="0.2">
      <c r="A6313" s="18" t="s">
        <v>5163</v>
      </c>
      <c r="B6313" s="19">
        <v>6234</v>
      </c>
      <c r="C6313" s="20" t="s">
        <v>5649</v>
      </c>
    </row>
    <row r="6314" spans="1:3" x14ac:dyDescent="0.2">
      <c r="A6314" s="18" t="s">
        <v>5125</v>
      </c>
      <c r="B6314" s="19">
        <v>6187</v>
      </c>
      <c r="C6314" s="20" t="s">
        <v>5649</v>
      </c>
    </row>
    <row r="6315" spans="1:3" x14ac:dyDescent="0.2">
      <c r="A6315" s="18" t="s">
        <v>5065</v>
      </c>
      <c r="B6315" s="19">
        <v>6100</v>
      </c>
      <c r="C6315" s="20" t="s">
        <v>5649</v>
      </c>
    </row>
    <row r="6316" spans="1:3" x14ac:dyDescent="0.2">
      <c r="A6316" s="18" t="s">
        <v>626</v>
      </c>
      <c r="B6316" s="19">
        <v>6332</v>
      </c>
      <c r="C6316" s="20" t="s">
        <v>5649</v>
      </c>
    </row>
    <row r="6317" spans="1:3" x14ac:dyDescent="0.2">
      <c r="A6317" s="18" t="s">
        <v>5045</v>
      </c>
      <c r="B6317" s="19">
        <v>6074</v>
      </c>
      <c r="C6317" s="20" t="s">
        <v>5649</v>
      </c>
    </row>
    <row r="6318" spans="1:3" x14ac:dyDescent="0.2">
      <c r="A6318" s="18" t="s">
        <v>5210</v>
      </c>
      <c r="B6318" s="19">
        <v>6308</v>
      </c>
      <c r="C6318" s="20" t="s">
        <v>5649</v>
      </c>
    </row>
    <row r="6319" spans="1:3" x14ac:dyDescent="0.2">
      <c r="A6319" s="18" t="s">
        <v>5272</v>
      </c>
      <c r="B6319" s="19">
        <v>6398</v>
      </c>
      <c r="C6319" s="20" t="s">
        <v>5649</v>
      </c>
    </row>
    <row r="6320" spans="1:3" x14ac:dyDescent="0.2">
      <c r="A6320" s="18" t="s">
        <v>5252</v>
      </c>
      <c r="B6320" s="19">
        <v>6367</v>
      </c>
      <c r="C6320" s="20" t="s">
        <v>5649</v>
      </c>
    </row>
    <row r="6321" spans="1:3" x14ac:dyDescent="0.2">
      <c r="A6321" s="18" t="s">
        <v>5093</v>
      </c>
      <c r="B6321" s="19">
        <v>6139</v>
      </c>
      <c r="C6321" s="20" t="s">
        <v>5649</v>
      </c>
    </row>
    <row r="6322" spans="1:3" x14ac:dyDescent="0.2">
      <c r="A6322" s="18" t="s">
        <v>5195</v>
      </c>
      <c r="B6322" s="19">
        <v>6286</v>
      </c>
      <c r="C6322" s="20" t="s">
        <v>5649</v>
      </c>
    </row>
    <row r="6323" spans="1:3" x14ac:dyDescent="0.2">
      <c r="A6323" s="18" t="s">
        <v>2876</v>
      </c>
      <c r="B6323" s="19">
        <v>6376</v>
      </c>
      <c r="C6323" s="20" t="s">
        <v>5649</v>
      </c>
    </row>
    <row r="6324" spans="1:3" x14ac:dyDescent="0.2">
      <c r="A6324" s="18" t="s">
        <v>5064</v>
      </c>
      <c r="B6324" s="19">
        <v>6099</v>
      </c>
      <c r="C6324" s="20" t="s">
        <v>5649</v>
      </c>
    </row>
    <row r="6325" spans="1:3" x14ac:dyDescent="0.2">
      <c r="A6325" s="18" t="s">
        <v>5266</v>
      </c>
      <c r="B6325" s="19">
        <v>6391</v>
      </c>
      <c r="C6325" s="20" t="s">
        <v>5649</v>
      </c>
    </row>
    <row r="6326" spans="1:3" x14ac:dyDescent="0.2">
      <c r="A6326" s="18" t="s">
        <v>5121</v>
      </c>
      <c r="B6326" s="19">
        <v>6182</v>
      </c>
      <c r="C6326" s="20" t="s">
        <v>5649</v>
      </c>
    </row>
    <row r="6327" spans="1:3" x14ac:dyDescent="0.2">
      <c r="A6327" s="18" t="s">
        <v>952</v>
      </c>
      <c r="B6327" s="19">
        <v>6246</v>
      </c>
      <c r="C6327" s="20" t="s">
        <v>5649</v>
      </c>
    </row>
    <row r="6328" spans="1:3" x14ac:dyDescent="0.2">
      <c r="A6328" s="18" t="s">
        <v>5063</v>
      </c>
      <c r="B6328" s="19">
        <v>6098</v>
      </c>
      <c r="C6328" s="20" t="s">
        <v>5649</v>
      </c>
    </row>
    <row r="6329" spans="1:3" x14ac:dyDescent="0.2">
      <c r="A6329" s="18" t="s">
        <v>5148</v>
      </c>
      <c r="B6329" s="19">
        <v>6216</v>
      </c>
      <c r="C6329" s="20" t="s">
        <v>5649</v>
      </c>
    </row>
    <row r="6330" spans="1:3" x14ac:dyDescent="0.2">
      <c r="A6330" s="18" t="s">
        <v>1284</v>
      </c>
      <c r="B6330" s="19">
        <v>6097</v>
      </c>
      <c r="C6330" s="20" t="s">
        <v>5649</v>
      </c>
    </row>
    <row r="6331" spans="1:3" x14ac:dyDescent="0.2">
      <c r="A6331" s="18" t="s">
        <v>4449</v>
      </c>
      <c r="B6331" s="19">
        <v>6208</v>
      </c>
      <c r="C6331" s="20" t="s">
        <v>5649</v>
      </c>
    </row>
    <row r="6332" spans="1:3" x14ac:dyDescent="0.2">
      <c r="A6332" s="18" t="s">
        <v>3307</v>
      </c>
      <c r="B6332" s="19">
        <v>6181</v>
      </c>
      <c r="C6332" s="20" t="s">
        <v>5649</v>
      </c>
    </row>
    <row r="6333" spans="1:3" x14ac:dyDescent="0.2">
      <c r="A6333" s="18" t="s">
        <v>5061</v>
      </c>
      <c r="B6333" s="19">
        <v>6095</v>
      </c>
      <c r="C6333" s="20" t="s">
        <v>5649</v>
      </c>
    </row>
    <row r="6334" spans="1:3" x14ac:dyDescent="0.2">
      <c r="A6334" s="18" t="s">
        <v>5072</v>
      </c>
      <c r="B6334" s="19">
        <v>6110</v>
      </c>
      <c r="C6334" s="20" t="s">
        <v>5649</v>
      </c>
    </row>
    <row r="6335" spans="1:3" x14ac:dyDescent="0.2">
      <c r="A6335" s="18" t="s">
        <v>5092</v>
      </c>
      <c r="B6335" s="19">
        <v>6138</v>
      </c>
      <c r="C6335" s="20" t="s">
        <v>5649</v>
      </c>
    </row>
    <row r="6336" spans="1:3" x14ac:dyDescent="0.2">
      <c r="A6336" s="18" t="s">
        <v>1988</v>
      </c>
      <c r="B6336" s="19">
        <v>6186</v>
      </c>
      <c r="C6336" s="20" t="s">
        <v>5649</v>
      </c>
    </row>
    <row r="6337" spans="1:3" x14ac:dyDescent="0.2">
      <c r="A6337" s="18" t="s">
        <v>5175</v>
      </c>
      <c r="B6337" s="19">
        <v>6252</v>
      </c>
      <c r="C6337" s="20" t="s">
        <v>5649</v>
      </c>
    </row>
    <row r="6338" spans="1:3" x14ac:dyDescent="0.2">
      <c r="A6338" s="18" t="s">
        <v>5259</v>
      </c>
      <c r="B6338" s="19">
        <v>6375</v>
      </c>
      <c r="C6338" s="20" t="s">
        <v>5649</v>
      </c>
    </row>
    <row r="6339" spans="1:3" x14ac:dyDescent="0.2">
      <c r="A6339" s="18" t="s">
        <v>3114</v>
      </c>
      <c r="B6339" s="19">
        <v>6073</v>
      </c>
      <c r="C6339" s="20" t="s">
        <v>5649</v>
      </c>
    </row>
    <row r="6340" spans="1:3" x14ac:dyDescent="0.2">
      <c r="A6340" s="18" t="s">
        <v>997</v>
      </c>
      <c r="B6340" s="19">
        <v>6121</v>
      </c>
      <c r="C6340" s="20" t="s">
        <v>5649</v>
      </c>
    </row>
    <row r="6341" spans="1:3" x14ac:dyDescent="0.2">
      <c r="A6341" s="18" t="s">
        <v>5226</v>
      </c>
      <c r="B6341" s="19">
        <v>6331</v>
      </c>
      <c r="C6341" s="20" t="s">
        <v>5649</v>
      </c>
    </row>
    <row r="6342" spans="1:3" x14ac:dyDescent="0.2">
      <c r="A6342" s="18" t="s">
        <v>5206</v>
      </c>
      <c r="B6342" s="19">
        <v>6304</v>
      </c>
      <c r="C6342" s="20" t="s">
        <v>5649</v>
      </c>
    </row>
    <row r="6343" spans="1:3" x14ac:dyDescent="0.2">
      <c r="A6343" s="18" t="s">
        <v>5062</v>
      </c>
      <c r="B6343" s="19">
        <v>6096</v>
      </c>
      <c r="C6343" s="20" t="s">
        <v>5649</v>
      </c>
    </row>
    <row r="6344" spans="1:3" x14ac:dyDescent="0.2">
      <c r="A6344" s="18" t="s">
        <v>5221</v>
      </c>
      <c r="B6344" s="19">
        <v>6325</v>
      </c>
      <c r="C6344" s="20" t="s">
        <v>5649</v>
      </c>
    </row>
    <row r="6345" spans="1:3" x14ac:dyDescent="0.2">
      <c r="A6345" s="18" t="s">
        <v>4648</v>
      </c>
      <c r="B6345" s="19">
        <v>6081</v>
      </c>
      <c r="C6345" s="20" t="s">
        <v>5649</v>
      </c>
    </row>
    <row r="6346" spans="1:3" x14ac:dyDescent="0.2">
      <c r="A6346" s="18" t="s">
        <v>5239</v>
      </c>
      <c r="B6346" s="19">
        <v>6350</v>
      </c>
      <c r="C6346" s="20" t="s">
        <v>5649</v>
      </c>
    </row>
    <row r="6347" spans="1:3" x14ac:dyDescent="0.2">
      <c r="A6347" s="18" t="s">
        <v>826</v>
      </c>
      <c r="B6347" s="19">
        <v>6223</v>
      </c>
      <c r="C6347" s="20" t="s">
        <v>5649</v>
      </c>
    </row>
    <row r="6348" spans="1:3" x14ac:dyDescent="0.2">
      <c r="A6348" s="18" t="s">
        <v>5091</v>
      </c>
      <c r="B6348" s="19">
        <v>6137</v>
      </c>
      <c r="C6348" s="20" t="s">
        <v>5649</v>
      </c>
    </row>
    <row r="6349" spans="1:3" x14ac:dyDescent="0.2">
      <c r="A6349" s="18" t="s">
        <v>5057</v>
      </c>
      <c r="B6349" s="19">
        <v>6090</v>
      </c>
      <c r="C6349" s="20" t="s">
        <v>5649</v>
      </c>
    </row>
    <row r="6350" spans="1:3" x14ac:dyDescent="0.2">
      <c r="A6350" s="18" t="s">
        <v>5233</v>
      </c>
      <c r="B6350" s="19">
        <v>6342</v>
      </c>
      <c r="C6350" s="20" t="s">
        <v>5649</v>
      </c>
    </row>
    <row r="6351" spans="1:3" x14ac:dyDescent="0.2">
      <c r="A6351" s="18" t="s">
        <v>1302</v>
      </c>
      <c r="B6351" s="19">
        <v>6245</v>
      </c>
      <c r="C6351" s="20" t="s">
        <v>5649</v>
      </c>
    </row>
    <row r="6352" spans="1:3" x14ac:dyDescent="0.2">
      <c r="A6352" s="18" t="s">
        <v>5220</v>
      </c>
      <c r="B6352" s="19">
        <v>6324</v>
      </c>
      <c r="C6352" s="20" t="s">
        <v>5649</v>
      </c>
    </row>
    <row r="6353" spans="1:3" x14ac:dyDescent="0.2">
      <c r="A6353" s="18" t="s">
        <v>5251</v>
      </c>
      <c r="B6353" s="19">
        <v>6366</v>
      </c>
      <c r="C6353" s="20" t="s">
        <v>5649</v>
      </c>
    </row>
    <row r="6354" spans="1:3" x14ac:dyDescent="0.2">
      <c r="A6354" s="18" t="s">
        <v>4938</v>
      </c>
      <c r="B6354" s="19">
        <v>6169</v>
      </c>
      <c r="C6354" s="20" t="s">
        <v>5649</v>
      </c>
    </row>
    <row r="6355" spans="1:3" x14ac:dyDescent="0.2">
      <c r="A6355" s="18" t="s">
        <v>3079</v>
      </c>
      <c r="B6355" s="19">
        <v>6399</v>
      </c>
      <c r="C6355" s="20" t="s">
        <v>5649</v>
      </c>
    </row>
    <row r="6356" spans="1:3" x14ac:dyDescent="0.2">
      <c r="A6356" s="18" t="s">
        <v>3475</v>
      </c>
      <c r="B6356" s="19">
        <v>6303</v>
      </c>
      <c r="C6356" s="20" t="s">
        <v>5649</v>
      </c>
    </row>
    <row r="6357" spans="1:3" x14ac:dyDescent="0.2">
      <c r="A6357" s="18" t="s">
        <v>3991</v>
      </c>
      <c r="B6357" s="19">
        <v>6321</v>
      </c>
      <c r="C6357" s="20" t="s">
        <v>5649</v>
      </c>
    </row>
    <row r="6358" spans="1:3" x14ac:dyDescent="0.2">
      <c r="A6358" s="18" t="s">
        <v>581</v>
      </c>
      <c r="B6358" s="19">
        <v>6243</v>
      </c>
      <c r="C6358" s="20" t="s">
        <v>5649</v>
      </c>
    </row>
    <row r="6359" spans="1:3" x14ac:dyDescent="0.2">
      <c r="A6359" s="18" t="s">
        <v>1201</v>
      </c>
      <c r="B6359" s="19">
        <v>6314</v>
      </c>
      <c r="C6359" s="20" t="s">
        <v>5649</v>
      </c>
    </row>
    <row r="6360" spans="1:3" x14ac:dyDescent="0.2">
      <c r="A6360" s="18" t="s">
        <v>5133</v>
      </c>
      <c r="B6360" s="19">
        <v>6196</v>
      </c>
      <c r="C6360" s="20" t="s">
        <v>5649</v>
      </c>
    </row>
    <row r="6361" spans="1:3" x14ac:dyDescent="0.2">
      <c r="A6361" s="18" t="s">
        <v>2327</v>
      </c>
      <c r="B6361" s="19">
        <v>6269</v>
      </c>
      <c r="C6361" s="20" t="s">
        <v>5649</v>
      </c>
    </row>
    <row r="6362" spans="1:3" x14ac:dyDescent="0.2">
      <c r="A6362" s="18" t="s">
        <v>560</v>
      </c>
      <c r="B6362" s="19">
        <v>6400</v>
      </c>
      <c r="C6362" s="20" t="s">
        <v>5649</v>
      </c>
    </row>
    <row r="6363" spans="1:3" x14ac:dyDescent="0.2">
      <c r="A6363" s="18" t="s">
        <v>5154</v>
      </c>
      <c r="B6363" s="19">
        <v>6222</v>
      </c>
      <c r="C6363" s="20" t="s">
        <v>5649</v>
      </c>
    </row>
    <row r="6364" spans="1:3" x14ac:dyDescent="0.2">
      <c r="A6364" s="18" t="s">
        <v>5213</v>
      </c>
      <c r="B6364" s="19">
        <v>6313</v>
      </c>
      <c r="C6364" s="20" t="s">
        <v>5649</v>
      </c>
    </row>
    <row r="6365" spans="1:3" x14ac:dyDescent="0.2">
      <c r="A6365" s="18" t="s">
        <v>5137</v>
      </c>
      <c r="B6365" s="19">
        <v>6201</v>
      </c>
      <c r="C6365" s="20" t="s">
        <v>5649</v>
      </c>
    </row>
    <row r="6366" spans="1:3" x14ac:dyDescent="0.2">
      <c r="A6366" s="18" t="s">
        <v>5132</v>
      </c>
      <c r="B6366" s="19">
        <v>6195</v>
      </c>
      <c r="C6366" s="20" t="s">
        <v>5649</v>
      </c>
    </row>
    <row r="6367" spans="1:3" x14ac:dyDescent="0.2">
      <c r="A6367" s="18" t="s">
        <v>5044</v>
      </c>
      <c r="B6367" s="19">
        <v>6072</v>
      </c>
      <c r="C6367" s="20" t="s">
        <v>5649</v>
      </c>
    </row>
    <row r="6368" spans="1:3" x14ac:dyDescent="0.2">
      <c r="A6368" s="18" t="s">
        <v>5090</v>
      </c>
      <c r="B6368" s="19">
        <v>6136</v>
      </c>
      <c r="C6368" s="20" t="s">
        <v>5649</v>
      </c>
    </row>
    <row r="6369" spans="1:3" x14ac:dyDescent="0.2">
      <c r="A6369" s="18" t="s">
        <v>5265</v>
      </c>
      <c r="B6369" s="19">
        <v>6389</v>
      </c>
      <c r="C6369" s="20" t="s">
        <v>5649</v>
      </c>
    </row>
    <row r="6370" spans="1:3" x14ac:dyDescent="0.2">
      <c r="A6370" s="18" t="s">
        <v>573</v>
      </c>
      <c r="B6370" s="19">
        <v>6207</v>
      </c>
      <c r="C6370" s="20" t="s">
        <v>5649</v>
      </c>
    </row>
    <row r="6371" spans="1:3" x14ac:dyDescent="0.2">
      <c r="A6371" s="18" t="s">
        <v>5076</v>
      </c>
      <c r="B6371" s="19">
        <v>6115</v>
      </c>
      <c r="C6371" s="20" t="s">
        <v>5649</v>
      </c>
    </row>
    <row r="6372" spans="1:3" x14ac:dyDescent="0.2">
      <c r="A6372" s="18" t="s">
        <v>1154</v>
      </c>
      <c r="B6372" s="19">
        <v>6135</v>
      </c>
      <c r="C6372" s="20" t="s">
        <v>5649</v>
      </c>
    </row>
    <row r="6373" spans="1:3" x14ac:dyDescent="0.2">
      <c r="A6373" s="18" t="s">
        <v>5250</v>
      </c>
      <c r="B6373" s="19">
        <v>6365</v>
      </c>
      <c r="C6373" s="20" t="s">
        <v>5649</v>
      </c>
    </row>
    <row r="6374" spans="1:3" x14ac:dyDescent="0.2">
      <c r="A6374" s="18" t="s">
        <v>2046</v>
      </c>
      <c r="B6374" s="19">
        <v>6114</v>
      </c>
      <c r="C6374" s="20" t="s">
        <v>5649</v>
      </c>
    </row>
    <row r="6375" spans="1:3" x14ac:dyDescent="0.2">
      <c r="A6375" s="18" t="s">
        <v>5162</v>
      </c>
      <c r="B6375" s="19">
        <v>6233</v>
      </c>
      <c r="C6375" s="20" t="s">
        <v>5649</v>
      </c>
    </row>
    <row r="6376" spans="1:3" x14ac:dyDescent="0.2">
      <c r="A6376" s="18" t="s">
        <v>3448</v>
      </c>
      <c r="B6376" s="19">
        <v>6164</v>
      </c>
      <c r="C6376" s="20" t="s">
        <v>5649</v>
      </c>
    </row>
    <row r="6377" spans="1:3" x14ac:dyDescent="0.2">
      <c r="A6377" s="18" t="s">
        <v>5071</v>
      </c>
      <c r="B6377" s="19">
        <v>6109</v>
      </c>
      <c r="C6377" s="20" t="s">
        <v>5649</v>
      </c>
    </row>
    <row r="6378" spans="1:3" x14ac:dyDescent="0.2">
      <c r="A6378" s="18" t="s">
        <v>5105</v>
      </c>
      <c r="B6378" s="19">
        <v>6156</v>
      </c>
      <c r="C6378" s="20" t="s">
        <v>5649</v>
      </c>
    </row>
    <row r="6379" spans="1:3" x14ac:dyDescent="0.2">
      <c r="A6379" s="18" t="s">
        <v>5161</v>
      </c>
      <c r="B6379" s="19">
        <v>6232</v>
      </c>
      <c r="C6379" s="20" t="s">
        <v>5649</v>
      </c>
    </row>
    <row r="6380" spans="1:3" x14ac:dyDescent="0.2">
      <c r="A6380" s="18" t="s">
        <v>4360</v>
      </c>
      <c r="B6380" s="19">
        <v>6268</v>
      </c>
      <c r="C6380" s="20" t="s">
        <v>5649</v>
      </c>
    </row>
    <row r="6381" spans="1:3" x14ac:dyDescent="0.2">
      <c r="A6381" s="18" t="s">
        <v>5186</v>
      </c>
      <c r="B6381" s="19">
        <v>6267</v>
      </c>
      <c r="C6381" s="20" t="s">
        <v>5649</v>
      </c>
    </row>
    <row r="6382" spans="1:3" x14ac:dyDescent="0.2">
      <c r="A6382" s="18" t="s">
        <v>1265</v>
      </c>
      <c r="B6382" s="19">
        <v>6180</v>
      </c>
      <c r="C6382" s="20" t="s">
        <v>5649</v>
      </c>
    </row>
    <row r="6383" spans="1:3" x14ac:dyDescent="0.2">
      <c r="A6383" s="18" t="s">
        <v>5089</v>
      </c>
      <c r="B6383" s="19">
        <v>6134</v>
      </c>
      <c r="C6383" s="20" t="s">
        <v>5649</v>
      </c>
    </row>
    <row r="6384" spans="1:3" x14ac:dyDescent="0.2">
      <c r="A6384" s="18" t="s">
        <v>5131</v>
      </c>
      <c r="B6384" s="19">
        <v>6194</v>
      </c>
      <c r="C6384" s="20" t="s">
        <v>5649</v>
      </c>
    </row>
    <row r="6385" spans="1:3" x14ac:dyDescent="0.2">
      <c r="A6385" s="18" t="s">
        <v>5247</v>
      </c>
      <c r="B6385" s="19">
        <v>6361</v>
      </c>
      <c r="C6385" s="20" t="s">
        <v>5649</v>
      </c>
    </row>
    <row r="6386" spans="1:3" x14ac:dyDescent="0.2">
      <c r="A6386" s="18" t="s">
        <v>5185</v>
      </c>
      <c r="B6386" s="19">
        <v>6266</v>
      </c>
      <c r="C6386" s="20" t="s">
        <v>5649</v>
      </c>
    </row>
    <row r="6387" spans="1:3" x14ac:dyDescent="0.2">
      <c r="A6387" s="18" t="s">
        <v>5209</v>
      </c>
      <c r="B6387" s="19">
        <v>6307</v>
      </c>
      <c r="C6387" s="20" t="s">
        <v>5649</v>
      </c>
    </row>
    <row r="6388" spans="1:3" x14ac:dyDescent="0.2">
      <c r="A6388" s="18" t="s">
        <v>5244</v>
      </c>
      <c r="B6388" s="19">
        <v>6358</v>
      </c>
      <c r="C6388" s="20" t="s">
        <v>5649</v>
      </c>
    </row>
    <row r="6389" spans="1:3" x14ac:dyDescent="0.2">
      <c r="A6389" s="18" t="s">
        <v>5205</v>
      </c>
      <c r="B6389" s="19">
        <v>6302</v>
      </c>
      <c r="C6389" s="20" t="s">
        <v>5649</v>
      </c>
    </row>
    <row r="6390" spans="1:3" x14ac:dyDescent="0.2">
      <c r="A6390" s="18" t="s">
        <v>5246</v>
      </c>
      <c r="B6390" s="19">
        <v>6360</v>
      </c>
      <c r="C6390" s="20" t="s">
        <v>5649</v>
      </c>
    </row>
    <row r="6391" spans="1:3" x14ac:dyDescent="0.2">
      <c r="A6391" s="18" t="s">
        <v>5147</v>
      </c>
      <c r="B6391" s="19">
        <v>6215</v>
      </c>
      <c r="C6391" s="20" t="s">
        <v>5649</v>
      </c>
    </row>
    <row r="6392" spans="1:3" x14ac:dyDescent="0.2">
      <c r="A6392" s="18" t="s">
        <v>3183</v>
      </c>
      <c r="B6392" s="19">
        <v>6168</v>
      </c>
      <c r="C6392" s="20" t="s">
        <v>5649</v>
      </c>
    </row>
    <row r="6393" spans="1:3" x14ac:dyDescent="0.2">
      <c r="A6393" s="18" t="s">
        <v>5070</v>
      </c>
      <c r="B6393" s="19">
        <v>6108</v>
      </c>
      <c r="C6393" s="20" t="s">
        <v>5649</v>
      </c>
    </row>
    <row r="6394" spans="1:3" x14ac:dyDescent="0.2">
      <c r="A6394" s="18" t="s">
        <v>5228</v>
      </c>
      <c r="B6394" s="19">
        <v>6335</v>
      </c>
      <c r="C6394" s="20" t="s">
        <v>5649</v>
      </c>
    </row>
    <row r="6395" spans="1:3" x14ac:dyDescent="0.2">
      <c r="A6395" s="18" t="s">
        <v>5234</v>
      </c>
      <c r="B6395" s="19">
        <v>6343</v>
      </c>
      <c r="C6395" s="20" t="s">
        <v>5649</v>
      </c>
    </row>
    <row r="6396" spans="1:3" x14ac:dyDescent="0.2">
      <c r="A6396" s="18" t="s">
        <v>5167</v>
      </c>
      <c r="B6396" s="19">
        <v>6241</v>
      </c>
      <c r="C6396" s="20" t="s">
        <v>5649</v>
      </c>
    </row>
    <row r="6397" spans="1:3" x14ac:dyDescent="0.2">
      <c r="A6397" s="18" t="s">
        <v>1245</v>
      </c>
      <c r="B6397" s="19">
        <v>6341</v>
      </c>
      <c r="C6397" s="20" t="s">
        <v>5649</v>
      </c>
    </row>
    <row r="6398" spans="1:3" x14ac:dyDescent="0.2">
      <c r="A6398" s="18" t="s">
        <v>5111</v>
      </c>
      <c r="B6398" s="19">
        <v>6163</v>
      </c>
      <c r="C6398" s="20" t="s">
        <v>5649</v>
      </c>
    </row>
    <row r="6399" spans="1:3" x14ac:dyDescent="0.2">
      <c r="A6399" s="18" t="s">
        <v>5058</v>
      </c>
      <c r="B6399" s="19">
        <v>6091</v>
      </c>
      <c r="C6399" s="20" t="s">
        <v>5649</v>
      </c>
    </row>
    <row r="6400" spans="1:3" x14ac:dyDescent="0.2">
      <c r="A6400" s="18" t="s">
        <v>586</v>
      </c>
      <c r="B6400" s="19">
        <v>6082</v>
      </c>
      <c r="C6400" s="20" t="s">
        <v>5649</v>
      </c>
    </row>
    <row r="6401" spans="1:3" x14ac:dyDescent="0.2">
      <c r="A6401" s="18" t="s">
        <v>5235</v>
      </c>
      <c r="B6401" s="19">
        <v>6344</v>
      </c>
      <c r="C6401" s="20" t="s">
        <v>5649</v>
      </c>
    </row>
    <row r="6402" spans="1:3" x14ac:dyDescent="0.2">
      <c r="A6402" s="18" t="s">
        <v>5273</v>
      </c>
      <c r="B6402" s="19">
        <v>6401</v>
      </c>
      <c r="C6402" s="20" t="s">
        <v>5649</v>
      </c>
    </row>
    <row r="6403" spans="1:3" x14ac:dyDescent="0.2">
      <c r="A6403" s="18" t="s">
        <v>5236</v>
      </c>
      <c r="B6403" s="19">
        <v>6345</v>
      </c>
      <c r="C6403" s="20" t="s">
        <v>5649</v>
      </c>
    </row>
    <row r="6404" spans="1:3" x14ac:dyDescent="0.2">
      <c r="A6404" s="18" t="s">
        <v>5043</v>
      </c>
      <c r="B6404" s="19">
        <v>6071</v>
      </c>
      <c r="C6404" s="20" t="s">
        <v>5649</v>
      </c>
    </row>
    <row r="6405" spans="1:3" x14ac:dyDescent="0.2">
      <c r="A6405" s="18" t="s">
        <v>5264</v>
      </c>
      <c r="B6405" s="19">
        <v>6388</v>
      </c>
      <c r="C6405" s="20" t="s">
        <v>5649</v>
      </c>
    </row>
    <row r="6406" spans="1:3" x14ac:dyDescent="0.2">
      <c r="A6406" s="18" t="s">
        <v>5051</v>
      </c>
      <c r="B6406" s="19">
        <v>6083</v>
      </c>
      <c r="C6406" s="20" t="s">
        <v>5649</v>
      </c>
    </row>
    <row r="6407" spans="1:3" x14ac:dyDescent="0.2">
      <c r="A6407" s="18" t="s">
        <v>5184</v>
      </c>
      <c r="B6407" s="19">
        <v>6265</v>
      </c>
      <c r="C6407" s="20" t="s">
        <v>5649</v>
      </c>
    </row>
    <row r="6408" spans="1:3" x14ac:dyDescent="0.2">
      <c r="A6408" s="18" t="s">
        <v>5088</v>
      </c>
      <c r="B6408" s="19">
        <v>6133</v>
      </c>
      <c r="C6408" s="20" t="s">
        <v>5649</v>
      </c>
    </row>
    <row r="6409" spans="1:3" x14ac:dyDescent="0.2">
      <c r="A6409" s="18" t="s">
        <v>5270</v>
      </c>
      <c r="B6409" s="19">
        <v>6396</v>
      </c>
      <c r="C6409" s="20" t="s">
        <v>5649</v>
      </c>
    </row>
    <row r="6410" spans="1:3" x14ac:dyDescent="0.2">
      <c r="A6410" s="18" t="s">
        <v>2117</v>
      </c>
      <c r="B6410" s="19">
        <v>6200</v>
      </c>
      <c r="C6410" s="20" t="s">
        <v>5649</v>
      </c>
    </row>
    <row r="6411" spans="1:3" x14ac:dyDescent="0.2">
      <c r="A6411" s="18" t="s">
        <v>5225</v>
      </c>
      <c r="B6411" s="19">
        <v>6330</v>
      </c>
      <c r="C6411" s="20" t="s">
        <v>5649</v>
      </c>
    </row>
    <row r="6412" spans="1:3" x14ac:dyDescent="0.2">
      <c r="A6412" s="18" t="s">
        <v>5104</v>
      </c>
      <c r="B6412" s="19">
        <v>6155</v>
      </c>
      <c r="C6412" s="20" t="s">
        <v>5649</v>
      </c>
    </row>
    <row r="6413" spans="1:3" x14ac:dyDescent="0.2">
      <c r="A6413" s="18" t="s">
        <v>5124</v>
      </c>
      <c r="B6413" s="19">
        <v>6185</v>
      </c>
      <c r="C6413" s="20" t="s">
        <v>5649</v>
      </c>
    </row>
    <row r="6414" spans="1:3" x14ac:dyDescent="0.2">
      <c r="A6414" s="18" t="s">
        <v>5217</v>
      </c>
      <c r="B6414" s="19">
        <v>6320</v>
      </c>
      <c r="C6414" s="20" t="s">
        <v>5649</v>
      </c>
    </row>
    <row r="6415" spans="1:3" x14ac:dyDescent="0.2">
      <c r="A6415" s="18" t="s">
        <v>1179</v>
      </c>
      <c r="B6415" s="19">
        <v>6107</v>
      </c>
      <c r="C6415" s="20" t="s">
        <v>5649</v>
      </c>
    </row>
    <row r="6416" spans="1:3" x14ac:dyDescent="0.2">
      <c r="A6416" s="18" t="s">
        <v>5136</v>
      </c>
      <c r="B6416" s="19">
        <v>6199</v>
      </c>
      <c r="C6416" s="20" t="s">
        <v>5649</v>
      </c>
    </row>
    <row r="6417" spans="1:3" x14ac:dyDescent="0.2">
      <c r="A6417" s="18" t="s">
        <v>5219</v>
      </c>
      <c r="B6417" s="19">
        <v>6323</v>
      </c>
      <c r="C6417" s="20" t="s">
        <v>5649</v>
      </c>
    </row>
    <row r="6418" spans="1:3" x14ac:dyDescent="0.2">
      <c r="A6418" s="18" t="s">
        <v>2567</v>
      </c>
      <c r="B6418" s="19">
        <v>6231</v>
      </c>
      <c r="C6418" s="20" t="s">
        <v>5649</v>
      </c>
    </row>
    <row r="6419" spans="1:3" x14ac:dyDescent="0.2">
      <c r="A6419" s="18" t="s">
        <v>5160</v>
      </c>
      <c r="B6419" s="19">
        <v>6230</v>
      </c>
      <c r="C6419" s="20" t="s">
        <v>5649</v>
      </c>
    </row>
    <row r="6420" spans="1:3" x14ac:dyDescent="0.2">
      <c r="A6420" s="18" t="s">
        <v>5269</v>
      </c>
      <c r="B6420" s="19">
        <v>6395</v>
      </c>
      <c r="C6420" s="20" t="s">
        <v>5649</v>
      </c>
    </row>
    <row r="6421" spans="1:3" x14ac:dyDescent="0.2">
      <c r="A6421" s="18" t="s">
        <v>5258</v>
      </c>
      <c r="B6421" s="19">
        <v>6374</v>
      </c>
      <c r="C6421" s="20" t="s">
        <v>5649</v>
      </c>
    </row>
    <row r="6422" spans="1:3" x14ac:dyDescent="0.2">
      <c r="A6422" s="18" t="s">
        <v>5130</v>
      </c>
      <c r="B6422" s="19">
        <v>6193</v>
      </c>
      <c r="C6422" s="20" t="s">
        <v>5649</v>
      </c>
    </row>
    <row r="6423" spans="1:3" x14ac:dyDescent="0.2">
      <c r="A6423" s="18" t="s">
        <v>5146</v>
      </c>
      <c r="B6423" s="19">
        <v>6214</v>
      </c>
      <c r="C6423" s="20" t="s">
        <v>5649</v>
      </c>
    </row>
    <row r="6424" spans="1:3" x14ac:dyDescent="0.2">
      <c r="A6424" s="18" t="s">
        <v>5202</v>
      </c>
      <c r="B6424" s="19">
        <v>6295</v>
      </c>
      <c r="C6424" s="20" t="s">
        <v>5649</v>
      </c>
    </row>
    <row r="6425" spans="1:3" x14ac:dyDescent="0.2">
      <c r="A6425" s="18" t="s">
        <v>5042</v>
      </c>
      <c r="B6425" s="19">
        <v>6070</v>
      </c>
      <c r="C6425" s="20" t="s">
        <v>5649</v>
      </c>
    </row>
    <row r="6426" spans="1:3" x14ac:dyDescent="0.2">
      <c r="A6426" s="18" t="s">
        <v>5218</v>
      </c>
      <c r="B6426" s="19">
        <v>6322</v>
      </c>
      <c r="C6426" s="20" t="s">
        <v>5649</v>
      </c>
    </row>
    <row r="6427" spans="1:3" x14ac:dyDescent="0.2">
      <c r="A6427" s="18" t="s">
        <v>2609</v>
      </c>
      <c r="B6427" s="19">
        <v>6229</v>
      </c>
      <c r="C6427" s="20" t="s">
        <v>5649</v>
      </c>
    </row>
    <row r="6428" spans="1:3" x14ac:dyDescent="0.2">
      <c r="A6428" s="18" t="s">
        <v>5123</v>
      </c>
      <c r="B6428" s="19">
        <v>6184</v>
      </c>
      <c r="C6428" s="20" t="s">
        <v>5649</v>
      </c>
    </row>
    <row r="6429" spans="1:3" x14ac:dyDescent="0.2">
      <c r="A6429" s="18" t="s">
        <v>3271</v>
      </c>
      <c r="B6429" s="19">
        <v>6357</v>
      </c>
      <c r="C6429" s="20" t="s">
        <v>5649</v>
      </c>
    </row>
    <row r="6430" spans="1:3" x14ac:dyDescent="0.2">
      <c r="A6430" s="18" t="s">
        <v>5245</v>
      </c>
      <c r="B6430" s="19">
        <v>6359</v>
      </c>
      <c r="C6430" s="20" t="s">
        <v>5649</v>
      </c>
    </row>
    <row r="6431" spans="1:3" x14ac:dyDescent="0.2">
      <c r="A6431" s="18" t="s">
        <v>1347</v>
      </c>
      <c r="B6431" s="19">
        <v>6387</v>
      </c>
      <c r="C6431" s="20" t="s">
        <v>5649</v>
      </c>
    </row>
    <row r="6432" spans="1:3" x14ac:dyDescent="0.2">
      <c r="A6432" s="18" t="s">
        <v>5183</v>
      </c>
      <c r="B6432" s="19">
        <v>6264</v>
      </c>
      <c r="C6432" s="20" t="s">
        <v>5649</v>
      </c>
    </row>
    <row r="6433" spans="1:3" x14ac:dyDescent="0.2">
      <c r="A6433" s="18" t="s">
        <v>5052</v>
      </c>
      <c r="B6433" s="19">
        <v>6084</v>
      </c>
      <c r="C6433" s="20" t="s">
        <v>5649</v>
      </c>
    </row>
    <row r="6434" spans="1:3" x14ac:dyDescent="0.2">
      <c r="A6434" s="18" t="s">
        <v>5194</v>
      </c>
      <c r="B6434" s="19">
        <v>6285</v>
      </c>
      <c r="C6434" s="20" t="s">
        <v>5649</v>
      </c>
    </row>
    <row r="6435" spans="1:3" x14ac:dyDescent="0.2">
      <c r="A6435" s="18" t="s">
        <v>5142</v>
      </c>
      <c r="B6435" s="19">
        <v>6206</v>
      </c>
      <c r="C6435" s="20" t="s">
        <v>5649</v>
      </c>
    </row>
    <row r="6436" spans="1:3" x14ac:dyDescent="0.2">
      <c r="A6436" s="18" t="s">
        <v>2312</v>
      </c>
      <c r="B6436" s="19">
        <v>6312</v>
      </c>
      <c r="C6436" s="20" t="s">
        <v>5649</v>
      </c>
    </row>
    <row r="6437" spans="1:3" x14ac:dyDescent="0.2">
      <c r="A6437" s="18" t="s">
        <v>4930</v>
      </c>
      <c r="B6437" s="19">
        <v>6385</v>
      </c>
      <c r="C6437" s="20" t="s">
        <v>5649</v>
      </c>
    </row>
    <row r="6438" spans="1:3" x14ac:dyDescent="0.2">
      <c r="A6438" s="18" t="s">
        <v>3085</v>
      </c>
      <c r="B6438" s="19">
        <v>6394</v>
      </c>
      <c r="C6438" s="20" t="s">
        <v>5649</v>
      </c>
    </row>
    <row r="6439" spans="1:3" x14ac:dyDescent="0.2">
      <c r="A6439" s="18" t="s">
        <v>3028</v>
      </c>
      <c r="B6439" s="19">
        <v>6179</v>
      </c>
      <c r="C6439" s="20" t="s">
        <v>5649</v>
      </c>
    </row>
    <row r="6440" spans="1:3" x14ac:dyDescent="0.2">
      <c r="A6440" s="18" t="s">
        <v>1519</v>
      </c>
      <c r="B6440" s="19">
        <v>6364</v>
      </c>
      <c r="C6440" s="20" t="s">
        <v>5649</v>
      </c>
    </row>
    <row r="6441" spans="1:3" x14ac:dyDescent="0.2">
      <c r="A6441" s="18" t="s">
        <v>1715</v>
      </c>
      <c r="B6441" s="19">
        <v>6301</v>
      </c>
      <c r="C6441" s="20" t="s">
        <v>5649</v>
      </c>
    </row>
    <row r="6442" spans="1:3" x14ac:dyDescent="0.2">
      <c r="A6442" s="18" t="s">
        <v>5261</v>
      </c>
      <c r="B6442" s="19">
        <v>6380</v>
      </c>
      <c r="C6442" s="20" t="s">
        <v>5649</v>
      </c>
    </row>
    <row r="6443" spans="1:3" x14ac:dyDescent="0.2">
      <c r="A6443" s="18" t="s">
        <v>1688</v>
      </c>
      <c r="B6443" s="19">
        <v>6329</v>
      </c>
      <c r="C6443" s="20" t="s">
        <v>5649</v>
      </c>
    </row>
    <row r="6444" spans="1:3" x14ac:dyDescent="0.2">
      <c r="A6444" s="18" t="s">
        <v>2170</v>
      </c>
      <c r="B6444" s="19">
        <v>6284</v>
      </c>
      <c r="C6444" s="20" t="s">
        <v>5649</v>
      </c>
    </row>
    <row r="6445" spans="1:3" x14ac:dyDescent="0.2">
      <c r="A6445" s="18" t="s">
        <v>5100</v>
      </c>
      <c r="B6445" s="19">
        <v>6148</v>
      </c>
      <c r="C6445" s="20" t="s">
        <v>5649</v>
      </c>
    </row>
    <row r="6446" spans="1:3" x14ac:dyDescent="0.2">
      <c r="A6446" s="18" t="s">
        <v>5174</v>
      </c>
      <c r="B6446" s="19">
        <v>6251</v>
      </c>
      <c r="C6446" s="20" t="s">
        <v>5649</v>
      </c>
    </row>
    <row r="6447" spans="1:3" x14ac:dyDescent="0.2">
      <c r="A6447" s="18" t="s">
        <v>3765</v>
      </c>
      <c r="B6447" s="19">
        <v>6384</v>
      </c>
      <c r="C6447" s="20" t="s">
        <v>5649</v>
      </c>
    </row>
    <row r="6448" spans="1:3" x14ac:dyDescent="0.2">
      <c r="A6448" s="18" t="s">
        <v>5243</v>
      </c>
      <c r="B6448" s="19">
        <v>6356</v>
      </c>
      <c r="C6448" s="20" t="s">
        <v>5649</v>
      </c>
    </row>
    <row r="6449" spans="1:3" x14ac:dyDescent="0.2">
      <c r="A6449" s="18" t="s">
        <v>1211</v>
      </c>
      <c r="B6449" s="19">
        <v>6106</v>
      </c>
      <c r="C6449" s="20" t="s">
        <v>5649</v>
      </c>
    </row>
    <row r="6450" spans="1:3" x14ac:dyDescent="0.2">
      <c r="A6450" s="18" t="s">
        <v>5224</v>
      </c>
      <c r="B6450" s="19">
        <v>6328</v>
      </c>
      <c r="C6450" s="20" t="s">
        <v>5649</v>
      </c>
    </row>
    <row r="6451" spans="1:3" x14ac:dyDescent="0.2">
      <c r="A6451" s="18" t="s">
        <v>5223</v>
      </c>
      <c r="B6451" s="19">
        <v>6327</v>
      </c>
      <c r="C6451" s="20" t="s">
        <v>5649</v>
      </c>
    </row>
    <row r="6452" spans="1:3" x14ac:dyDescent="0.2">
      <c r="A6452" s="18" t="s">
        <v>1987</v>
      </c>
      <c r="B6452" s="19">
        <v>6300</v>
      </c>
      <c r="C6452" s="20" t="s">
        <v>5649</v>
      </c>
    </row>
    <row r="6453" spans="1:3" x14ac:dyDescent="0.2">
      <c r="A6453" s="18" t="s">
        <v>576</v>
      </c>
      <c r="B6453" s="19">
        <v>6282</v>
      </c>
      <c r="C6453" s="20" t="s">
        <v>5649</v>
      </c>
    </row>
    <row r="6454" spans="1:3" x14ac:dyDescent="0.2">
      <c r="A6454" s="18" t="s">
        <v>5159</v>
      </c>
      <c r="B6454" s="19">
        <v>6228</v>
      </c>
      <c r="C6454" s="20" t="s">
        <v>5649</v>
      </c>
    </row>
    <row r="6455" spans="1:3" x14ac:dyDescent="0.2">
      <c r="A6455" s="18" t="s">
        <v>5232</v>
      </c>
      <c r="B6455" s="19">
        <v>6340</v>
      </c>
      <c r="C6455" s="20" t="s">
        <v>5649</v>
      </c>
    </row>
    <row r="6456" spans="1:3" x14ac:dyDescent="0.2">
      <c r="A6456" s="18" t="s">
        <v>5069</v>
      </c>
      <c r="B6456" s="19">
        <v>6105</v>
      </c>
      <c r="C6456" s="20" t="s">
        <v>5649</v>
      </c>
    </row>
    <row r="6457" spans="1:3" x14ac:dyDescent="0.2">
      <c r="A6457" s="18" t="s">
        <v>1946</v>
      </c>
      <c r="B6457" s="19">
        <v>6283</v>
      </c>
      <c r="C6457" s="20" t="s">
        <v>5649</v>
      </c>
    </row>
    <row r="6458" spans="1:3" x14ac:dyDescent="0.2">
      <c r="A6458" s="18" t="s">
        <v>764</v>
      </c>
      <c r="B6458" s="19">
        <v>6339</v>
      </c>
      <c r="C6458" s="20" t="s">
        <v>5649</v>
      </c>
    </row>
    <row r="6459" spans="1:3" x14ac:dyDescent="0.2">
      <c r="A6459" s="18" t="s">
        <v>5120</v>
      </c>
      <c r="B6459" s="19">
        <v>6178</v>
      </c>
      <c r="C6459" s="20" t="s">
        <v>5649</v>
      </c>
    </row>
    <row r="6460" spans="1:3" x14ac:dyDescent="0.2">
      <c r="A6460" s="18" t="s">
        <v>5191</v>
      </c>
      <c r="B6460" s="19">
        <v>6278</v>
      </c>
      <c r="C6460" s="20" t="s">
        <v>5649</v>
      </c>
    </row>
    <row r="6461" spans="1:3" x14ac:dyDescent="0.2">
      <c r="A6461" s="18" t="s">
        <v>5053</v>
      </c>
      <c r="B6461" s="19">
        <v>6085</v>
      </c>
      <c r="C6461" s="20" t="s">
        <v>5649</v>
      </c>
    </row>
    <row r="6462" spans="1:3" x14ac:dyDescent="0.2">
      <c r="A6462" s="18" t="s">
        <v>5153</v>
      </c>
      <c r="B6462" s="19">
        <v>6221</v>
      </c>
      <c r="C6462" s="20" t="s">
        <v>5649</v>
      </c>
    </row>
    <row r="6463" spans="1:3" x14ac:dyDescent="0.2">
      <c r="A6463" s="18" t="s">
        <v>3566</v>
      </c>
      <c r="B6463" s="19">
        <v>6162</v>
      </c>
      <c r="C6463" s="20" t="s">
        <v>5649</v>
      </c>
    </row>
    <row r="6464" spans="1:3" x14ac:dyDescent="0.2">
      <c r="A6464" s="18" t="s">
        <v>1062</v>
      </c>
      <c r="B6464" s="19">
        <v>6104</v>
      </c>
      <c r="C6464" s="20" t="s">
        <v>5649</v>
      </c>
    </row>
    <row r="6465" spans="1:3" x14ac:dyDescent="0.2">
      <c r="A6465" s="18" t="s">
        <v>5049</v>
      </c>
      <c r="B6465" s="19">
        <v>6078</v>
      </c>
      <c r="C6465" s="20" t="s">
        <v>5649</v>
      </c>
    </row>
    <row r="6466" spans="1:3" x14ac:dyDescent="0.2">
      <c r="A6466" s="18" t="s">
        <v>5179</v>
      </c>
      <c r="B6466" s="19">
        <v>6258</v>
      </c>
      <c r="C6466" s="20" t="s">
        <v>5649</v>
      </c>
    </row>
    <row r="6467" spans="1:3" x14ac:dyDescent="0.2">
      <c r="A6467" s="18" t="s">
        <v>5083</v>
      </c>
      <c r="B6467" s="19">
        <v>6125</v>
      </c>
      <c r="C6467" s="20" t="s">
        <v>5649</v>
      </c>
    </row>
    <row r="6468" spans="1:3" x14ac:dyDescent="0.2">
      <c r="A6468" s="18" t="s">
        <v>1812</v>
      </c>
      <c r="B6468" s="19">
        <v>6147</v>
      </c>
      <c r="C6468" s="20" t="s">
        <v>5649</v>
      </c>
    </row>
    <row r="6469" spans="1:3" x14ac:dyDescent="0.2">
      <c r="A6469" s="18" t="s">
        <v>2238</v>
      </c>
      <c r="B6469" s="19">
        <v>6132</v>
      </c>
      <c r="C6469" s="20" t="s">
        <v>5649</v>
      </c>
    </row>
    <row r="6470" spans="1:3" x14ac:dyDescent="0.2">
      <c r="A6470" s="18" t="s">
        <v>666</v>
      </c>
      <c r="B6470" s="19">
        <v>6373</v>
      </c>
      <c r="C6470" s="20" t="s">
        <v>5649</v>
      </c>
    </row>
    <row r="6471" spans="1:3" x14ac:dyDescent="0.2">
      <c r="A6471" s="18" t="s">
        <v>5257</v>
      </c>
      <c r="B6471" s="19">
        <v>6372</v>
      </c>
      <c r="C6471" s="20" t="s">
        <v>5649</v>
      </c>
    </row>
    <row r="6472" spans="1:3" x14ac:dyDescent="0.2">
      <c r="A6472" s="18" t="s">
        <v>5145</v>
      </c>
      <c r="B6472" s="19">
        <v>6213</v>
      </c>
      <c r="C6472" s="20" t="s">
        <v>5649</v>
      </c>
    </row>
    <row r="6473" spans="1:3" x14ac:dyDescent="0.2">
      <c r="A6473" s="18" t="s">
        <v>5141</v>
      </c>
      <c r="B6473" s="19">
        <v>6205</v>
      </c>
      <c r="C6473" s="20" t="s">
        <v>5649</v>
      </c>
    </row>
    <row r="6474" spans="1:3" x14ac:dyDescent="0.2">
      <c r="A6474" s="18" t="s">
        <v>5135</v>
      </c>
      <c r="B6474" s="19">
        <v>6198</v>
      </c>
      <c r="C6474" s="20" t="s">
        <v>5649</v>
      </c>
    </row>
    <row r="6475" spans="1:3" x14ac:dyDescent="0.2">
      <c r="A6475" s="18" t="s">
        <v>5087</v>
      </c>
      <c r="B6475" s="19">
        <v>6131</v>
      </c>
      <c r="C6475" s="20" t="s">
        <v>5649</v>
      </c>
    </row>
    <row r="6476" spans="1:3" x14ac:dyDescent="0.2">
      <c r="A6476" s="18" t="s">
        <v>5129</v>
      </c>
      <c r="B6476" s="19">
        <v>6192</v>
      </c>
      <c r="C6476" s="20" t="s">
        <v>5649</v>
      </c>
    </row>
    <row r="6477" spans="1:3" x14ac:dyDescent="0.2">
      <c r="A6477" s="18" t="s">
        <v>571</v>
      </c>
      <c r="B6477" s="19">
        <v>6130</v>
      </c>
      <c r="C6477" s="20" t="s">
        <v>5649</v>
      </c>
    </row>
    <row r="6478" spans="1:3" x14ac:dyDescent="0.2">
      <c r="A6478" s="18" t="s">
        <v>624</v>
      </c>
      <c r="B6478" s="19">
        <v>6277</v>
      </c>
      <c r="C6478" s="20" t="s">
        <v>5649</v>
      </c>
    </row>
    <row r="6479" spans="1:3" x14ac:dyDescent="0.2">
      <c r="A6479" s="18" t="s">
        <v>4038</v>
      </c>
      <c r="B6479" s="19">
        <v>6129</v>
      </c>
      <c r="C6479" s="20" t="s">
        <v>5649</v>
      </c>
    </row>
    <row r="6480" spans="1:3" x14ac:dyDescent="0.2">
      <c r="A6480" s="18" t="s">
        <v>5122</v>
      </c>
      <c r="B6480" s="19">
        <v>6183</v>
      </c>
      <c r="C6480" s="20" t="s">
        <v>5649</v>
      </c>
    </row>
    <row r="6481" spans="1:3" x14ac:dyDescent="0.2">
      <c r="A6481" s="18" t="s">
        <v>5166</v>
      </c>
      <c r="B6481" s="19">
        <v>6240</v>
      </c>
      <c r="C6481" s="20" t="s">
        <v>5649</v>
      </c>
    </row>
    <row r="6482" spans="1:3" x14ac:dyDescent="0.2">
      <c r="A6482" s="18" t="s">
        <v>5119</v>
      </c>
      <c r="B6482" s="19">
        <v>6177</v>
      </c>
      <c r="C6482" s="20" t="s">
        <v>5649</v>
      </c>
    </row>
    <row r="6483" spans="1:3" x14ac:dyDescent="0.2">
      <c r="A6483" s="18" t="s">
        <v>1013</v>
      </c>
      <c r="B6483" s="19">
        <v>6379</v>
      </c>
      <c r="C6483" s="20" t="s">
        <v>5649</v>
      </c>
    </row>
    <row r="6484" spans="1:3" x14ac:dyDescent="0.2">
      <c r="A6484" s="18" t="s">
        <v>5099</v>
      </c>
      <c r="B6484" s="19">
        <v>6146</v>
      </c>
      <c r="C6484" s="20" t="s">
        <v>5649</v>
      </c>
    </row>
    <row r="6485" spans="1:3" x14ac:dyDescent="0.2">
      <c r="A6485" s="18" t="s">
        <v>5231</v>
      </c>
      <c r="B6485" s="19">
        <v>6338</v>
      </c>
      <c r="C6485" s="20" t="s">
        <v>5649</v>
      </c>
    </row>
    <row r="6486" spans="1:3" x14ac:dyDescent="0.2">
      <c r="A6486" s="18" t="s">
        <v>2245</v>
      </c>
      <c r="B6486" s="19">
        <v>6299</v>
      </c>
      <c r="C6486" s="20" t="s">
        <v>5649</v>
      </c>
    </row>
    <row r="6487" spans="1:3" x14ac:dyDescent="0.2">
      <c r="A6487" s="18" t="s">
        <v>5260</v>
      </c>
      <c r="B6487" s="19">
        <v>6378</v>
      </c>
      <c r="C6487" s="20" t="s">
        <v>5649</v>
      </c>
    </row>
    <row r="6488" spans="1:3" x14ac:dyDescent="0.2">
      <c r="A6488" s="18" t="s">
        <v>642</v>
      </c>
      <c r="B6488" s="19">
        <v>6383</v>
      </c>
      <c r="C6488" s="20" t="s">
        <v>5649</v>
      </c>
    </row>
    <row r="6489" spans="1:3" x14ac:dyDescent="0.2">
      <c r="A6489" s="18" t="s">
        <v>5256</v>
      </c>
      <c r="B6489" s="19">
        <v>6371</v>
      </c>
      <c r="C6489" s="20" t="s">
        <v>5649</v>
      </c>
    </row>
    <row r="6490" spans="1:3" x14ac:dyDescent="0.2">
      <c r="A6490" s="18" t="s">
        <v>5110</v>
      </c>
      <c r="B6490" s="19">
        <v>6161</v>
      </c>
      <c r="C6490" s="20" t="s">
        <v>5649</v>
      </c>
    </row>
    <row r="6491" spans="1:3" x14ac:dyDescent="0.2">
      <c r="A6491" s="18" t="s">
        <v>5109</v>
      </c>
      <c r="B6491" s="19">
        <v>6160</v>
      </c>
      <c r="C6491" s="20" t="s">
        <v>5649</v>
      </c>
    </row>
    <row r="6492" spans="1:3" x14ac:dyDescent="0.2">
      <c r="A6492" s="18" t="s">
        <v>5204</v>
      </c>
      <c r="B6492" s="19">
        <v>6298</v>
      </c>
      <c r="C6492" s="20" t="s">
        <v>5649</v>
      </c>
    </row>
    <row r="6493" spans="1:3" x14ac:dyDescent="0.2">
      <c r="A6493" s="18" t="s">
        <v>2491</v>
      </c>
      <c r="B6493" s="19">
        <v>6346</v>
      </c>
      <c r="C6493" s="20" t="s">
        <v>5649</v>
      </c>
    </row>
    <row r="6494" spans="1:3" x14ac:dyDescent="0.2">
      <c r="A6494" s="18" t="s">
        <v>5201</v>
      </c>
      <c r="B6494" s="19">
        <v>6294</v>
      </c>
      <c r="C6494" s="20" t="s">
        <v>5649</v>
      </c>
    </row>
    <row r="6495" spans="1:3" x14ac:dyDescent="0.2">
      <c r="A6495" s="18" t="s">
        <v>5140</v>
      </c>
      <c r="B6495" s="19">
        <v>6204</v>
      </c>
      <c r="C6495" s="20" t="s">
        <v>5649</v>
      </c>
    </row>
    <row r="6496" spans="1:3" x14ac:dyDescent="0.2">
      <c r="A6496" s="18" t="s">
        <v>5212</v>
      </c>
      <c r="B6496" s="19">
        <v>6311</v>
      </c>
      <c r="C6496" s="20" t="s">
        <v>5649</v>
      </c>
    </row>
    <row r="6497" spans="1:3" x14ac:dyDescent="0.2">
      <c r="A6497" s="18" t="s">
        <v>5263</v>
      </c>
      <c r="B6497" s="19">
        <v>6382</v>
      </c>
      <c r="C6497" s="20" t="s">
        <v>5649</v>
      </c>
    </row>
    <row r="6498" spans="1:3" x14ac:dyDescent="0.2">
      <c r="A6498" s="18" t="s">
        <v>4208</v>
      </c>
      <c r="B6498" s="19">
        <v>6281</v>
      </c>
      <c r="C6498" s="20" t="s">
        <v>5649</v>
      </c>
    </row>
    <row r="6499" spans="1:3" x14ac:dyDescent="0.2">
      <c r="A6499" s="18" t="s">
        <v>5098</v>
      </c>
      <c r="B6499" s="19">
        <v>6145</v>
      </c>
      <c r="C6499" s="20" t="s">
        <v>5649</v>
      </c>
    </row>
    <row r="6500" spans="1:3" x14ac:dyDescent="0.2">
      <c r="A6500" s="18" t="s">
        <v>5169</v>
      </c>
      <c r="B6500" s="19">
        <v>6244</v>
      </c>
      <c r="C6500" s="20" t="s">
        <v>5649</v>
      </c>
    </row>
    <row r="6501" spans="1:3" x14ac:dyDescent="0.2">
      <c r="A6501" s="18" t="s">
        <v>5190</v>
      </c>
      <c r="B6501" s="19">
        <v>6276</v>
      </c>
      <c r="C6501" s="20" t="s">
        <v>5649</v>
      </c>
    </row>
    <row r="6502" spans="1:3" x14ac:dyDescent="0.2">
      <c r="A6502" s="18" t="s">
        <v>5086</v>
      </c>
      <c r="B6502" s="19">
        <v>6128</v>
      </c>
      <c r="C6502" s="20" t="s">
        <v>5649</v>
      </c>
    </row>
    <row r="6503" spans="1:3" x14ac:dyDescent="0.2">
      <c r="A6503" s="18" t="s">
        <v>5139</v>
      </c>
      <c r="B6503" s="19">
        <v>6203</v>
      </c>
      <c r="C6503" s="20" t="s">
        <v>5649</v>
      </c>
    </row>
    <row r="6504" spans="1:3" x14ac:dyDescent="0.2">
      <c r="A6504" s="18" t="s">
        <v>5138</v>
      </c>
      <c r="B6504" s="19">
        <v>6202</v>
      </c>
      <c r="C6504" s="20" t="s">
        <v>5649</v>
      </c>
    </row>
    <row r="6505" spans="1:3" x14ac:dyDescent="0.2">
      <c r="A6505" s="18" t="s">
        <v>5165</v>
      </c>
      <c r="B6505" s="19">
        <v>6239</v>
      </c>
      <c r="C6505" s="20" t="s">
        <v>5649</v>
      </c>
    </row>
    <row r="6506" spans="1:3" x14ac:dyDescent="0.2">
      <c r="A6506" s="18" t="s">
        <v>5158</v>
      </c>
      <c r="B6506" s="19">
        <v>6227</v>
      </c>
      <c r="C6506" s="20" t="s">
        <v>5649</v>
      </c>
    </row>
    <row r="6507" spans="1:3" x14ac:dyDescent="0.2">
      <c r="A6507" s="18" t="s">
        <v>690</v>
      </c>
      <c r="B6507" s="19">
        <v>6176</v>
      </c>
      <c r="C6507" s="20" t="s">
        <v>5649</v>
      </c>
    </row>
    <row r="6508" spans="1:3" x14ac:dyDescent="0.2">
      <c r="A6508" s="18" t="s">
        <v>5200</v>
      </c>
      <c r="B6508" s="19">
        <v>6293</v>
      </c>
      <c r="C6508" s="20" t="s">
        <v>5649</v>
      </c>
    </row>
    <row r="6509" spans="1:3" x14ac:dyDescent="0.2">
      <c r="A6509" s="18" t="s">
        <v>1442</v>
      </c>
      <c r="B6509" s="19">
        <v>6086</v>
      </c>
      <c r="C6509" s="20" t="s">
        <v>5649</v>
      </c>
    </row>
    <row r="6510" spans="1:3" x14ac:dyDescent="0.2">
      <c r="A6510" s="18" t="s">
        <v>534</v>
      </c>
      <c r="B6510" s="19">
        <v>6263</v>
      </c>
      <c r="C6510" s="20" t="s">
        <v>5649</v>
      </c>
    </row>
    <row r="6511" spans="1:3" x14ac:dyDescent="0.2">
      <c r="A6511" s="18" t="s">
        <v>5173</v>
      </c>
      <c r="B6511" s="19">
        <v>6250</v>
      </c>
      <c r="C6511" s="20" t="s">
        <v>5649</v>
      </c>
    </row>
    <row r="6512" spans="1:3" x14ac:dyDescent="0.2">
      <c r="A6512" s="18" t="s">
        <v>786</v>
      </c>
      <c r="B6512" s="19">
        <v>6310</v>
      </c>
      <c r="C6512" s="20" t="s">
        <v>5649</v>
      </c>
    </row>
    <row r="6513" spans="1:3" x14ac:dyDescent="0.2">
      <c r="A6513" s="18" t="s">
        <v>5068</v>
      </c>
      <c r="B6513" s="19">
        <v>6103</v>
      </c>
      <c r="C6513" s="20" t="s">
        <v>5649</v>
      </c>
    </row>
    <row r="6514" spans="1:3" x14ac:dyDescent="0.2">
      <c r="A6514" s="18" t="s">
        <v>2094</v>
      </c>
      <c r="B6514" s="19">
        <v>6120</v>
      </c>
      <c r="C6514" s="20" t="s">
        <v>5649</v>
      </c>
    </row>
    <row r="6515" spans="1:3" x14ac:dyDescent="0.2">
      <c r="A6515" s="18" t="s">
        <v>645</v>
      </c>
      <c r="B6515" s="19">
        <v>6237</v>
      </c>
      <c r="C6515" s="20" t="s">
        <v>5649</v>
      </c>
    </row>
    <row r="6516" spans="1:3" x14ac:dyDescent="0.2">
      <c r="A6516" s="18" t="s">
        <v>5164</v>
      </c>
      <c r="B6516" s="19">
        <v>6236</v>
      </c>
      <c r="C6516" s="20" t="s">
        <v>5649</v>
      </c>
    </row>
    <row r="6517" spans="1:3" x14ac:dyDescent="0.2">
      <c r="A6517" s="18" t="s">
        <v>5211</v>
      </c>
      <c r="B6517" s="19">
        <v>6309</v>
      </c>
      <c r="C6517" s="20" t="s">
        <v>5649</v>
      </c>
    </row>
    <row r="6518" spans="1:3" x14ac:dyDescent="0.2">
      <c r="A6518" s="18" t="s">
        <v>2133</v>
      </c>
      <c r="B6518" s="19">
        <v>6257</v>
      </c>
      <c r="C6518" s="20" t="s">
        <v>5649</v>
      </c>
    </row>
    <row r="6519" spans="1:3" x14ac:dyDescent="0.2">
      <c r="A6519" s="18" t="s">
        <v>3236</v>
      </c>
      <c r="B6519" s="19">
        <v>6175</v>
      </c>
      <c r="C6519" s="20" t="s">
        <v>5649</v>
      </c>
    </row>
    <row r="6520" spans="1:3" x14ac:dyDescent="0.2">
      <c r="A6520" s="18" t="s">
        <v>5208</v>
      </c>
      <c r="B6520" s="19">
        <v>6306</v>
      </c>
      <c r="C6520" s="20" t="s">
        <v>5649</v>
      </c>
    </row>
    <row r="6521" spans="1:3" x14ac:dyDescent="0.2">
      <c r="A6521" s="18" t="s">
        <v>5172</v>
      </c>
      <c r="B6521" s="19">
        <v>6249</v>
      </c>
      <c r="C6521" s="20" t="s">
        <v>5649</v>
      </c>
    </row>
    <row r="6522" spans="1:3" x14ac:dyDescent="0.2">
      <c r="A6522" s="18" t="s">
        <v>4931</v>
      </c>
      <c r="B6522" s="19">
        <v>6154</v>
      </c>
      <c r="C6522" s="20" t="s">
        <v>5649</v>
      </c>
    </row>
    <row r="6523" spans="1:3" x14ac:dyDescent="0.2">
      <c r="A6523" s="18" t="s">
        <v>5118</v>
      </c>
      <c r="B6523" s="19">
        <v>6174</v>
      </c>
      <c r="C6523" s="20" t="s">
        <v>5649</v>
      </c>
    </row>
    <row r="6524" spans="1:3" x14ac:dyDescent="0.2">
      <c r="A6524" s="18" t="s">
        <v>1994</v>
      </c>
      <c r="B6524" s="19">
        <v>6292</v>
      </c>
      <c r="C6524" s="20" t="s">
        <v>5649</v>
      </c>
    </row>
    <row r="6525" spans="1:3" x14ac:dyDescent="0.2">
      <c r="A6525" s="18" t="s">
        <v>5103</v>
      </c>
      <c r="B6525" s="19">
        <v>6153</v>
      </c>
      <c r="C6525" s="20" t="s">
        <v>5649</v>
      </c>
    </row>
    <row r="6526" spans="1:3" x14ac:dyDescent="0.2">
      <c r="A6526" s="18" t="s">
        <v>5189</v>
      </c>
      <c r="B6526" s="19">
        <v>6275</v>
      </c>
      <c r="C6526" s="20" t="s">
        <v>5649</v>
      </c>
    </row>
    <row r="6527" spans="1:3" x14ac:dyDescent="0.2">
      <c r="A6527" s="18" t="s">
        <v>544</v>
      </c>
      <c r="B6527" s="19">
        <v>6173</v>
      </c>
      <c r="C6527" s="20" t="s">
        <v>5649</v>
      </c>
    </row>
    <row r="6528" spans="1:3" x14ac:dyDescent="0.2">
      <c r="A6528" s="18" t="s">
        <v>5128</v>
      </c>
      <c r="B6528" s="19">
        <v>6191</v>
      </c>
      <c r="C6528" s="20" t="s">
        <v>5649</v>
      </c>
    </row>
    <row r="6529" spans="1:3" x14ac:dyDescent="0.2">
      <c r="A6529" s="18" t="s">
        <v>5255</v>
      </c>
      <c r="B6529" s="19">
        <v>6370</v>
      </c>
      <c r="C6529" s="20" t="s">
        <v>5649</v>
      </c>
    </row>
    <row r="6530" spans="1:3" x14ac:dyDescent="0.2">
      <c r="A6530" s="18" t="s">
        <v>5157</v>
      </c>
      <c r="B6530" s="19">
        <v>6226</v>
      </c>
      <c r="C6530" s="20" t="s">
        <v>5649</v>
      </c>
    </row>
    <row r="6531" spans="1:3" x14ac:dyDescent="0.2">
      <c r="A6531" s="18" t="s">
        <v>5199</v>
      </c>
      <c r="B6531" s="19">
        <v>6291</v>
      </c>
      <c r="C6531" s="20" t="s">
        <v>5649</v>
      </c>
    </row>
    <row r="6532" spans="1:3" x14ac:dyDescent="0.2">
      <c r="A6532" s="18" t="s">
        <v>5152</v>
      </c>
      <c r="B6532" s="19">
        <v>6220</v>
      </c>
      <c r="C6532" s="20" t="s">
        <v>5649</v>
      </c>
    </row>
    <row r="6533" spans="1:3" x14ac:dyDescent="0.2">
      <c r="A6533" s="18" t="s">
        <v>5079</v>
      </c>
      <c r="B6533" s="19">
        <v>6119</v>
      </c>
      <c r="C6533" s="20" t="s">
        <v>5649</v>
      </c>
    </row>
    <row r="6534" spans="1:3" x14ac:dyDescent="0.2">
      <c r="A6534" s="18" t="s">
        <v>5059</v>
      </c>
      <c r="B6534" s="19">
        <v>6092</v>
      </c>
      <c r="C6534" s="20" t="s">
        <v>5649</v>
      </c>
    </row>
    <row r="6535" spans="1:3" x14ac:dyDescent="0.2">
      <c r="A6535" s="18" t="s">
        <v>1468</v>
      </c>
      <c r="B6535" s="19">
        <v>6190</v>
      </c>
      <c r="C6535" s="20" t="s">
        <v>5649</v>
      </c>
    </row>
    <row r="6536" spans="1:3" x14ac:dyDescent="0.2">
      <c r="A6536" s="18" t="s">
        <v>5067</v>
      </c>
      <c r="B6536" s="19">
        <v>6102</v>
      </c>
      <c r="C6536" s="20" t="s">
        <v>5649</v>
      </c>
    </row>
    <row r="6537" spans="1:3" x14ac:dyDescent="0.2">
      <c r="A6537" s="18" t="s">
        <v>5182</v>
      </c>
      <c r="B6537" s="19">
        <v>6262</v>
      </c>
      <c r="C6537" s="20" t="s">
        <v>5649</v>
      </c>
    </row>
    <row r="6538" spans="1:3" x14ac:dyDescent="0.2">
      <c r="A6538" s="18" t="s">
        <v>5181</v>
      </c>
      <c r="B6538" s="19">
        <v>6261</v>
      </c>
      <c r="C6538" s="20" t="s">
        <v>5649</v>
      </c>
    </row>
    <row r="6539" spans="1:3" x14ac:dyDescent="0.2">
      <c r="A6539" s="18" t="s">
        <v>3816</v>
      </c>
      <c r="B6539" s="19">
        <v>6260</v>
      </c>
      <c r="C6539" s="20" t="s">
        <v>5649</v>
      </c>
    </row>
    <row r="6540" spans="1:3" x14ac:dyDescent="0.2">
      <c r="A6540" s="18" t="s">
        <v>5038</v>
      </c>
      <c r="B6540" s="19">
        <v>6065</v>
      </c>
      <c r="C6540" s="20" t="s">
        <v>5649</v>
      </c>
    </row>
    <row r="6541" spans="1:3" x14ac:dyDescent="0.2">
      <c r="A6541" s="18" t="s">
        <v>5180</v>
      </c>
      <c r="B6541" s="19">
        <v>6259</v>
      </c>
      <c r="C6541" s="20" t="s">
        <v>5649</v>
      </c>
    </row>
    <row r="6542" spans="1:3" x14ac:dyDescent="0.2">
      <c r="A6542" s="18" t="s">
        <v>3208</v>
      </c>
      <c r="B6542" s="19">
        <v>6069</v>
      </c>
      <c r="C6542" s="20" t="s">
        <v>5649</v>
      </c>
    </row>
    <row r="6543" spans="1:3" x14ac:dyDescent="0.2">
      <c r="A6543" s="18" t="s">
        <v>5117</v>
      </c>
      <c r="B6543" s="19">
        <v>6172</v>
      </c>
      <c r="C6543" s="20" t="s">
        <v>5649</v>
      </c>
    </row>
    <row r="6544" spans="1:3" x14ac:dyDescent="0.2">
      <c r="A6544" s="18" t="s">
        <v>5144</v>
      </c>
      <c r="B6544" s="19">
        <v>6212</v>
      </c>
      <c r="C6544" s="20" t="s">
        <v>5649</v>
      </c>
    </row>
    <row r="6545" spans="1:3" x14ac:dyDescent="0.2">
      <c r="A6545" s="18" t="s">
        <v>5198</v>
      </c>
      <c r="B6545" s="19">
        <v>6290</v>
      </c>
      <c r="C6545" s="20" t="s">
        <v>5649</v>
      </c>
    </row>
    <row r="6546" spans="1:3" x14ac:dyDescent="0.2">
      <c r="A6546" s="18" t="s">
        <v>5127</v>
      </c>
      <c r="B6546" s="19">
        <v>6189</v>
      </c>
      <c r="C6546" s="20" t="s">
        <v>5649</v>
      </c>
    </row>
    <row r="6547" spans="1:3" x14ac:dyDescent="0.2">
      <c r="A6547" s="18" t="s">
        <v>5054</v>
      </c>
      <c r="B6547" s="19">
        <v>6087</v>
      </c>
      <c r="C6547" s="20" t="s">
        <v>5649</v>
      </c>
    </row>
    <row r="6548" spans="1:3" x14ac:dyDescent="0.2">
      <c r="A6548" s="18" t="s">
        <v>5040</v>
      </c>
      <c r="B6548" s="19">
        <v>6067</v>
      </c>
      <c r="C6548" s="20" t="s">
        <v>5649</v>
      </c>
    </row>
    <row r="6549" spans="1:3" x14ac:dyDescent="0.2">
      <c r="A6549" s="18" t="s">
        <v>5242</v>
      </c>
      <c r="B6549" s="19">
        <v>6355</v>
      </c>
      <c r="C6549" s="20" t="s">
        <v>5649</v>
      </c>
    </row>
    <row r="6550" spans="1:3" x14ac:dyDescent="0.2">
      <c r="A6550" s="18" t="s">
        <v>5193</v>
      </c>
      <c r="B6550" s="19">
        <v>6280</v>
      </c>
      <c r="C6550" s="20" t="s">
        <v>5649</v>
      </c>
    </row>
    <row r="6551" spans="1:3" x14ac:dyDescent="0.2">
      <c r="A6551" s="18" t="s">
        <v>5178</v>
      </c>
      <c r="B6551" s="19">
        <v>6256</v>
      </c>
      <c r="C6551" s="20" t="s">
        <v>5649</v>
      </c>
    </row>
    <row r="6552" spans="1:3" x14ac:dyDescent="0.2">
      <c r="A6552" s="18" t="s">
        <v>5048</v>
      </c>
      <c r="B6552" s="19">
        <v>6077</v>
      </c>
      <c r="C6552" s="20" t="s">
        <v>5649</v>
      </c>
    </row>
    <row r="6553" spans="1:3" x14ac:dyDescent="0.2">
      <c r="A6553" s="18" t="s">
        <v>637</v>
      </c>
      <c r="B6553" s="19">
        <v>6377</v>
      </c>
      <c r="C6553" s="20" t="s">
        <v>5649</v>
      </c>
    </row>
    <row r="6554" spans="1:3" x14ac:dyDescent="0.2">
      <c r="A6554" s="18" t="s">
        <v>5039</v>
      </c>
      <c r="B6554" s="19">
        <v>6066</v>
      </c>
      <c r="C6554" s="20" t="s">
        <v>5649</v>
      </c>
    </row>
    <row r="6555" spans="1:3" x14ac:dyDescent="0.2">
      <c r="A6555" s="18" t="s">
        <v>5108</v>
      </c>
      <c r="B6555" s="19">
        <v>6159</v>
      </c>
      <c r="C6555" s="20" t="s">
        <v>5649</v>
      </c>
    </row>
    <row r="6556" spans="1:3" x14ac:dyDescent="0.2">
      <c r="A6556" s="18" t="s">
        <v>5126</v>
      </c>
      <c r="B6556" s="19">
        <v>6188</v>
      </c>
      <c r="C6556" s="20" t="s">
        <v>5649</v>
      </c>
    </row>
    <row r="6557" spans="1:3" x14ac:dyDescent="0.2">
      <c r="A6557" s="18" t="s">
        <v>5041</v>
      </c>
      <c r="B6557" s="19">
        <v>6068</v>
      </c>
      <c r="C6557" s="20" t="s">
        <v>5649</v>
      </c>
    </row>
    <row r="6558" spans="1:3" x14ac:dyDescent="0.2">
      <c r="A6558" s="18" t="s">
        <v>5216</v>
      </c>
      <c r="B6558" s="19">
        <v>6319</v>
      </c>
      <c r="C6558" s="20" t="s">
        <v>5649</v>
      </c>
    </row>
    <row r="6559" spans="1:3" x14ac:dyDescent="0.2">
      <c r="A6559" s="18" t="s">
        <v>5055</v>
      </c>
      <c r="B6559" s="19">
        <v>6088</v>
      </c>
      <c r="C6559" s="20" t="s">
        <v>5649</v>
      </c>
    </row>
    <row r="6560" spans="1:3" x14ac:dyDescent="0.2">
      <c r="A6560" s="18" t="s">
        <v>5082</v>
      </c>
      <c r="B6560" s="19">
        <v>6124</v>
      </c>
      <c r="C6560" s="20" t="s">
        <v>5649</v>
      </c>
    </row>
    <row r="6561" spans="1:3" x14ac:dyDescent="0.2">
      <c r="A6561" s="18" t="s">
        <v>5085</v>
      </c>
      <c r="B6561" s="19">
        <v>6127</v>
      </c>
      <c r="C6561" s="20" t="s">
        <v>5649</v>
      </c>
    </row>
    <row r="6562" spans="1:3" x14ac:dyDescent="0.2">
      <c r="A6562" s="18" t="s">
        <v>5197</v>
      </c>
      <c r="B6562" s="19">
        <v>6289</v>
      </c>
      <c r="C6562" s="20" t="s">
        <v>5649</v>
      </c>
    </row>
    <row r="6563" spans="1:3" x14ac:dyDescent="0.2">
      <c r="A6563" s="18" t="s">
        <v>5056</v>
      </c>
      <c r="B6563" s="19">
        <v>6089</v>
      </c>
      <c r="C6563" s="20" t="s">
        <v>5649</v>
      </c>
    </row>
    <row r="6564" spans="1:3" x14ac:dyDescent="0.2">
      <c r="A6564" s="18" t="s">
        <v>5168</v>
      </c>
      <c r="B6564" s="19">
        <v>6242</v>
      </c>
      <c r="C6564" s="20" t="s">
        <v>5649</v>
      </c>
    </row>
    <row r="6565" spans="1:3" x14ac:dyDescent="0.2">
      <c r="A6565" s="18" t="s">
        <v>5116</v>
      </c>
      <c r="B6565" s="19">
        <v>6171</v>
      </c>
      <c r="C6565" s="20" t="s">
        <v>5649</v>
      </c>
    </row>
    <row r="6566" spans="1:3" x14ac:dyDescent="0.2">
      <c r="A6566" s="18" t="s">
        <v>5299</v>
      </c>
      <c r="B6566" s="19">
        <v>6430</v>
      </c>
      <c r="C6566" s="20" t="s">
        <v>5650</v>
      </c>
    </row>
    <row r="6567" spans="1:3" x14ac:dyDescent="0.2">
      <c r="A6567" s="18" t="s">
        <v>5286</v>
      </c>
      <c r="B6567" s="19">
        <v>6416</v>
      </c>
      <c r="C6567" s="20" t="s">
        <v>5650</v>
      </c>
    </row>
    <row r="6568" spans="1:3" x14ac:dyDescent="0.2">
      <c r="A6568" s="18" t="s">
        <v>5281</v>
      </c>
      <c r="B6568" s="19">
        <v>6411</v>
      </c>
      <c r="C6568" s="20" t="s">
        <v>5650</v>
      </c>
    </row>
    <row r="6569" spans="1:3" x14ac:dyDescent="0.2">
      <c r="A6569" s="18" t="s">
        <v>5289</v>
      </c>
      <c r="B6569" s="19">
        <v>6419</v>
      </c>
      <c r="C6569" s="20" t="s">
        <v>5650</v>
      </c>
    </row>
    <row r="6570" spans="1:3" x14ac:dyDescent="0.2">
      <c r="A6570" s="18" t="s">
        <v>5295</v>
      </c>
      <c r="B6570" s="19">
        <v>6426</v>
      </c>
      <c r="C6570" s="20" t="s">
        <v>5650</v>
      </c>
    </row>
    <row r="6571" spans="1:3" x14ac:dyDescent="0.2">
      <c r="A6571" s="18" t="s">
        <v>614</v>
      </c>
      <c r="B6571" s="19">
        <v>6410</v>
      </c>
      <c r="C6571" s="20" t="s">
        <v>5650</v>
      </c>
    </row>
    <row r="6572" spans="1:3" x14ac:dyDescent="0.2">
      <c r="A6572" s="18" t="s">
        <v>5296</v>
      </c>
      <c r="B6572" s="19">
        <v>6427</v>
      </c>
      <c r="C6572" s="20" t="s">
        <v>5650</v>
      </c>
    </row>
    <row r="6573" spans="1:3" x14ac:dyDescent="0.2">
      <c r="A6573" s="18" t="s">
        <v>5285</v>
      </c>
      <c r="B6573" s="19">
        <v>6415</v>
      </c>
      <c r="C6573" s="20" t="s">
        <v>5650</v>
      </c>
    </row>
    <row r="6574" spans="1:3" x14ac:dyDescent="0.2">
      <c r="A6574" s="18" t="s">
        <v>5280</v>
      </c>
      <c r="B6574" s="19">
        <v>6409</v>
      </c>
      <c r="C6574" s="20" t="s">
        <v>5650</v>
      </c>
    </row>
    <row r="6575" spans="1:3" x14ac:dyDescent="0.2">
      <c r="A6575" s="18" t="s">
        <v>4957</v>
      </c>
      <c r="B6575" s="19">
        <v>6425</v>
      </c>
      <c r="C6575" s="20" t="s">
        <v>5650</v>
      </c>
    </row>
    <row r="6576" spans="1:3" x14ac:dyDescent="0.2">
      <c r="A6576" s="18" t="s">
        <v>5279</v>
      </c>
      <c r="B6576" s="19">
        <v>6408</v>
      </c>
      <c r="C6576" s="20" t="s">
        <v>5650</v>
      </c>
    </row>
    <row r="6577" spans="1:3" x14ac:dyDescent="0.2">
      <c r="A6577" s="18" t="s">
        <v>5300</v>
      </c>
      <c r="B6577" s="19">
        <v>6431</v>
      </c>
      <c r="C6577" s="20" t="s">
        <v>5650</v>
      </c>
    </row>
    <row r="6578" spans="1:3" x14ac:dyDescent="0.2">
      <c r="A6578" s="18" t="s">
        <v>5301</v>
      </c>
      <c r="B6578" s="19">
        <v>6432</v>
      </c>
      <c r="C6578" s="20" t="s">
        <v>5650</v>
      </c>
    </row>
    <row r="6579" spans="1:3" x14ac:dyDescent="0.2">
      <c r="A6579" s="18" t="s">
        <v>5278</v>
      </c>
      <c r="B6579" s="19">
        <v>6407</v>
      </c>
      <c r="C6579" s="20" t="s">
        <v>5650</v>
      </c>
    </row>
    <row r="6580" spans="1:3" x14ac:dyDescent="0.2">
      <c r="A6580" s="18" t="s">
        <v>5287</v>
      </c>
      <c r="B6580" s="19">
        <v>6417</v>
      </c>
      <c r="C6580" s="20" t="s">
        <v>5650</v>
      </c>
    </row>
    <row r="6581" spans="1:3" x14ac:dyDescent="0.2">
      <c r="A6581" s="18" t="s">
        <v>5277</v>
      </c>
      <c r="B6581" s="19">
        <v>6406</v>
      </c>
      <c r="C6581" s="20" t="s">
        <v>5650</v>
      </c>
    </row>
    <row r="6582" spans="1:3" x14ac:dyDescent="0.2">
      <c r="A6582" s="18" t="s">
        <v>5298</v>
      </c>
      <c r="B6582" s="19">
        <v>6429</v>
      </c>
      <c r="C6582" s="20" t="s">
        <v>5650</v>
      </c>
    </row>
    <row r="6583" spans="1:3" x14ac:dyDescent="0.2">
      <c r="A6583" s="18" t="s">
        <v>5284</v>
      </c>
      <c r="B6583" s="19">
        <v>6414</v>
      </c>
      <c r="C6583" s="20" t="s">
        <v>5650</v>
      </c>
    </row>
    <row r="6584" spans="1:3" x14ac:dyDescent="0.2">
      <c r="A6584" s="18" t="s">
        <v>5294</v>
      </c>
      <c r="B6584" s="19">
        <v>6424</v>
      </c>
      <c r="C6584" s="20" t="s">
        <v>5650</v>
      </c>
    </row>
    <row r="6585" spans="1:3" x14ac:dyDescent="0.2">
      <c r="A6585" s="18" t="s">
        <v>5275</v>
      </c>
      <c r="B6585" s="19">
        <v>6403</v>
      </c>
      <c r="C6585" s="20" t="s">
        <v>5650</v>
      </c>
    </row>
    <row r="6586" spans="1:3" x14ac:dyDescent="0.2">
      <c r="A6586" s="18" t="s">
        <v>5297</v>
      </c>
      <c r="B6586" s="19">
        <v>6428</v>
      </c>
      <c r="C6586" s="20" t="s">
        <v>5650</v>
      </c>
    </row>
    <row r="6587" spans="1:3" x14ac:dyDescent="0.2">
      <c r="A6587" s="18" t="s">
        <v>5293</v>
      </c>
      <c r="B6587" s="19">
        <v>6423</v>
      </c>
      <c r="C6587" s="20" t="s">
        <v>5650</v>
      </c>
    </row>
    <row r="6588" spans="1:3" x14ac:dyDescent="0.2">
      <c r="A6588" s="18" t="s">
        <v>5292</v>
      </c>
      <c r="B6588" s="19">
        <v>6422</v>
      </c>
      <c r="C6588" s="20" t="s">
        <v>5650</v>
      </c>
    </row>
    <row r="6589" spans="1:3" x14ac:dyDescent="0.2">
      <c r="A6589" s="18" t="s">
        <v>5274</v>
      </c>
      <c r="B6589" s="19">
        <v>6402</v>
      </c>
      <c r="C6589" s="20" t="s">
        <v>5650</v>
      </c>
    </row>
    <row r="6590" spans="1:3" x14ac:dyDescent="0.2">
      <c r="A6590" s="18" t="s">
        <v>5283</v>
      </c>
      <c r="B6590" s="19">
        <v>6413</v>
      </c>
      <c r="C6590" s="20" t="s">
        <v>5650</v>
      </c>
    </row>
    <row r="6591" spans="1:3" x14ac:dyDescent="0.2">
      <c r="A6591" s="18" t="s">
        <v>5276</v>
      </c>
      <c r="B6591" s="19">
        <v>6404</v>
      </c>
      <c r="C6591" s="20" t="s">
        <v>5650</v>
      </c>
    </row>
    <row r="6592" spans="1:3" x14ac:dyDescent="0.2">
      <c r="A6592" s="18" t="s">
        <v>5291</v>
      </c>
      <c r="B6592" s="19">
        <v>6421</v>
      </c>
      <c r="C6592" s="20" t="s">
        <v>5650</v>
      </c>
    </row>
    <row r="6593" spans="1:3" x14ac:dyDescent="0.2">
      <c r="A6593" s="18" t="s">
        <v>535</v>
      </c>
      <c r="B6593" s="19">
        <v>6405</v>
      </c>
      <c r="C6593" s="20" t="s">
        <v>5650</v>
      </c>
    </row>
    <row r="6594" spans="1:3" x14ac:dyDescent="0.2">
      <c r="A6594" s="18" t="s">
        <v>5282</v>
      </c>
      <c r="B6594" s="19">
        <v>6412</v>
      </c>
      <c r="C6594" s="20" t="s">
        <v>5650</v>
      </c>
    </row>
    <row r="6595" spans="1:3" x14ac:dyDescent="0.2">
      <c r="A6595" s="18" t="s">
        <v>5290</v>
      </c>
      <c r="B6595" s="19">
        <v>6420</v>
      </c>
      <c r="C6595" s="20" t="s">
        <v>5650</v>
      </c>
    </row>
    <row r="6596" spans="1:3" x14ac:dyDescent="0.2">
      <c r="A6596" s="18" t="s">
        <v>5288</v>
      </c>
      <c r="B6596" s="19">
        <v>6418</v>
      </c>
      <c r="C6596" s="20" t="s">
        <v>5650</v>
      </c>
    </row>
    <row r="6597" spans="1:3" x14ac:dyDescent="0.2">
      <c r="A6597" s="18" t="s">
        <v>5304</v>
      </c>
      <c r="B6597" s="19">
        <v>6437</v>
      </c>
      <c r="C6597" s="20" t="s">
        <v>5651</v>
      </c>
    </row>
    <row r="6598" spans="1:3" x14ac:dyDescent="0.2">
      <c r="A6598" s="18" t="s">
        <v>5309</v>
      </c>
      <c r="B6598" s="19">
        <v>6443</v>
      </c>
      <c r="C6598" s="20" t="s">
        <v>5651</v>
      </c>
    </row>
    <row r="6599" spans="1:3" x14ac:dyDescent="0.2">
      <c r="A6599" s="18" t="s">
        <v>2708</v>
      </c>
      <c r="B6599" s="19">
        <v>6435</v>
      </c>
      <c r="C6599" s="20" t="s">
        <v>5651</v>
      </c>
    </row>
    <row r="6600" spans="1:3" x14ac:dyDescent="0.2">
      <c r="A6600" s="18" t="s">
        <v>5312</v>
      </c>
      <c r="B6600" s="19">
        <v>6446</v>
      </c>
      <c r="C6600" s="20" t="s">
        <v>5651</v>
      </c>
    </row>
    <row r="6601" spans="1:3" x14ac:dyDescent="0.2">
      <c r="A6601" s="18" t="s">
        <v>5302</v>
      </c>
      <c r="B6601" s="19">
        <v>6434</v>
      </c>
      <c r="C6601" s="20" t="s">
        <v>5651</v>
      </c>
    </row>
    <row r="6602" spans="1:3" x14ac:dyDescent="0.2">
      <c r="A6602" s="18" t="s">
        <v>5303</v>
      </c>
      <c r="B6602" s="19">
        <v>6436</v>
      </c>
      <c r="C6602" s="20" t="s">
        <v>5651</v>
      </c>
    </row>
    <row r="6603" spans="1:3" x14ac:dyDescent="0.2">
      <c r="A6603" s="18" t="s">
        <v>5311</v>
      </c>
      <c r="B6603" s="19">
        <v>6445</v>
      </c>
      <c r="C6603" s="20" t="s">
        <v>5651</v>
      </c>
    </row>
    <row r="6604" spans="1:3" x14ac:dyDescent="0.2">
      <c r="A6604" s="18" t="s">
        <v>593</v>
      </c>
      <c r="B6604" s="19">
        <v>6433</v>
      </c>
      <c r="C6604" s="20" t="s">
        <v>5651</v>
      </c>
    </row>
    <row r="6605" spans="1:3" x14ac:dyDescent="0.2">
      <c r="A6605" s="18" t="s">
        <v>5320</v>
      </c>
      <c r="B6605" s="19">
        <v>6459</v>
      </c>
      <c r="C6605" s="20" t="s">
        <v>5651</v>
      </c>
    </row>
    <row r="6606" spans="1:3" x14ac:dyDescent="0.2">
      <c r="A6606" s="18" t="s">
        <v>5308</v>
      </c>
      <c r="B6606" s="19">
        <v>6442</v>
      </c>
      <c r="C6606" s="20" t="s">
        <v>5651</v>
      </c>
    </row>
    <row r="6607" spans="1:3" x14ac:dyDescent="0.2">
      <c r="A6607" s="18" t="s">
        <v>5319</v>
      </c>
      <c r="B6607" s="19">
        <v>6458</v>
      </c>
      <c r="C6607" s="20" t="s">
        <v>5651</v>
      </c>
    </row>
    <row r="6608" spans="1:3" x14ac:dyDescent="0.2">
      <c r="A6608" s="18" t="s">
        <v>5318</v>
      </c>
      <c r="B6608" s="19">
        <v>6457</v>
      </c>
      <c r="C6608" s="20" t="s">
        <v>5651</v>
      </c>
    </row>
    <row r="6609" spans="1:3" x14ac:dyDescent="0.2">
      <c r="A6609" s="18" t="s">
        <v>2465</v>
      </c>
      <c r="B6609" s="19">
        <v>6441</v>
      </c>
      <c r="C6609" s="20" t="s">
        <v>5651</v>
      </c>
    </row>
    <row r="6610" spans="1:3" x14ac:dyDescent="0.2">
      <c r="A6610" s="18" t="s">
        <v>5322</v>
      </c>
      <c r="B6610" s="19">
        <v>6462</v>
      </c>
      <c r="C6610" s="20" t="s">
        <v>5651</v>
      </c>
    </row>
    <row r="6611" spans="1:3" x14ac:dyDescent="0.2">
      <c r="A6611" s="18" t="s">
        <v>5317</v>
      </c>
      <c r="B6611" s="19">
        <v>6456</v>
      </c>
      <c r="C6611" s="20" t="s">
        <v>5651</v>
      </c>
    </row>
    <row r="6612" spans="1:3" x14ac:dyDescent="0.2">
      <c r="A6612" s="18" t="s">
        <v>5316</v>
      </c>
      <c r="B6612" s="19">
        <v>6455</v>
      </c>
      <c r="C6612" s="20" t="s">
        <v>5651</v>
      </c>
    </row>
    <row r="6613" spans="1:3" x14ac:dyDescent="0.2">
      <c r="A6613" s="18" t="s">
        <v>5315</v>
      </c>
      <c r="B6613" s="19">
        <v>6454</v>
      </c>
      <c r="C6613" s="20" t="s">
        <v>5651</v>
      </c>
    </row>
    <row r="6614" spans="1:3" x14ac:dyDescent="0.2">
      <c r="A6614" s="18" t="s">
        <v>5314</v>
      </c>
      <c r="B6614" s="19">
        <v>6453</v>
      </c>
      <c r="C6614" s="20" t="s">
        <v>5651</v>
      </c>
    </row>
    <row r="6615" spans="1:3" x14ac:dyDescent="0.2">
      <c r="A6615" s="18" t="s">
        <v>5313</v>
      </c>
      <c r="B6615" s="19">
        <v>6452</v>
      </c>
      <c r="C6615" s="20" t="s">
        <v>5651</v>
      </c>
    </row>
    <row r="6616" spans="1:3" x14ac:dyDescent="0.2">
      <c r="A6616" s="18" t="s">
        <v>5307</v>
      </c>
      <c r="B6616" s="19">
        <v>6440</v>
      </c>
      <c r="C6616" s="20" t="s">
        <v>5651</v>
      </c>
    </row>
    <row r="6617" spans="1:3" x14ac:dyDescent="0.2">
      <c r="A6617" s="18" t="s">
        <v>3662</v>
      </c>
      <c r="B6617" s="19">
        <v>6451</v>
      </c>
      <c r="C6617" s="20" t="s">
        <v>5651</v>
      </c>
    </row>
    <row r="6618" spans="1:3" x14ac:dyDescent="0.2">
      <c r="A6618" s="18" t="s">
        <v>647</v>
      </c>
      <c r="B6618" s="19">
        <v>6463</v>
      </c>
      <c r="C6618" s="20" t="s">
        <v>5651</v>
      </c>
    </row>
    <row r="6619" spans="1:3" x14ac:dyDescent="0.2">
      <c r="A6619" s="18" t="s">
        <v>5306</v>
      </c>
      <c r="B6619" s="19">
        <v>6439</v>
      </c>
      <c r="C6619" s="20" t="s">
        <v>5651</v>
      </c>
    </row>
    <row r="6620" spans="1:3" x14ac:dyDescent="0.2">
      <c r="A6620" s="18" t="s">
        <v>966</v>
      </c>
      <c r="B6620" s="19">
        <v>6460</v>
      </c>
      <c r="C6620" s="20" t="s">
        <v>5651</v>
      </c>
    </row>
    <row r="6621" spans="1:3" x14ac:dyDescent="0.2">
      <c r="A6621" s="18" t="s">
        <v>5323</v>
      </c>
      <c r="B6621" s="19">
        <v>6464</v>
      </c>
      <c r="C6621" s="20" t="s">
        <v>5651</v>
      </c>
    </row>
    <row r="6622" spans="1:3" x14ac:dyDescent="0.2">
      <c r="A6622" s="18" t="s">
        <v>4453</v>
      </c>
      <c r="B6622" s="19">
        <v>6450</v>
      </c>
      <c r="C6622" s="20" t="s">
        <v>5651</v>
      </c>
    </row>
    <row r="6623" spans="1:3" x14ac:dyDescent="0.2">
      <c r="A6623" s="18" t="s">
        <v>5310</v>
      </c>
      <c r="B6623" s="19">
        <v>6444</v>
      </c>
      <c r="C6623" s="20" t="s">
        <v>5651</v>
      </c>
    </row>
    <row r="6624" spans="1:3" x14ac:dyDescent="0.2">
      <c r="A6624" s="18" t="s">
        <v>5305</v>
      </c>
      <c r="B6624" s="19">
        <v>6438</v>
      </c>
      <c r="C6624" s="20" t="s">
        <v>5651</v>
      </c>
    </row>
    <row r="6625" spans="1:3" x14ac:dyDescent="0.2">
      <c r="A6625" s="18" t="s">
        <v>5321</v>
      </c>
      <c r="B6625" s="19">
        <v>6461</v>
      </c>
      <c r="C6625" s="20" t="s">
        <v>5651</v>
      </c>
    </row>
    <row r="6626" spans="1:3" x14ac:dyDescent="0.2">
      <c r="A6626" s="18" t="s">
        <v>2564</v>
      </c>
      <c r="B6626" s="19">
        <v>6449</v>
      </c>
      <c r="C6626" s="20" t="s">
        <v>5651</v>
      </c>
    </row>
    <row r="6627" spans="1:3" x14ac:dyDescent="0.2">
      <c r="A6627" s="18" t="s">
        <v>536</v>
      </c>
      <c r="B6627" s="19">
        <v>6448</v>
      </c>
      <c r="C6627" s="20" t="s">
        <v>5651</v>
      </c>
    </row>
    <row r="6628" spans="1:3" x14ac:dyDescent="0.2">
      <c r="A6628" s="18" t="s">
        <v>1993</v>
      </c>
      <c r="B6628" s="19">
        <v>6447</v>
      </c>
      <c r="C6628" s="20" t="s">
        <v>5651</v>
      </c>
    </row>
    <row r="6629" spans="1:3" x14ac:dyDescent="0.2">
      <c r="A6629" s="18" t="s">
        <v>5440</v>
      </c>
      <c r="B6629" s="19">
        <v>6678</v>
      </c>
      <c r="C6629" s="20" t="s">
        <v>5652</v>
      </c>
    </row>
    <row r="6630" spans="1:3" x14ac:dyDescent="0.2">
      <c r="A6630" s="18" t="s">
        <v>5400</v>
      </c>
      <c r="B6630" s="19">
        <v>6612</v>
      </c>
      <c r="C6630" s="20" t="s">
        <v>5652</v>
      </c>
    </row>
    <row r="6631" spans="1:3" x14ac:dyDescent="0.2">
      <c r="A6631" s="18" t="s">
        <v>5416</v>
      </c>
      <c r="B6631" s="19">
        <v>6641</v>
      </c>
      <c r="C6631" s="20" t="s">
        <v>5652</v>
      </c>
    </row>
    <row r="6632" spans="1:3" x14ac:dyDescent="0.2">
      <c r="A6632" s="18" t="s">
        <v>5380</v>
      </c>
      <c r="B6632" s="19">
        <v>6581</v>
      </c>
      <c r="C6632" s="20" t="s">
        <v>5652</v>
      </c>
    </row>
    <row r="6633" spans="1:3" x14ac:dyDescent="0.2">
      <c r="A6633" s="18" t="s">
        <v>4386</v>
      </c>
      <c r="B6633" s="19">
        <v>6679</v>
      </c>
      <c r="C6633" s="20" t="s">
        <v>5652</v>
      </c>
    </row>
    <row r="6634" spans="1:3" x14ac:dyDescent="0.2">
      <c r="A6634" s="18" t="s">
        <v>5447</v>
      </c>
      <c r="B6634" s="19">
        <v>6693</v>
      </c>
      <c r="C6634" s="20" t="s">
        <v>5652</v>
      </c>
    </row>
    <row r="6635" spans="1:3" x14ac:dyDescent="0.2">
      <c r="A6635" s="18" t="s">
        <v>5498</v>
      </c>
      <c r="B6635" s="19">
        <v>6784</v>
      </c>
      <c r="C6635" s="20" t="s">
        <v>5652</v>
      </c>
    </row>
    <row r="6636" spans="1:3" x14ac:dyDescent="0.2">
      <c r="A6636" s="18" t="s">
        <v>5349</v>
      </c>
      <c r="B6636" s="19">
        <v>6500</v>
      </c>
      <c r="C6636" s="20" t="s">
        <v>5652</v>
      </c>
    </row>
    <row r="6637" spans="1:3" x14ac:dyDescent="0.2">
      <c r="A6637" s="18" t="s">
        <v>5563</v>
      </c>
      <c r="B6637" s="19">
        <v>6897</v>
      </c>
      <c r="C6637" s="20" t="s">
        <v>5652</v>
      </c>
    </row>
    <row r="6638" spans="1:3" x14ac:dyDescent="0.2">
      <c r="A6638" s="18" t="s">
        <v>1641</v>
      </c>
      <c r="B6638" s="19">
        <v>6515</v>
      </c>
      <c r="C6638" s="20" t="s">
        <v>5652</v>
      </c>
    </row>
    <row r="6639" spans="1:3" x14ac:dyDescent="0.2">
      <c r="A6639" s="18" t="s">
        <v>5484</v>
      </c>
      <c r="B6639" s="19">
        <v>6756</v>
      </c>
      <c r="C6639" s="20" t="s">
        <v>5652</v>
      </c>
    </row>
    <row r="6640" spans="1:3" x14ac:dyDescent="0.2">
      <c r="A6640" s="18" t="s">
        <v>5459</v>
      </c>
      <c r="B6640" s="19">
        <v>6710</v>
      </c>
      <c r="C6640" s="20" t="s">
        <v>5652</v>
      </c>
    </row>
    <row r="6641" spans="1:3" x14ac:dyDescent="0.2">
      <c r="A6641" s="18" t="s">
        <v>5405</v>
      </c>
      <c r="B6641" s="19">
        <v>6624</v>
      </c>
      <c r="C6641" s="20" t="s">
        <v>5652</v>
      </c>
    </row>
    <row r="6642" spans="1:3" x14ac:dyDescent="0.2">
      <c r="A6642" s="18" t="s">
        <v>1174</v>
      </c>
      <c r="B6642" s="19">
        <v>6720</v>
      </c>
      <c r="C6642" s="20" t="s">
        <v>5652</v>
      </c>
    </row>
    <row r="6643" spans="1:3" x14ac:dyDescent="0.2">
      <c r="A6643" s="18" t="s">
        <v>5376</v>
      </c>
      <c r="B6643" s="19">
        <v>6575</v>
      </c>
      <c r="C6643" s="20" t="s">
        <v>5652</v>
      </c>
    </row>
    <row r="6644" spans="1:3" x14ac:dyDescent="0.2">
      <c r="A6644" s="18" t="s">
        <v>5460</v>
      </c>
      <c r="B6644" s="19">
        <v>6711</v>
      </c>
      <c r="C6644" s="20" t="s">
        <v>5652</v>
      </c>
    </row>
    <row r="6645" spans="1:3" x14ac:dyDescent="0.2">
      <c r="A6645" s="18" t="s">
        <v>5358</v>
      </c>
      <c r="B6645" s="19">
        <v>6522</v>
      </c>
      <c r="C6645" s="20" t="s">
        <v>5652</v>
      </c>
    </row>
    <row r="6646" spans="1:3" x14ac:dyDescent="0.2">
      <c r="A6646" s="18" t="s">
        <v>5472</v>
      </c>
      <c r="B6646" s="19">
        <v>6739</v>
      </c>
      <c r="C6646" s="20" t="s">
        <v>5652</v>
      </c>
    </row>
    <row r="6647" spans="1:3" x14ac:dyDescent="0.2">
      <c r="A6647" s="18" t="s">
        <v>5433</v>
      </c>
      <c r="B6647" s="19">
        <v>6668</v>
      </c>
      <c r="C6647" s="20" t="s">
        <v>5652</v>
      </c>
    </row>
    <row r="6648" spans="1:3" x14ac:dyDescent="0.2">
      <c r="A6648" s="18" t="s">
        <v>5434</v>
      </c>
      <c r="B6648" s="19">
        <v>6669</v>
      </c>
      <c r="C6648" s="20" t="s">
        <v>5652</v>
      </c>
    </row>
    <row r="6649" spans="1:3" x14ac:dyDescent="0.2">
      <c r="A6649" s="18" t="s">
        <v>5357</v>
      </c>
      <c r="B6649" s="19">
        <v>6521</v>
      </c>
      <c r="C6649" s="20" t="s">
        <v>5652</v>
      </c>
    </row>
    <row r="6650" spans="1:3" x14ac:dyDescent="0.2">
      <c r="A6650" s="18" t="s">
        <v>913</v>
      </c>
      <c r="B6650" s="19">
        <v>6560</v>
      </c>
      <c r="C6650" s="20" t="s">
        <v>5652</v>
      </c>
    </row>
    <row r="6651" spans="1:3" x14ac:dyDescent="0.2">
      <c r="A6651" s="18" t="s">
        <v>5386</v>
      </c>
      <c r="B6651" s="19">
        <v>6590</v>
      </c>
      <c r="C6651" s="20" t="s">
        <v>5652</v>
      </c>
    </row>
    <row r="6652" spans="1:3" x14ac:dyDescent="0.2">
      <c r="A6652" s="18" t="s">
        <v>3156</v>
      </c>
      <c r="B6652" s="19">
        <v>6582</v>
      </c>
      <c r="C6652" s="20" t="s">
        <v>5652</v>
      </c>
    </row>
    <row r="6653" spans="1:3" x14ac:dyDescent="0.2">
      <c r="A6653" s="18" t="s">
        <v>5515</v>
      </c>
      <c r="B6653" s="19">
        <v>6822</v>
      </c>
      <c r="C6653" s="20" t="s">
        <v>5652</v>
      </c>
    </row>
    <row r="6654" spans="1:3" x14ac:dyDescent="0.2">
      <c r="A6654" s="18" t="s">
        <v>5348</v>
      </c>
      <c r="B6654" s="19">
        <v>6499</v>
      </c>
      <c r="C6654" s="20" t="s">
        <v>5652</v>
      </c>
    </row>
    <row r="6655" spans="1:3" x14ac:dyDescent="0.2">
      <c r="A6655" s="18" t="s">
        <v>1342</v>
      </c>
      <c r="B6655" s="19">
        <v>6548</v>
      </c>
      <c r="C6655" s="20" t="s">
        <v>5652</v>
      </c>
    </row>
    <row r="6656" spans="1:3" x14ac:dyDescent="0.2">
      <c r="A6656" s="18" t="s">
        <v>2342</v>
      </c>
      <c r="B6656" s="19">
        <v>6656</v>
      </c>
      <c r="C6656" s="20" t="s">
        <v>5652</v>
      </c>
    </row>
    <row r="6657" spans="1:3" x14ac:dyDescent="0.2">
      <c r="A6657" s="18" t="s">
        <v>3801</v>
      </c>
      <c r="B6657" s="19">
        <v>6694</v>
      </c>
      <c r="C6657" s="20" t="s">
        <v>5652</v>
      </c>
    </row>
    <row r="6658" spans="1:3" x14ac:dyDescent="0.2">
      <c r="A6658" s="18" t="s">
        <v>5336</v>
      </c>
      <c r="B6658" s="19">
        <v>6480</v>
      </c>
      <c r="C6658" s="20" t="s">
        <v>5652</v>
      </c>
    </row>
    <row r="6659" spans="1:3" x14ac:dyDescent="0.2">
      <c r="A6659" s="18" t="s">
        <v>5335</v>
      </c>
      <c r="B6659" s="19">
        <v>6479</v>
      </c>
      <c r="C6659" s="20" t="s">
        <v>5652</v>
      </c>
    </row>
    <row r="6660" spans="1:3" x14ac:dyDescent="0.2">
      <c r="A6660" s="18" t="s">
        <v>5347</v>
      </c>
      <c r="B6660" s="19">
        <v>6498</v>
      </c>
      <c r="C6660" s="20" t="s">
        <v>5652</v>
      </c>
    </row>
    <row r="6661" spans="1:3" x14ac:dyDescent="0.2">
      <c r="A6661" s="18" t="s">
        <v>5334</v>
      </c>
      <c r="B6661" s="19">
        <v>6478</v>
      </c>
      <c r="C6661" s="20" t="s">
        <v>5652</v>
      </c>
    </row>
    <row r="6662" spans="1:3" x14ac:dyDescent="0.2">
      <c r="A6662" s="18" t="s">
        <v>5326</v>
      </c>
      <c r="B6662" s="19">
        <v>6468</v>
      </c>
      <c r="C6662" s="20" t="s">
        <v>5652</v>
      </c>
    </row>
    <row r="6663" spans="1:3" x14ac:dyDescent="0.2">
      <c r="A6663" s="18" t="s">
        <v>5342</v>
      </c>
      <c r="B6663" s="19">
        <v>6491</v>
      </c>
      <c r="C6663" s="20" t="s">
        <v>5652</v>
      </c>
    </row>
    <row r="6664" spans="1:3" x14ac:dyDescent="0.2">
      <c r="A6664" s="18" t="s">
        <v>5367</v>
      </c>
      <c r="B6664" s="19">
        <v>6549</v>
      </c>
      <c r="C6664" s="20" t="s">
        <v>5652</v>
      </c>
    </row>
    <row r="6665" spans="1:3" x14ac:dyDescent="0.2">
      <c r="A6665" s="18" t="s">
        <v>4904</v>
      </c>
      <c r="B6665" s="19">
        <v>6562</v>
      </c>
      <c r="C6665" s="20" t="s">
        <v>5652</v>
      </c>
    </row>
    <row r="6666" spans="1:3" x14ac:dyDescent="0.2">
      <c r="A6666" s="18" t="s">
        <v>1450</v>
      </c>
      <c r="B6666" s="19">
        <v>6597</v>
      </c>
      <c r="C6666" s="20" t="s">
        <v>5652</v>
      </c>
    </row>
    <row r="6667" spans="1:3" x14ac:dyDescent="0.2">
      <c r="A6667" s="18" t="s">
        <v>5333</v>
      </c>
      <c r="B6667" s="19">
        <v>6477</v>
      </c>
      <c r="C6667" s="20" t="s">
        <v>5652</v>
      </c>
    </row>
    <row r="6668" spans="1:3" x14ac:dyDescent="0.2">
      <c r="A6668" s="18" t="s">
        <v>549</v>
      </c>
      <c r="B6668" s="19">
        <v>6505</v>
      </c>
      <c r="C6668" s="20" t="s">
        <v>5652</v>
      </c>
    </row>
    <row r="6669" spans="1:3" x14ac:dyDescent="0.2">
      <c r="A6669" s="18" t="s">
        <v>4557</v>
      </c>
      <c r="B6669" s="19">
        <v>6676</v>
      </c>
      <c r="C6669" s="20" t="s">
        <v>5652</v>
      </c>
    </row>
    <row r="6670" spans="1:3" x14ac:dyDescent="0.2">
      <c r="A6670" s="18" t="s">
        <v>5523</v>
      </c>
      <c r="B6670" s="19">
        <v>6835</v>
      </c>
      <c r="C6670" s="20" t="s">
        <v>5652</v>
      </c>
    </row>
    <row r="6671" spans="1:3" x14ac:dyDescent="0.2">
      <c r="A6671" s="18" t="s">
        <v>5363</v>
      </c>
      <c r="B6671" s="19">
        <v>6535</v>
      </c>
      <c r="C6671" s="20" t="s">
        <v>5652</v>
      </c>
    </row>
    <row r="6672" spans="1:3" x14ac:dyDescent="0.2">
      <c r="A6672" s="18" t="s">
        <v>5364</v>
      </c>
      <c r="B6672" s="19">
        <v>6536</v>
      </c>
      <c r="C6672" s="20" t="s">
        <v>5652</v>
      </c>
    </row>
    <row r="6673" spans="1:3" x14ac:dyDescent="0.2">
      <c r="A6673" s="18" t="s">
        <v>5435</v>
      </c>
      <c r="B6673" s="19">
        <v>6670</v>
      </c>
      <c r="C6673" s="20" t="s">
        <v>5652</v>
      </c>
    </row>
    <row r="6674" spans="1:3" x14ac:dyDescent="0.2">
      <c r="A6674" s="18" t="s">
        <v>5441</v>
      </c>
      <c r="B6674" s="19">
        <v>6680</v>
      </c>
      <c r="C6674" s="20" t="s">
        <v>5652</v>
      </c>
    </row>
    <row r="6675" spans="1:3" x14ac:dyDescent="0.2">
      <c r="A6675" s="18" t="s">
        <v>5493</v>
      </c>
      <c r="B6675" s="19">
        <v>6774</v>
      </c>
      <c r="C6675" s="20" t="s">
        <v>5652</v>
      </c>
    </row>
    <row r="6676" spans="1:3" x14ac:dyDescent="0.2">
      <c r="A6676" s="18" t="s">
        <v>5371</v>
      </c>
      <c r="B6676" s="19">
        <v>6561</v>
      </c>
      <c r="C6676" s="20" t="s">
        <v>5652</v>
      </c>
    </row>
    <row r="6677" spans="1:3" x14ac:dyDescent="0.2">
      <c r="A6677" s="18" t="s">
        <v>5381</v>
      </c>
      <c r="B6677" s="19">
        <v>6583</v>
      </c>
      <c r="C6677" s="20" t="s">
        <v>5652</v>
      </c>
    </row>
    <row r="6678" spans="1:3" x14ac:dyDescent="0.2">
      <c r="A6678" s="18" t="s">
        <v>5448</v>
      </c>
      <c r="B6678" s="19">
        <v>6695</v>
      </c>
      <c r="C6678" s="20" t="s">
        <v>5652</v>
      </c>
    </row>
    <row r="6679" spans="1:3" x14ac:dyDescent="0.2">
      <c r="A6679" s="18" t="s">
        <v>5361</v>
      </c>
      <c r="B6679" s="19">
        <v>6527</v>
      </c>
      <c r="C6679" s="20" t="s">
        <v>5652</v>
      </c>
    </row>
    <row r="6680" spans="1:3" x14ac:dyDescent="0.2">
      <c r="A6680" s="18" t="s">
        <v>5410</v>
      </c>
      <c r="B6680" s="19">
        <v>6631</v>
      </c>
      <c r="C6680" s="20" t="s">
        <v>5652</v>
      </c>
    </row>
    <row r="6681" spans="1:3" x14ac:dyDescent="0.2">
      <c r="A6681" s="18" t="s">
        <v>5372</v>
      </c>
      <c r="B6681" s="19">
        <v>6563</v>
      </c>
      <c r="C6681" s="20" t="s">
        <v>5652</v>
      </c>
    </row>
    <row r="6682" spans="1:3" x14ac:dyDescent="0.2">
      <c r="A6682" s="18" t="s">
        <v>5373</v>
      </c>
      <c r="B6682" s="19">
        <v>6564</v>
      </c>
      <c r="C6682" s="20" t="s">
        <v>5652</v>
      </c>
    </row>
    <row r="6683" spans="1:3" x14ac:dyDescent="0.2">
      <c r="A6683" s="18" t="s">
        <v>2623</v>
      </c>
      <c r="B6683" s="19">
        <v>6504</v>
      </c>
      <c r="C6683" s="20" t="s">
        <v>5652</v>
      </c>
    </row>
    <row r="6684" spans="1:3" x14ac:dyDescent="0.2">
      <c r="A6684" s="18" t="s">
        <v>923</v>
      </c>
      <c r="B6684" s="19">
        <v>6565</v>
      </c>
      <c r="C6684" s="20" t="s">
        <v>5652</v>
      </c>
    </row>
    <row r="6685" spans="1:3" x14ac:dyDescent="0.2">
      <c r="A6685" s="18" t="s">
        <v>2039</v>
      </c>
      <c r="B6685" s="19">
        <v>6497</v>
      </c>
      <c r="C6685" s="20" t="s">
        <v>5652</v>
      </c>
    </row>
    <row r="6686" spans="1:3" x14ac:dyDescent="0.2">
      <c r="A6686" s="18" t="s">
        <v>5390</v>
      </c>
      <c r="B6686" s="19">
        <v>6598</v>
      </c>
      <c r="C6686" s="20" t="s">
        <v>5652</v>
      </c>
    </row>
    <row r="6687" spans="1:3" x14ac:dyDescent="0.2">
      <c r="A6687" s="18" t="s">
        <v>4747</v>
      </c>
      <c r="B6687" s="19">
        <v>6613</v>
      </c>
      <c r="C6687" s="20" t="s">
        <v>5652</v>
      </c>
    </row>
    <row r="6688" spans="1:3" x14ac:dyDescent="0.2">
      <c r="A6688" s="18" t="s">
        <v>5382</v>
      </c>
      <c r="B6688" s="19">
        <v>6584</v>
      </c>
      <c r="C6688" s="20" t="s">
        <v>5652</v>
      </c>
    </row>
    <row r="6689" spans="1:3" x14ac:dyDescent="0.2">
      <c r="A6689" s="18" t="s">
        <v>5473</v>
      </c>
      <c r="B6689" s="19">
        <v>6740</v>
      </c>
      <c r="C6689" s="20" t="s">
        <v>5652</v>
      </c>
    </row>
    <row r="6690" spans="1:3" x14ac:dyDescent="0.2">
      <c r="A6690" s="18" t="s">
        <v>775</v>
      </c>
      <c r="B6690" s="19">
        <v>6537</v>
      </c>
      <c r="C6690" s="20" t="s">
        <v>5652</v>
      </c>
    </row>
    <row r="6691" spans="1:3" x14ac:dyDescent="0.2">
      <c r="A6691" s="18" t="s">
        <v>5442</v>
      </c>
      <c r="B6691" s="19">
        <v>6682</v>
      </c>
      <c r="C6691" s="20" t="s">
        <v>5652</v>
      </c>
    </row>
    <row r="6692" spans="1:3" x14ac:dyDescent="0.2">
      <c r="A6692" s="18" t="s">
        <v>4460</v>
      </c>
      <c r="B6692" s="19">
        <v>6697</v>
      </c>
      <c r="C6692" s="20" t="s">
        <v>5652</v>
      </c>
    </row>
    <row r="6693" spans="1:3" x14ac:dyDescent="0.2">
      <c r="A6693" s="18" t="s">
        <v>751</v>
      </c>
      <c r="B6693" s="19">
        <v>6712</v>
      </c>
      <c r="C6693" s="20" t="s">
        <v>5652</v>
      </c>
    </row>
    <row r="6694" spans="1:3" x14ac:dyDescent="0.2">
      <c r="A6694" s="18" t="s">
        <v>5475</v>
      </c>
      <c r="B6694" s="19">
        <v>6742</v>
      </c>
      <c r="C6694" s="20" t="s">
        <v>5652</v>
      </c>
    </row>
    <row r="6695" spans="1:3" x14ac:dyDescent="0.2">
      <c r="A6695" s="18" t="s">
        <v>2411</v>
      </c>
      <c r="B6695" s="19">
        <v>6768</v>
      </c>
      <c r="C6695" s="20" t="s">
        <v>5652</v>
      </c>
    </row>
    <row r="6696" spans="1:3" x14ac:dyDescent="0.2">
      <c r="A6696" s="18" t="s">
        <v>5346</v>
      </c>
      <c r="B6696" s="19">
        <v>6496</v>
      </c>
      <c r="C6696" s="20" t="s">
        <v>5652</v>
      </c>
    </row>
    <row r="6697" spans="1:3" x14ac:dyDescent="0.2">
      <c r="A6697" s="18" t="s">
        <v>5346</v>
      </c>
      <c r="B6697" s="19">
        <v>6657</v>
      </c>
      <c r="C6697" s="20" t="s">
        <v>5652</v>
      </c>
    </row>
    <row r="6698" spans="1:3" x14ac:dyDescent="0.2">
      <c r="A6698" s="18" t="s">
        <v>1017</v>
      </c>
      <c r="B6698" s="19">
        <v>6794</v>
      </c>
      <c r="C6698" s="20" t="s">
        <v>5652</v>
      </c>
    </row>
    <row r="6699" spans="1:3" x14ac:dyDescent="0.2">
      <c r="A6699" s="18" t="s">
        <v>5411</v>
      </c>
      <c r="B6699" s="19">
        <v>6632</v>
      </c>
      <c r="C6699" s="20" t="s">
        <v>5652</v>
      </c>
    </row>
    <row r="6700" spans="1:3" x14ac:dyDescent="0.2">
      <c r="A6700" s="18" t="s">
        <v>749</v>
      </c>
      <c r="B6700" s="19">
        <v>6514</v>
      </c>
      <c r="C6700" s="20" t="s">
        <v>5652</v>
      </c>
    </row>
    <row r="6701" spans="1:3" x14ac:dyDescent="0.2">
      <c r="A6701" s="18" t="s">
        <v>5412</v>
      </c>
      <c r="B6701" s="19">
        <v>6633</v>
      </c>
      <c r="C6701" s="20" t="s">
        <v>5652</v>
      </c>
    </row>
    <row r="6702" spans="1:3" x14ac:dyDescent="0.2">
      <c r="A6702" s="18" t="s">
        <v>5474</v>
      </c>
      <c r="B6702" s="19">
        <v>6741</v>
      </c>
      <c r="C6702" s="20" t="s">
        <v>5652</v>
      </c>
    </row>
    <row r="6703" spans="1:3" x14ac:dyDescent="0.2">
      <c r="A6703" s="18" t="s">
        <v>5401</v>
      </c>
      <c r="B6703" s="19">
        <v>6614</v>
      </c>
      <c r="C6703" s="20" t="s">
        <v>5652</v>
      </c>
    </row>
    <row r="6704" spans="1:3" x14ac:dyDescent="0.2">
      <c r="A6704" s="18" t="s">
        <v>5417</v>
      </c>
      <c r="B6704" s="19">
        <v>6642</v>
      </c>
      <c r="C6704" s="20" t="s">
        <v>5652</v>
      </c>
    </row>
    <row r="6705" spans="1:3" x14ac:dyDescent="0.2">
      <c r="A6705" s="18" t="s">
        <v>5406</v>
      </c>
      <c r="B6705" s="19">
        <v>6625</v>
      </c>
      <c r="C6705" s="20" t="s">
        <v>5652</v>
      </c>
    </row>
    <row r="6706" spans="1:3" x14ac:dyDescent="0.2">
      <c r="A6706" s="18" t="s">
        <v>5413</v>
      </c>
      <c r="B6706" s="19">
        <v>6634</v>
      </c>
      <c r="C6706" s="20" t="s">
        <v>5652</v>
      </c>
    </row>
    <row r="6707" spans="1:3" x14ac:dyDescent="0.2">
      <c r="A6707" s="18" t="s">
        <v>5387</v>
      </c>
      <c r="B6707" s="19">
        <v>6591</v>
      </c>
      <c r="C6707" s="20" t="s">
        <v>5652</v>
      </c>
    </row>
    <row r="6708" spans="1:3" x14ac:dyDescent="0.2">
      <c r="A6708" s="18" t="s">
        <v>5341</v>
      </c>
      <c r="B6708" s="19">
        <v>6490</v>
      </c>
      <c r="C6708" s="20" t="s">
        <v>5652</v>
      </c>
    </row>
    <row r="6709" spans="1:3" x14ac:dyDescent="0.2">
      <c r="A6709" s="18" t="s">
        <v>5340</v>
      </c>
      <c r="B6709" s="19">
        <v>6488</v>
      </c>
      <c r="C6709" s="20" t="s">
        <v>5652</v>
      </c>
    </row>
    <row r="6710" spans="1:3" x14ac:dyDescent="0.2">
      <c r="A6710" s="18" t="s">
        <v>593</v>
      </c>
      <c r="B6710" s="19">
        <v>6798</v>
      </c>
      <c r="C6710" s="20" t="s">
        <v>5652</v>
      </c>
    </row>
    <row r="6711" spans="1:3" x14ac:dyDescent="0.2">
      <c r="A6711" s="18" t="s">
        <v>2975</v>
      </c>
      <c r="B6711" s="19">
        <v>6615</v>
      </c>
      <c r="C6711" s="20" t="s">
        <v>5652</v>
      </c>
    </row>
    <row r="6712" spans="1:3" x14ac:dyDescent="0.2">
      <c r="A6712" s="18" t="s">
        <v>5418</v>
      </c>
      <c r="B6712" s="19">
        <v>6643</v>
      </c>
      <c r="C6712" s="20" t="s">
        <v>5652</v>
      </c>
    </row>
    <row r="6713" spans="1:3" x14ac:dyDescent="0.2">
      <c r="A6713" s="18" t="s">
        <v>5377</v>
      </c>
      <c r="B6713" s="19">
        <v>6576</v>
      </c>
      <c r="C6713" s="20" t="s">
        <v>5652</v>
      </c>
    </row>
    <row r="6714" spans="1:3" x14ac:dyDescent="0.2">
      <c r="A6714" s="18" t="s">
        <v>5522</v>
      </c>
      <c r="B6714" s="19">
        <v>6834</v>
      </c>
      <c r="C6714" s="20" t="s">
        <v>5652</v>
      </c>
    </row>
    <row r="6715" spans="1:3" x14ac:dyDescent="0.2">
      <c r="A6715" s="18" t="s">
        <v>5345</v>
      </c>
      <c r="B6715" s="19">
        <v>6495</v>
      </c>
      <c r="C6715" s="20" t="s">
        <v>5652</v>
      </c>
    </row>
    <row r="6716" spans="1:3" x14ac:dyDescent="0.2">
      <c r="A6716" s="18" t="s">
        <v>5514</v>
      </c>
      <c r="B6716" s="19">
        <v>6821</v>
      </c>
      <c r="C6716" s="20" t="s">
        <v>5652</v>
      </c>
    </row>
    <row r="6717" spans="1:3" x14ac:dyDescent="0.2">
      <c r="A6717" s="18" t="s">
        <v>5485</v>
      </c>
      <c r="B6717" s="19">
        <v>6757</v>
      </c>
      <c r="C6717" s="20" t="s">
        <v>5652</v>
      </c>
    </row>
    <row r="6718" spans="1:3" x14ac:dyDescent="0.2">
      <c r="A6718" s="18" t="s">
        <v>5436</v>
      </c>
      <c r="B6718" s="19">
        <v>6671</v>
      </c>
      <c r="C6718" s="20" t="s">
        <v>5652</v>
      </c>
    </row>
    <row r="6719" spans="1:3" x14ac:dyDescent="0.2">
      <c r="A6719" s="18" t="s">
        <v>5365</v>
      </c>
      <c r="B6719" s="19">
        <v>6538</v>
      </c>
      <c r="C6719" s="20" t="s">
        <v>5652</v>
      </c>
    </row>
    <row r="6720" spans="1:3" x14ac:dyDescent="0.2">
      <c r="A6720" s="18" t="s">
        <v>5374</v>
      </c>
      <c r="B6720" s="19">
        <v>6566</v>
      </c>
      <c r="C6720" s="20" t="s">
        <v>5652</v>
      </c>
    </row>
    <row r="6721" spans="1:3" x14ac:dyDescent="0.2">
      <c r="A6721" s="18" t="s">
        <v>715</v>
      </c>
      <c r="B6721" s="19">
        <v>6769</v>
      </c>
      <c r="C6721" s="20" t="s">
        <v>5652</v>
      </c>
    </row>
    <row r="6722" spans="1:3" x14ac:dyDescent="0.2">
      <c r="A6722" s="18" t="s">
        <v>5402</v>
      </c>
      <c r="B6722" s="19">
        <v>6616</v>
      </c>
      <c r="C6722" s="20" t="s">
        <v>5652</v>
      </c>
    </row>
    <row r="6723" spans="1:3" x14ac:dyDescent="0.2">
      <c r="A6723" s="18" t="s">
        <v>5476</v>
      </c>
      <c r="B6723" s="19">
        <v>6743</v>
      </c>
      <c r="C6723" s="20" t="s">
        <v>5652</v>
      </c>
    </row>
    <row r="6724" spans="1:3" x14ac:dyDescent="0.2">
      <c r="A6724" s="18" t="s">
        <v>1100</v>
      </c>
      <c r="B6724" s="19">
        <v>6592</v>
      </c>
      <c r="C6724" s="20" t="s">
        <v>5652</v>
      </c>
    </row>
    <row r="6725" spans="1:3" x14ac:dyDescent="0.2">
      <c r="A6725" s="18" t="s">
        <v>4341</v>
      </c>
      <c r="B6725" s="19">
        <v>6658</v>
      </c>
      <c r="C6725" s="20" t="s">
        <v>5652</v>
      </c>
    </row>
    <row r="6726" spans="1:3" x14ac:dyDescent="0.2">
      <c r="A6726" s="18" t="s">
        <v>5521</v>
      </c>
      <c r="B6726" s="19">
        <v>6833</v>
      </c>
      <c r="C6726" s="20" t="s">
        <v>5652</v>
      </c>
    </row>
    <row r="6727" spans="1:3" x14ac:dyDescent="0.2">
      <c r="A6727" s="18" t="s">
        <v>5360</v>
      </c>
      <c r="B6727" s="19">
        <v>6526</v>
      </c>
      <c r="C6727" s="20" t="s">
        <v>5652</v>
      </c>
    </row>
    <row r="6728" spans="1:3" x14ac:dyDescent="0.2">
      <c r="A6728" s="18" t="s">
        <v>5449</v>
      </c>
      <c r="B6728" s="19">
        <v>6698</v>
      </c>
      <c r="C6728" s="20" t="s">
        <v>5652</v>
      </c>
    </row>
    <row r="6729" spans="1:3" x14ac:dyDescent="0.2">
      <c r="A6729" s="18" t="s">
        <v>921</v>
      </c>
      <c r="B6729" s="19">
        <v>6744</v>
      </c>
      <c r="C6729" s="20" t="s">
        <v>5652</v>
      </c>
    </row>
    <row r="6730" spans="1:3" x14ac:dyDescent="0.2">
      <c r="A6730" s="18" t="s">
        <v>1703</v>
      </c>
      <c r="B6730" s="19">
        <v>6489</v>
      </c>
      <c r="C6730" s="20" t="s">
        <v>5652</v>
      </c>
    </row>
    <row r="6731" spans="1:3" x14ac:dyDescent="0.2">
      <c r="A6731" s="18" t="s">
        <v>3695</v>
      </c>
      <c r="B6731" s="19">
        <v>6770</v>
      </c>
      <c r="C6731" s="20" t="s">
        <v>5652</v>
      </c>
    </row>
    <row r="6732" spans="1:3" x14ac:dyDescent="0.2">
      <c r="A6732" s="18" t="s">
        <v>5513</v>
      </c>
      <c r="B6732" s="19">
        <v>6819</v>
      </c>
      <c r="C6732" s="20" t="s">
        <v>5652</v>
      </c>
    </row>
    <row r="6733" spans="1:3" x14ac:dyDescent="0.2">
      <c r="A6733" s="18" t="s">
        <v>5470</v>
      </c>
      <c r="B6733" s="19">
        <v>6734</v>
      </c>
      <c r="C6733" s="20" t="s">
        <v>5652</v>
      </c>
    </row>
    <row r="6734" spans="1:3" x14ac:dyDescent="0.2">
      <c r="A6734" s="18" t="s">
        <v>5353</v>
      </c>
      <c r="B6734" s="19">
        <v>6513</v>
      </c>
      <c r="C6734" s="20" t="s">
        <v>5652</v>
      </c>
    </row>
    <row r="6735" spans="1:3" x14ac:dyDescent="0.2">
      <c r="A6735" s="18" t="s">
        <v>5350</v>
      </c>
      <c r="B6735" s="19">
        <v>6503</v>
      </c>
      <c r="C6735" s="20" t="s">
        <v>5652</v>
      </c>
    </row>
    <row r="6736" spans="1:3" x14ac:dyDescent="0.2">
      <c r="A6736" s="18" t="s">
        <v>5285</v>
      </c>
      <c r="B6736" s="19">
        <v>6551</v>
      </c>
      <c r="C6736" s="20" t="s">
        <v>5652</v>
      </c>
    </row>
    <row r="6737" spans="1:3" x14ac:dyDescent="0.2">
      <c r="A6737" s="18" t="s">
        <v>2404</v>
      </c>
      <c r="B6737" s="19">
        <v>6626</v>
      </c>
      <c r="C6737" s="20" t="s">
        <v>5652</v>
      </c>
    </row>
    <row r="6738" spans="1:3" x14ac:dyDescent="0.2">
      <c r="A6738" s="18" t="s">
        <v>5519</v>
      </c>
      <c r="B6738" s="19">
        <v>6831</v>
      </c>
      <c r="C6738" s="20" t="s">
        <v>5652</v>
      </c>
    </row>
    <row r="6739" spans="1:3" x14ac:dyDescent="0.2">
      <c r="A6739" s="18" t="s">
        <v>5497</v>
      </c>
      <c r="B6739" s="19">
        <v>6782</v>
      </c>
      <c r="C6739" s="20" t="s">
        <v>5652</v>
      </c>
    </row>
    <row r="6740" spans="1:3" x14ac:dyDescent="0.2">
      <c r="A6740" s="18" t="s">
        <v>5450</v>
      </c>
      <c r="B6740" s="19">
        <v>6699</v>
      </c>
      <c r="C6740" s="20" t="s">
        <v>5652</v>
      </c>
    </row>
    <row r="6741" spans="1:3" x14ac:dyDescent="0.2">
      <c r="A6741" s="18" t="s">
        <v>5403</v>
      </c>
      <c r="B6741" s="19">
        <v>6618</v>
      </c>
      <c r="C6741" s="20" t="s">
        <v>5652</v>
      </c>
    </row>
    <row r="6742" spans="1:3" x14ac:dyDescent="0.2">
      <c r="A6742" s="18" t="s">
        <v>5461</v>
      </c>
      <c r="B6742" s="19">
        <v>6713</v>
      </c>
      <c r="C6742" s="20" t="s">
        <v>5652</v>
      </c>
    </row>
    <row r="6743" spans="1:3" x14ac:dyDescent="0.2">
      <c r="A6743" s="18" t="s">
        <v>4927</v>
      </c>
      <c r="B6743" s="19">
        <v>6494</v>
      </c>
      <c r="C6743" s="20" t="s">
        <v>5652</v>
      </c>
    </row>
    <row r="6744" spans="1:3" x14ac:dyDescent="0.2">
      <c r="A6744" s="18" t="s">
        <v>826</v>
      </c>
      <c r="B6744" s="19">
        <v>6599</v>
      </c>
      <c r="C6744" s="20" t="s">
        <v>5652</v>
      </c>
    </row>
    <row r="6745" spans="1:3" x14ac:dyDescent="0.2">
      <c r="A6745" s="18" t="s">
        <v>5356</v>
      </c>
      <c r="B6745" s="19">
        <v>6520</v>
      </c>
      <c r="C6745" s="20" t="s">
        <v>5652</v>
      </c>
    </row>
    <row r="6746" spans="1:3" x14ac:dyDescent="0.2">
      <c r="A6746" s="18" t="s">
        <v>5477</v>
      </c>
      <c r="B6746" s="19">
        <v>6745</v>
      </c>
      <c r="C6746" s="20" t="s">
        <v>5652</v>
      </c>
    </row>
    <row r="6747" spans="1:3" x14ac:dyDescent="0.2">
      <c r="A6747" s="18" t="s">
        <v>5437</v>
      </c>
      <c r="B6747" s="19">
        <v>6672</v>
      </c>
      <c r="C6747" s="20" t="s">
        <v>5652</v>
      </c>
    </row>
    <row r="6748" spans="1:3" x14ac:dyDescent="0.2">
      <c r="A6748" s="18" t="s">
        <v>2384</v>
      </c>
      <c r="B6748" s="19">
        <v>6593</v>
      </c>
      <c r="C6748" s="20" t="s">
        <v>5652</v>
      </c>
    </row>
    <row r="6749" spans="1:3" x14ac:dyDescent="0.2">
      <c r="A6749" s="18" t="s">
        <v>5368</v>
      </c>
      <c r="B6749" s="19">
        <v>6552</v>
      </c>
      <c r="C6749" s="20" t="s">
        <v>5652</v>
      </c>
    </row>
    <row r="6750" spans="1:3" x14ac:dyDescent="0.2">
      <c r="A6750" s="18" t="s">
        <v>5366</v>
      </c>
      <c r="B6750" s="19">
        <v>6540</v>
      </c>
      <c r="C6750" s="20" t="s">
        <v>5652</v>
      </c>
    </row>
    <row r="6751" spans="1:3" x14ac:dyDescent="0.2">
      <c r="A6751" s="18" t="s">
        <v>5451</v>
      </c>
      <c r="B6751" s="19">
        <v>6700</v>
      </c>
      <c r="C6751" s="20" t="s">
        <v>5652</v>
      </c>
    </row>
    <row r="6752" spans="1:3" x14ac:dyDescent="0.2">
      <c r="A6752" s="18" t="s">
        <v>919</v>
      </c>
      <c r="B6752" s="19">
        <v>6619</v>
      </c>
      <c r="C6752" s="20" t="s">
        <v>5652</v>
      </c>
    </row>
    <row r="6753" spans="1:3" x14ac:dyDescent="0.2">
      <c r="A6753" s="18" t="s">
        <v>5463</v>
      </c>
      <c r="B6753" s="19">
        <v>6721</v>
      </c>
      <c r="C6753" s="20" t="s">
        <v>5652</v>
      </c>
    </row>
    <row r="6754" spans="1:3" x14ac:dyDescent="0.2">
      <c r="A6754" s="18" t="s">
        <v>5344</v>
      </c>
      <c r="B6754" s="19">
        <v>6493</v>
      </c>
      <c r="C6754" s="20" t="s">
        <v>5652</v>
      </c>
    </row>
    <row r="6755" spans="1:3" x14ac:dyDescent="0.2">
      <c r="A6755" s="18" t="s">
        <v>5343</v>
      </c>
      <c r="B6755" s="19">
        <v>6492</v>
      </c>
      <c r="C6755" s="20" t="s">
        <v>5652</v>
      </c>
    </row>
    <row r="6756" spans="1:3" x14ac:dyDescent="0.2">
      <c r="A6756" s="18" t="s">
        <v>898</v>
      </c>
      <c r="B6756" s="19">
        <v>6635</v>
      </c>
      <c r="C6756" s="20" t="s">
        <v>5652</v>
      </c>
    </row>
    <row r="6757" spans="1:3" x14ac:dyDescent="0.2">
      <c r="A6757" s="18" t="s">
        <v>5427</v>
      </c>
      <c r="B6757" s="19">
        <v>6659</v>
      </c>
      <c r="C6757" s="20" t="s">
        <v>5652</v>
      </c>
    </row>
    <row r="6758" spans="1:3" x14ac:dyDescent="0.2">
      <c r="A6758" s="18" t="s">
        <v>5428</v>
      </c>
      <c r="B6758" s="19">
        <v>6660</v>
      </c>
      <c r="C6758" s="20" t="s">
        <v>5652</v>
      </c>
    </row>
    <row r="6759" spans="1:3" x14ac:dyDescent="0.2">
      <c r="A6759" s="18" t="s">
        <v>5452</v>
      </c>
      <c r="B6759" s="19">
        <v>6701</v>
      </c>
      <c r="C6759" s="20" t="s">
        <v>5652</v>
      </c>
    </row>
    <row r="6760" spans="1:3" x14ac:dyDescent="0.2">
      <c r="A6760" s="18" t="s">
        <v>816</v>
      </c>
      <c r="B6760" s="19">
        <v>6830</v>
      </c>
      <c r="C6760" s="20" t="s">
        <v>5652</v>
      </c>
    </row>
    <row r="6761" spans="1:3" x14ac:dyDescent="0.2">
      <c r="A6761" s="18" t="s">
        <v>1627</v>
      </c>
      <c r="B6761" s="19">
        <v>6829</v>
      </c>
      <c r="C6761" s="20" t="s">
        <v>5652</v>
      </c>
    </row>
    <row r="6762" spans="1:3" x14ac:dyDescent="0.2">
      <c r="A6762" s="18" t="s">
        <v>1778</v>
      </c>
      <c r="B6762" s="19">
        <v>6487</v>
      </c>
      <c r="C6762" s="20" t="s">
        <v>5652</v>
      </c>
    </row>
    <row r="6763" spans="1:3" x14ac:dyDescent="0.2">
      <c r="A6763" s="18" t="s">
        <v>5419</v>
      </c>
      <c r="B6763" s="19">
        <v>6644</v>
      </c>
      <c r="C6763" s="20" t="s">
        <v>5652</v>
      </c>
    </row>
    <row r="6764" spans="1:3" x14ac:dyDescent="0.2">
      <c r="A6764" s="18" t="s">
        <v>5420</v>
      </c>
      <c r="B6764" s="19">
        <v>6645</v>
      </c>
      <c r="C6764" s="20" t="s">
        <v>5652</v>
      </c>
    </row>
    <row r="6765" spans="1:3" x14ac:dyDescent="0.2">
      <c r="A6765" s="18" t="s">
        <v>3219</v>
      </c>
      <c r="B6765" s="19">
        <v>6502</v>
      </c>
      <c r="C6765" s="20" t="s">
        <v>5652</v>
      </c>
    </row>
    <row r="6766" spans="1:3" x14ac:dyDescent="0.2">
      <c r="A6766" s="18" t="s">
        <v>5339</v>
      </c>
      <c r="B6766" s="19">
        <v>6486</v>
      </c>
      <c r="C6766" s="20" t="s">
        <v>5652</v>
      </c>
    </row>
    <row r="6767" spans="1:3" x14ac:dyDescent="0.2">
      <c r="A6767" s="18" t="s">
        <v>5446</v>
      </c>
      <c r="B6767" s="19">
        <v>6690</v>
      </c>
      <c r="C6767" s="20" t="s">
        <v>5652</v>
      </c>
    </row>
    <row r="6768" spans="1:3" x14ac:dyDescent="0.2">
      <c r="A6768" s="18" t="s">
        <v>3284</v>
      </c>
      <c r="B6768" s="19">
        <v>6691</v>
      </c>
      <c r="C6768" s="20" t="s">
        <v>5652</v>
      </c>
    </row>
    <row r="6769" spans="1:3" x14ac:dyDescent="0.2">
      <c r="A6769" s="18" t="s">
        <v>709</v>
      </c>
      <c r="B6769" s="19">
        <v>6828</v>
      </c>
      <c r="C6769" s="20" t="s">
        <v>5652</v>
      </c>
    </row>
    <row r="6770" spans="1:3" x14ac:dyDescent="0.2">
      <c r="A6770" s="18" t="s">
        <v>601</v>
      </c>
      <c r="B6770" s="19">
        <v>6760</v>
      </c>
      <c r="C6770" s="20" t="s">
        <v>5652</v>
      </c>
    </row>
    <row r="6771" spans="1:3" x14ac:dyDescent="0.2">
      <c r="A6771" s="18" t="s">
        <v>1572</v>
      </c>
      <c r="B6771" s="19">
        <v>6567</v>
      </c>
      <c r="C6771" s="20" t="s">
        <v>5652</v>
      </c>
    </row>
    <row r="6772" spans="1:3" x14ac:dyDescent="0.2">
      <c r="A6772" s="18" t="s">
        <v>5464</v>
      </c>
      <c r="B6772" s="19">
        <v>6722</v>
      </c>
      <c r="C6772" s="20" t="s">
        <v>5652</v>
      </c>
    </row>
    <row r="6773" spans="1:3" x14ac:dyDescent="0.2">
      <c r="A6773" s="18" t="s">
        <v>1052</v>
      </c>
      <c r="B6773" s="19">
        <v>6677</v>
      </c>
      <c r="C6773" s="20" t="s">
        <v>5652</v>
      </c>
    </row>
    <row r="6774" spans="1:3" x14ac:dyDescent="0.2">
      <c r="A6774" s="18" t="s">
        <v>5501</v>
      </c>
      <c r="B6774" s="19">
        <v>6792</v>
      </c>
      <c r="C6774" s="20" t="s">
        <v>5652</v>
      </c>
    </row>
    <row r="6775" spans="1:3" x14ac:dyDescent="0.2">
      <c r="A6775" s="18" t="s">
        <v>5500</v>
      </c>
      <c r="B6775" s="19">
        <v>6791</v>
      </c>
      <c r="C6775" s="20" t="s">
        <v>5652</v>
      </c>
    </row>
    <row r="6776" spans="1:3" x14ac:dyDescent="0.2">
      <c r="A6776" s="18" t="s">
        <v>5465</v>
      </c>
      <c r="B6776" s="19">
        <v>6723</v>
      </c>
      <c r="C6776" s="20" t="s">
        <v>5652</v>
      </c>
    </row>
    <row r="6777" spans="1:3" x14ac:dyDescent="0.2">
      <c r="A6777" s="18" t="s">
        <v>5454</v>
      </c>
      <c r="B6777" s="19">
        <v>6703</v>
      </c>
      <c r="C6777" s="20" t="s">
        <v>5652</v>
      </c>
    </row>
    <row r="6778" spans="1:3" x14ac:dyDescent="0.2">
      <c r="A6778" s="18" t="s">
        <v>4808</v>
      </c>
      <c r="B6778" s="19">
        <v>6661</v>
      </c>
      <c r="C6778" s="20" t="s">
        <v>5652</v>
      </c>
    </row>
    <row r="6779" spans="1:3" x14ac:dyDescent="0.2">
      <c r="A6779" s="18" t="s">
        <v>5352</v>
      </c>
      <c r="B6779" s="19">
        <v>6512</v>
      </c>
      <c r="C6779" s="20" t="s">
        <v>5652</v>
      </c>
    </row>
    <row r="6780" spans="1:3" x14ac:dyDescent="0.2">
      <c r="A6780" s="18" t="s">
        <v>5486</v>
      </c>
      <c r="B6780" s="19">
        <v>6759</v>
      </c>
      <c r="C6780" s="20" t="s">
        <v>5652</v>
      </c>
    </row>
    <row r="6781" spans="1:3" x14ac:dyDescent="0.2">
      <c r="A6781" s="18" t="s">
        <v>3909</v>
      </c>
      <c r="B6781" s="19">
        <v>6501</v>
      </c>
      <c r="C6781" s="20" t="s">
        <v>5652</v>
      </c>
    </row>
    <row r="6782" spans="1:3" x14ac:dyDescent="0.2">
      <c r="A6782" s="18" t="s">
        <v>5453</v>
      </c>
      <c r="B6782" s="19">
        <v>6702</v>
      </c>
      <c r="C6782" s="20" t="s">
        <v>5652</v>
      </c>
    </row>
    <row r="6783" spans="1:3" x14ac:dyDescent="0.2">
      <c r="A6783" s="18" t="s">
        <v>5414</v>
      </c>
      <c r="B6783" s="19">
        <v>6636</v>
      </c>
      <c r="C6783" s="20" t="s">
        <v>5652</v>
      </c>
    </row>
    <row r="6784" spans="1:3" x14ac:dyDescent="0.2">
      <c r="A6784" s="18" t="s">
        <v>2158</v>
      </c>
      <c r="B6784" s="19">
        <v>6683</v>
      </c>
      <c r="C6784" s="20" t="s">
        <v>5652</v>
      </c>
    </row>
    <row r="6785" spans="1:3" x14ac:dyDescent="0.2">
      <c r="A6785" s="18" t="s">
        <v>5429</v>
      </c>
      <c r="B6785" s="19">
        <v>6662</v>
      </c>
      <c r="C6785" s="20" t="s">
        <v>5652</v>
      </c>
    </row>
    <row r="6786" spans="1:3" x14ac:dyDescent="0.2">
      <c r="A6786" s="18" t="s">
        <v>5478</v>
      </c>
      <c r="B6786" s="19">
        <v>6746</v>
      </c>
      <c r="C6786" s="20" t="s">
        <v>5652</v>
      </c>
    </row>
    <row r="6787" spans="1:3" x14ac:dyDescent="0.2">
      <c r="A6787" s="18" t="s">
        <v>5378</v>
      </c>
      <c r="B6787" s="19">
        <v>6577</v>
      </c>
      <c r="C6787" s="20" t="s">
        <v>5652</v>
      </c>
    </row>
    <row r="6788" spans="1:3" x14ac:dyDescent="0.2">
      <c r="A6788" s="18" t="s">
        <v>5332</v>
      </c>
      <c r="B6788" s="19">
        <v>6476</v>
      </c>
      <c r="C6788" s="20" t="s">
        <v>5652</v>
      </c>
    </row>
    <row r="6789" spans="1:3" x14ac:dyDescent="0.2">
      <c r="A6789" s="18" t="s">
        <v>4632</v>
      </c>
      <c r="B6789" s="19">
        <v>6827</v>
      </c>
      <c r="C6789" s="20" t="s">
        <v>5652</v>
      </c>
    </row>
    <row r="6790" spans="1:3" x14ac:dyDescent="0.2">
      <c r="A6790" s="18" t="s">
        <v>5430</v>
      </c>
      <c r="B6790" s="19">
        <v>6663</v>
      </c>
      <c r="C6790" s="20" t="s">
        <v>5652</v>
      </c>
    </row>
    <row r="6791" spans="1:3" x14ac:dyDescent="0.2">
      <c r="A6791" s="18" t="s">
        <v>4058</v>
      </c>
      <c r="B6791" s="19">
        <v>6519</v>
      </c>
      <c r="C6791" s="20" t="s">
        <v>5652</v>
      </c>
    </row>
    <row r="6792" spans="1:3" x14ac:dyDescent="0.2">
      <c r="A6792" s="18" t="s">
        <v>5359</v>
      </c>
      <c r="B6792" s="19">
        <v>6525</v>
      </c>
      <c r="C6792" s="20" t="s">
        <v>5652</v>
      </c>
    </row>
    <row r="6793" spans="1:3" x14ac:dyDescent="0.2">
      <c r="A6793" s="18" t="s">
        <v>5324</v>
      </c>
      <c r="B6793" s="19">
        <v>6465</v>
      </c>
      <c r="C6793" s="20" t="s">
        <v>5652</v>
      </c>
    </row>
    <row r="6794" spans="1:3" x14ac:dyDescent="0.2">
      <c r="A6794" s="18" t="s">
        <v>1133</v>
      </c>
      <c r="B6794" s="19">
        <v>6788</v>
      </c>
      <c r="C6794" s="20" t="s">
        <v>5652</v>
      </c>
    </row>
    <row r="6795" spans="1:3" x14ac:dyDescent="0.2">
      <c r="A6795" s="18" t="s">
        <v>5466</v>
      </c>
      <c r="B6795" s="19">
        <v>6724</v>
      </c>
      <c r="C6795" s="20" t="s">
        <v>5652</v>
      </c>
    </row>
    <row r="6796" spans="1:3" x14ac:dyDescent="0.2">
      <c r="A6796" s="18" t="s">
        <v>498</v>
      </c>
      <c r="B6796" s="19">
        <v>6620</v>
      </c>
      <c r="C6796" s="20" t="s">
        <v>5652</v>
      </c>
    </row>
    <row r="6797" spans="1:3" x14ac:dyDescent="0.2">
      <c r="A6797" s="18" t="s">
        <v>4068</v>
      </c>
      <c r="B6797" s="19">
        <v>6646</v>
      </c>
      <c r="C6797" s="20" t="s">
        <v>5652</v>
      </c>
    </row>
    <row r="6798" spans="1:3" x14ac:dyDescent="0.2">
      <c r="A6798" s="18" t="s">
        <v>5455</v>
      </c>
      <c r="B6798" s="19">
        <v>6704</v>
      </c>
      <c r="C6798" s="20" t="s">
        <v>5652</v>
      </c>
    </row>
    <row r="6799" spans="1:3" x14ac:dyDescent="0.2">
      <c r="A6799" s="18" t="s">
        <v>847</v>
      </c>
      <c r="B6799" s="19">
        <v>6585</v>
      </c>
      <c r="C6799" s="20" t="s">
        <v>5652</v>
      </c>
    </row>
    <row r="6800" spans="1:3" x14ac:dyDescent="0.2">
      <c r="A6800" s="18" t="s">
        <v>5512</v>
      </c>
      <c r="B6800" s="19">
        <v>6818</v>
      </c>
      <c r="C6800" s="20" t="s">
        <v>5652</v>
      </c>
    </row>
    <row r="6801" spans="1:3" x14ac:dyDescent="0.2">
      <c r="A6801" s="18" t="s">
        <v>5511</v>
      </c>
      <c r="B6801" s="19">
        <v>6817</v>
      </c>
      <c r="C6801" s="20" t="s">
        <v>5652</v>
      </c>
    </row>
    <row r="6802" spans="1:3" x14ac:dyDescent="0.2">
      <c r="A6802" s="18" t="s">
        <v>3867</v>
      </c>
      <c r="B6802" s="19">
        <v>6664</v>
      </c>
      <c r="C6802" s="20" t="s">
        <v>5652</v>
      </c>
    </row>
    <row r="6803" spans="1:3" x14ac:dyDescent="0.2">
      <c r="A6803" s="18" t="s">
        <v>5388</v>
      </c>
      <c r="B6803" s="19">
        <v>6594</v>
      </c>
      <c r="C6803" s="20" t="s">
        <v>5652</v>
      </c>
    </row>
    <row r="6804" spans="1:3" x14ac:dyDescent="0.2">
      <c r="A6804" s="18" t="s">
        <v>5383</v>
      </c>
      <c r="B6804" s="19">
        <v>6586</v>
      </c>
      <c r="C6804" s="20" t="s">
        <v>5652</v>
      </c>
    </row>
    <row r="6805" spans="1:3" x14ac:dyDescent="0.2">
      <c r="A6805" s="18" t="s">
        <v>4418</v>
      </c>
      <c r="B6805" s="19">
        <v>6637</v>
      </c>
      <c r="C6805" s="20" t="s">
        <v>5652</v>
      </c>
    </row>
    <row r="6806" spans="1:3" x14ac:dyDescent="0.2">
      <c r="A6806" s="18" t="s">
        <v>706</v>
      </c>
      <c r="B6806" s="19">
        <v>6814</v>
      </c>
      <c r="C6806" s="20" t="s">
        <v>5652</v>
      </c>
    </row>
    <row r="6807" spans="1:3" x14ac:dyDescent="0.2">
      <c r="A6807" s="18" t="s">
        <v>5456</v>
      </c>
      <c r="B6807" s="19">
        <v>6705</v>
      </c>
      <c r="C6807" s="20" t="s">
        <v>5652</v>
      </c>
    </row>
    <row r="6808" spans="1:3" x14ac:dyDescent="0.2">
      <c r="A6808" s="18" t="s">
        <v>5518</v>
      </c>
      <c r="B6808" s="19">
        <v>6826</v>
      </c>
      <c r="C6808" s="20" t="s">
        <v>5652</v>
      </c>
    </row>
    <row r="6809" spans="1:3" x14ac:dyDescent="0.2">
      <c r="A6809" s="18" t="s">
        <v>5431</v>
      </c>
      <c r="B6809" s="19">
        <v>6665</v>
      </c>
      <c r="C6809" s="20" t="s">
        <v>5652</v>
      </c>
    </row>
    <row r="6810" spans="1:3" x14ac:dyDescent="0.2">
      <c r="A6810" s="18" t="s">
        <v>5479</v>
      </c>
      <c r="B6810" s="19">
        <v>6747</v>
      </c>
      <c r="C6810" s="20" t="s">
        <v>5652</v>
      </c>
    </row>
    <row r="6811" spans="1:3" x14ac:dyDescent="0.2">
      <c r="A6811" s="18" t="s">
        <v>5421</v>
      </c>
      <c r="B6811" s="19">
        <v>6647</v>
      </c>
      <c r="C6811" s="20" t="s">
        <v>5652</v>
      </c>
    </row>
    <row r="6812" spans="1:3" x14ac:dyDescent="0.2">
      <c r="A6812" s="18" t="s">
        <v>5509</v>
      </c>
      <c r="B6812" s="19">
        <v>6813</v>
      </c>
      <c r="C6812" s="20" t="s">
        <v>5652</v>
      </c>
    </row>
    <row r="6813" spans="1:3" x14ac:dyDescent="0.2">
      <c r="A6813" s="18" t="s">
        <v>2740</v>
      </c>
      <c r="B6813" s="19">
        <v>6509</v>
      </c>
      <c r="C6813" s="20" t="s">
        <v>5652</v>
      </c>
    </row>
    <row r="6814" spans="1:3" x14ac:dyDescent="0.2">
      <c r="A6814" s="18" t="s">
        <v>3793</v>
      </c>
      <c r="B6814" s="19">
        <v>6714</v>
      </c>
      <c r="C6814" s="20" t="s">
        <v>5652</v>
      </c>
    </row>
    <row r="6815" spans="1:3" x14ac:dyDescent="0.2">
      <c r="A6815" s="18" t="s">
        <v>3865</v>
      </c>
      <c r="B6815" s="19">
        <v>6485</v>
      </c>
      <c r="C6815" s="20" t="s">
        <v>5652</v>
      </c>
    </row>
    <row r="6816" spans="1:3" x14ac:dyDescent="0.2">
      <c r="A6816" s="18" t="s">
        <v>5499</v>
      </c>
      <c r="B6816" s="19">
        <v>6790</v>
      </c>
      <c r="C6816" s="20" t="s">
        <v>5652</v>
      </c>
    </row>
    <row r="6817" spans="1:3" x14ac:dyDescent="0.2">
      <c r="A6817" s="18" t="s">
        <v>5325</v>
      </c>
      <c r="B6817" s="19">
        <v>6466</v>
      </c>
      <c r="C6817" s="20" t="s">
        <v>5652</v>
      </c>
    </row>
    <row r="6818" spans="1:3" x14ac:dyDescent="0.2">
      <c r="A6818" s="18" t="s">
        <v>5022</v>
      </c>
      <c r="B6818" s="19">
        <v>6541</v>
      </c>
      <c r="C6818" s="20" t="s">
        <v>5652</v>
      </c>
    </row>
    <row r="6819" spans="1:3" x14ac:dyDescent="0.2">
      <c r="A6819" s="18" t="s">
        <v>5467</v>
      </c>
      <c r="B6819" s="19">
        <v>6726</v>
      </c>
      <c r="C6819" s="20" t="s">
        <v>5652</v>
      </c>
    </row>
    <row r="6820" spans="1:3" x14ac:dyDescent="0.2">
      <c r="A6820" s="18" t="s">
        <v>1391</v>
      </c>
      <c r="B6820" s="19">
        <v>6812</v>
      </c>
      <c r="C6820" s="20" t="s">
        <v>5652</v>
      </c>
    </row>
    <row r="6821" spans="1:3" x14ac:dyDescent="0.2">
      <c r="A6821" s="18" t="s">
        <v>5404</v>
      </c>
      <c r="B6821" s="19">
        <v>6621</v>
      </c>
      <c r="C6821" s="20" t="s">
        <v>5652</v>
      </c>
    </row>
    <row r="6822" spans="1:3" x14ac:dyDescent="0.2">
      <c r="A6822" s="18" t="s">
        <v>1464</v>
      </c>
      <c r="B6822" s="19">
        <v>6748</v>
      </c>
      <c r="C6822" s="20" t="s">
        <v>5652</v>
      </c>
    </row>
    <row r="6823" spans="1:3" x14ac:dyDescent="0.2">
      <c r="A6823" s="18" t="s">
        <v>1658</v>
      </c>
      <c r="B6823" s="19">
        <v>6467</v>
      </c>
      <c r="C6823" s="20" t="s">
        <v>5652</v>
      </c>
    </row>
    <row r="6824" spans="1:3" x14ac:dyDescent="0.2">
      <c r="A6824" s="18" t="s">
        <v>5443</v>
      </c>
      <c r="B6824" s="19">
        <v>6684</v>
      </c>
      <c r="C6824" s="20" t="s">
        <v>5652</v>
      </c>
    </row>
    <row r="6825" spans="1:3" x14ac:dyDescent="0.2">
      <c r="A6825" s="18" t="s">
        <v>963</v>
      </c>
      <c r="B6825" s="19">
        <v>6484</v>
      </c>
      <c r="C6825" s="20" t="s">
        <v>5652</v>
      </c>
    </row>
    <row r="6826" spans="1:3" x14ac:dyDescent="0.2">
      <c r="A6826" s="18" t="s">
        <v>2865</v>
      </c>
      <c r="B6826" s="19">
        <v>6685</v>
      </c>
      <c r="C6826" s="20" t="s">
        <v>5652</v>
      </c>
    </row>
    <row r="6827" spans="1:3" x14ac:dyDescent="0.2">
      <c r="A6827" s="18" t="s">
        <v>5517</v>
      </c>
      <c r="B6827" s="19">
        <v>6825</v>
      </c>
      <c r="C6827" s="20" t="s">
        <v>5652</v>
      </c>
    </row>
    <row r="6828" spans="1:3" x14ac:dyDescent="0.2">
      <c r="A6828" s="18" t="s">
        <v>5362</v>
      </c>
      <c r="B6828" s="19">
        <v>6532</v>
      </c>
      <c r="C6828" s="20" t="s">
        <v>5652</v>
      </c>
    </row>
    <row r="6829" spans="1:3" x14ac:dyDescent="0.2">
      <c r="A6829" s="18" t="s">
        <v>5384</v>
      </c>
      <c r="B6829" s="19">
        <v>6587</v>
      </c>
      <c r="C6829" s="20" t="s">
        <v>5652</v>
      </c>
    </row>
    <row r="6830" spans="1:3" x14ac:dyDescent="0.2">
      <c r="A6830" s="18" t="s">
        <v>1692</v>
      </c>
      <c r="B6830" s="19">
        <v>6673</v>
      </c>
      <c r="C6830" s="20" t="s">
        <v>5652</v>
      </c>
    </row>
    <row r="6831" spans="1:3" x14ac:dyDescent="0.2">
      <c r="A6831" s="18" t="s">
        <v>3445</v>
      </c>
      <c r="B6831" s="19">
        <v>6542</v>
      </c>
      <c r="C6831" s="20" t="s">
        <v>5652</v>
      </c>
    </row>
    <row r="6832" spans="1:3" x14ac:dyDescent="0.2">
      <c r="A6832" s="18" t="s">
        <v>5438</v>
      </c>
      <c r="B6832" s="19">
        <v>6674</v>
      </c>
      <c r="C6832" s="20" t="s">
        <v>5652</v>
      </c>
    </row>
    <row r="6833" spans="1:3" x14ac:dyDescent="0.2">
      <c r="A6833" s="18" t="s">
        <v>5516</v>
      </c>
      <c r="B6833" s="19">
        <v>6824</v>
      </c>
      <c r="C6833" s="20" t="s">
        <v>5652</v>
      </c>
    </row>
    <row r="6834" spans="1:3" x14ac:dyDescent="0.2">
      <c r="A6834" s="18" t="s">
        <v>5331</v>
      </c>
      <c r="B6834" s="19">
        <v>6475</v>
      </c>
      <c r="C6834" s="20" t="s">
        <v>5652</v>
      </c>
    </row>
    <row r="6835" spans="1:3" x14ac:dyDescent="0.2">
      <c r="A6835" s="18" t="s">
        <v>5471</v>
      </c>
      <c r="B6835" s="19">
        <v>6738</v>
      </c>
      <c r="C6835" s="20" t="s">
        <v>5652</v>
      </c>
    </row>
    <row r="6836" spans="1:3" x14ac:dyDescent="0.2">
      <c r="A6836" s="18" t="s">
        <v>5422</v>
      </c>
      <c r="B6836" s="19">
        <v>6648</v>
      </c>
      <c r="C6836" s="20" t="s">
        <v>5652</v>
      </c>
    </row>
    <row r="6837" spans="1:3" x14ac:dyDescent="0.2">
      <c r="A6837" s="18" t="s">
        <v>5487</v>
      </c>
      <c r="B6837" s="19">
        <v>6761</v>
      </c>
      <c r="C6837" s="20" t="s">
        <v>5652</v>
      </c>
    </row>
    <row r="6838" spans="1:3" x14ac:dyDescent="0.2">
      <c r="A6838" s="18" t="s">
        <v>5439</v>
      </c>
      <c r="B6838" s="19">
        <v>6675</v>
      </c>
      <c r="C6838" s="20" t="s">
        <v>5652</v>
      </c>
    </row>
    <row r="6839" spans="1:3" x14ac:dyDescent="0.2">
      <c r="A6839" s="18" t="s">
        <v>1783</v>
      </c>
      <c r="B6839" s="19">
        <v>6474</v>
      </c>
      <c r="C6839" s="20" t="s">
        <v>5652</v>
      </c>
    </row>
    <row r="6840" spans="1:3" x14ac:dyDescent="0.2">
      <c r="A6840" s="18" t="s">
        <v>4059</v>
      </c>
      <c r="B6840" s="19">
        <v>6568</v>
      </c>
      <c r="C6840" s="20" t="s">
        <v>5652</v>
      </c>
    </row>
    <row r="6841" spans="1:3" x14ac:dyDescent="0.2">
      <c r="A6841" s="18" t="s">
        <v>3944</v>
      </c>
      <c r="B6841" s="19">
        <v>6553</v>
      </c>
      <c r="C6841" s="20" t="s">
        <v>5652</v>
      </c>
    </row>
    <row r="6842" spans="1:3" x14ac:dyDescent="0.2">
      <c r="A6842" s="18" t="s">
        <v>1347</v>
      </c>
      <c r="B6842" s="19">
        <v>6777</v>
      </c>
      <c r="C6842" s="20" t="s">
        <v>5652</v>
      </c>
    </row>
    <row r="6843" spans="1:3" x14ac:dyDescent="0.2">
      <c r="A6843" s="18" t="s">
        <v>1840</v>
      </c>
      <c r="B6843" s="19">
        <v>6727</v>
      </c>
      <c r="C6843" s="20" t="s">
        <v>5652</v>
      </c>
    </row>
    <row r="6844" spans="1:3" x14ac:dyDescent="0.2">
      <c r="A6844" s="18" t="s">
        <v>763</v>
      </c>
      <c r="B6844" s="19">
        <v>6588</v>
      </c>
      <c r="C6844" s="20" t="s">
        <v>5652</v>
      </c>
    </row>
    <row r="6845" spans="1:3" x14ac:dyDescent="0.2">
      <c r="A6845" s="18" t="s">
        <v>5391</v>
      </c>
      <c r="B6845" s="19">
        <v>6600</v>
      </c>
      <c r="C6845" s="20" t="s">
        <v>5652</v>
      </c>
    </row>
    <row r="6846" spans="1:3" x14ac:dyDescent="0.2">
      <c r="A6846" s="18" t="s">
        <v>1037</v>
      </c>
      <c r="B6846" s="19">
        <v>6715</v>
      </c>
      <c r="C6846" s="20" t="s">
        <v>5652</v>
      </c>
    </row>
    <row r="6847" spans="1:3" x14ac:dyDescent="0.2">
      <c r="A6847" s="18" t="s">
        <v>2312</v>
      </c>
      <c r="B6847" s="19">
        <v>6569</v>
      </c>
      <c r="C6847" s="20" t="s">
        <v>5652</v>
      </c>
    </row>
    <row r="6848" spans="1:3" x14ac:dyDescent="0.2">
      <c r="A6848" s="18" t="s">
        <v>5392</v>
      </c>
      <c r="B6848" s="19">
        <v>6601</v>
      </c>
      <c r="C6848" s="20" t="s">
        <v>5652</v>
      </c>
    </row>
    <row r="6849" spans="1:3" x14ac:dyDescent="0.2">
      <c r="A6849" s="18" t="s">
        <v>4500</v>
      </c>
      <c r="B6849" s="19">
        <v>6649</v>
      </c>
      <c r="C6849" s="20" t="s">
        <v>5652</v>
      </c>
    </row>
    <row r="6850" spans="1:3" x14ac:dyDescent="0.2">
      <c r="A6850" s="18" t="s">
        <v>5330</v>
      </c>
      <c r="B6850" s="19">
        <v>6473</v>
      </c>
      <c r="C6850" s="20" t="s">
        <v>5652</v>
      </c>
    </row>
    <row r="6851" spans="1:3" x14ac:dyDescent="0.2">
      <c r="A6851" s="18" t="s">
        <v>4624</v>
      </c>
      <c r="B6851" s="19">
        <v>6533</v>
      </c>
      <c r="C6851" s="20" t="s">
        <v>5652</v>
      </c>
    </row>
    <row r="6852" spans="1:3" x14ac:dyDescent="0.2">
      <c r="A6852" s="18" t="s">
        <v>1669</v>
      </c>
      <c r="B6852" s="19">
        <v>6762</v>
      </c>
      <c r="C6852" s="20" t="s">
        <v>5652</v>
      </c>
    </row>
    <row r="6853" spans="1:3" x14ac:dyDescent="0.2">
      <c r="A6853" s="18" t="s">
        <v>5407</v>
      </c>
      <c r="B6853" s="19">
        <v>6627</v>
      </c>
      <c r="C6853" s="20" t="s">
        <v>5652</v>
      </c>
    </row>
    <row r="6854" spans="1:3" x14ac:dyDescent="0.2">
      <c r="A6854" s="18" t="s">
        <v>5329</v>
      </c>
      <c r="B6854" s="19">
        <v>6472</v>
      </c>
      <c r="C6854" s="20" t="s">
        <v>5652</v>
      </c>
    </row>
    <row r="6855" spans="1:3" x14ac:dyDescent="0.2">
      <c r="A6855" s="18" t="s">
        <v>5480</v>
      </c>
      <c r="B6855" s="19">
        <v>6749</v>
      </c>
      <c r="C6855" s="20" t="s">
        <v>5652</v>
      </c>
    </row>
    <row r="6856" spans="1:3" x14ac:dyDescent="0.2">
      <c r="A6856" s="18" t="s">
        <v>743</v>
      </c>
      <c r="B6856" s="19">
        <v>6716</v>
      </c>
      <c r="C6856" s="20" t="s">
        <v>5652</v>
      </c>
    </row>
    <row r="6857" spans="1:3" x14ac:dyDescent="0.2">
      <c r="A6857" s="18" t="s">
        <v>5488</v>
      </c>
      <c r="B6857" s="19">
        <v>6763</v>
      </c>
      <c r="C6857" s="20" t="s">
        <v>5652</v>
      </c>
    </row>
    <row r="6858" spans="1:3" x14ac:dyDescent="0.2">
      <c r="A6858" s="18" t="s">
        <v>5444</v>
      </c>
      <c r="B6858" s="19">
        <v>6686</v>
      </c>
      <c r="C6858" s="20" t="s">
        <v>5652</v>
      </c>
    </row>
    <row r="6859" spans="1:3" x14ac:dyDescent="0.2">
      <c r="A6859" s="18" t="s">
        <v>2988</v>
      </c>
      <c r="B6859" s="19">
        <v>6508</v>
      </c>
      <c r="C6859" s="20" t="s">
        <v>5652</v>
      </c>
    </row>
    <row r="6860" spans="1:3" x14ac:dyDescent="0.2">
      <c r="A6860" s="18" t="s">
        <v>5379</v>
      </c>
      <c r="B6860" s="19">
        <v>6578</v>
      </c>
      <c r="C6860" s="20" t="s">
        <v>5652</v>
      </c>
    </row>
    <row r="6861" spans="1:3" x14ac:dyDescent="0.2">
      <c r="A6861" s="18" t="s">
        <v>1606</v>
      </c>
      <c r="B6861" s="19">
        <v>6534</v>
      </c>
      <c r="C6861" s="20" t="s">
        <v>5652</v>
      </c>
    </row>
    <row r="6862" spans="1:3" x14ac:dyDescent="0.2">
      <c r="A6862" s="18" t="s">
        <v>3337</v>
      </c>
      <c r="B6862" s="19">
        <v>6531</v>
      </c>
      <c r="C6862" s="20" t="s">
        <v>5652</v>
      </c>
    </row>
    <row r="6863" spans="1:3" x14ac:dyDescent="0.2">
      <c r="A6863" s="18" t="s">
        <v>985</v>
      </c>
      <c r="B6863" s="19">
        <v>6750</v>
      </c>
      <c r="C6863" s="20" t="s">
        <v>5652</v>
      </c>
    </row>
    <row r="6864" spans="1:3" x14ac:dyDescent="0.2">
      <c r="A6864" s="18" t="s">
        <v>585</v>
      </c>
      <c r="B6864" s="19">
        <v>6524</v>
      </c>
      <c r="C6864" s="20" t="s">
        <v>5652</v>
      </c>
    </row>
    <row r="6865" spans="1:3" x14ac:dyDescent="0.2">
      <c r="A6865" s="18" t="s">
        <v>5504</v>
      </c>
      <c r="B6865" s="19">
        <v>6797</v>
      </c>
      <c r="C6865" s="20" t="s">
        <v>5652</v>
      </c>
    </row>
    <row r="6866" spans="1:3" x14ac:dyDescent="0.2">
      <c r="A6866" s="18" t="s">
        <v>5502</v>
      </c>
      <c r="B6866" s="19">
        <v>6795</v>
      </c>
      <c r="C6866" s="20" t="s">
        <v>5652</v>
      </c>
    </row>
    <row r="6867" spans="1:3" x14ac:dyDescent="0.2">
      <c r="A6867" s="18" t="s">
        <v>3277</v>
      </c>
      <c r="B6867" s="19">
        <v>6837</v>
      </c>
      <c r="C6867" s="20" t="s">
        <v>5652</v>
      </c>
    </row>
    <row r="6868" spans="1:3" x14ac:dyDescent="0.2">
      <c r="A6868" s="18" t="s">
        <v>5408</v>
      </c>
      <c r="B6868" s="19">
        <v>6628</v>
      </c>
      <c r="C6868" s="20" t="s">
        <v>5652</v>
      </c>
    </row>
    <row r="6869" spans="1:3" x14ac:dyDescent="0.2">
      <c r="A6869" s="18" t="s">
        <v>2832</v>
      </c>
      <c r="B6869" s="19">
        <v>6554</v>
      </c>
      <c r="C6869" s="20" t="s">
        <v>5652</v>
      </c>
    </row>
    <row r="6870" spans="1:3" x14ac:dyDescent="0.2">
      <c r="A6870" s="18" t="s">
        <v>2172</v>
      </c>
      <c r="B6870" s="19">
        <v>6555</v>
      </c>
      <c r="C6870" s="20" t="s">
        <v>5652</v>
      </c>
    </row>
    <row r="6871" spans="1:3" x14ac:dyDescent="0.2">
      <c r="A6871" s="18" t="s">
        <v>5394</v>
      </c>
      <c r="B6871" s="19">
        <v>6603</v>
      </c>
      <c r="C6871" s="20" t="s">
        <v>5652</v>
      </c>
    </row>
    <row r="6872" spans="1:3" x14ac:dyDescent="0.2">
      <c r="A6872" s="18" t="s">
        <v>1946</v>
      </c>
      <c r="B6872" s="19">
        <v>6735</v>
      </c>
      <c r="C6872" s="20" t="s">
        <v>5652</v>
      </c>
    </row>
    <row r="6873" spans="1:3" x14ac:dyDescent="0.2">
      <c r="A6873" s="18" t="s">
        <v>5395</v>
      </c>
      <c r="B6873" s="19">
        <v>6604</v>
      </c>
      <c r="C6873" s="20" t="s">
        <v>5652</v>
      </c>
    </row>
    <row r="6874" spans="1:3" x14ac:dyDescent="0.2">
      <c r="A6874" s="18" t="s">
        <v>2321</v>
      </c>
      <c r="B6874" s="19">
        <v>6471</v>
      </c>
      <c r="C6874" s="20" t="s">
        <v>5652</v>
      </c>
    </row>
    <row r="6875" spans="1:3" x14ac:dyDescent="0.2">
      <c r="A6875" s="18" t="s">
        <v>5510</v>
      </c>
      <c r="B6875" s="19">
        <v>6815</v>
      </c>
      <c r="C6875" s="20" t="s">
        <v>5652</v>
      </c>
    </row>
    <row r="6876" spans="1:3" x14ac:dyDescent="0.2">
      <c r="A6876" s="18" t="s">
        <v>5328</v>
      </c>
      <c r="B6876" s="19">
        <v>6470</v>
      </c>
      <c r="C6876" s="20" t="s">
        <v>5652</v>
      </c>
    </row>
    <row r="6877" spans="1:3" x14ac:dyDescent="0.2">
      <c r="A6877" s="18" t="s">
        <v>1594</v>
      </c>
      <c r="B6877" s="19">
        <v>6736</v>
      </c>
      <c r="C6877" s="20" t="s">
        <v>5652</v>
      </c>
    </row>
    <row r="6878" spans="1:3" x14ac:dyDescent="0.2">
      <c r="A6878" s="18" t="s">
        <v>2767</v>
      </c>
      <c r="B6878" s="19">
        <v>6507</v>
      </c>
      <c r="C6878" s="20" t="s">
        <v>5652</v>
      </c>
    </row>
    <row r="6879" spans="1:3" x14ac:dyDescent="0.2">
      <c r="A6879" s="18" t="s">
        <v>5489</v>
      </c>
      <c r="B6879" s="19">
        <v>6764</v>
      </c>
      <c r="C6879" s="20" t="s">
        <v>5652</v>
      </c>
    </row>
    <row r="6880" spans="1:3" x14ac:dyDescent="0.2">
      <c r="A6880" s="18" t="s">
        <v>3848</v>
      </c>
      <c r="B6880" s="19">
        <v>6579</v>
      </c>
      <c r="C6880" s="20" t="s">
        <v>5652</v>
      </c>
    </row>
    <row r="6881" spans="1:3" x14ac:dyDescent="0.2">
      <c r="A6881" s="18" t="s">
        <v>5503</v>
      </c>
      <c r="B6881" s="19">
        <v>6796</v>
      </c>
      <c r="C6881" s="20" t="s">
        <v>5652</v>
      </c>
    </row>
    <row r="6882" spans="1:3" x14ac:dyDescent="0.2">
      <c r="A6882" s="18" t="s">
        <v>2978</v>
      </c>
      <c r="B6882" s="19">
        <v>6571</v>
      </c>
      <c r="C6882" s="20" t="s">
        <v>5652</v>
      </c>
    </row>
    <row r="6883" spans="1:3" x14ac:dyDescent="0.2">
      <c r="A6883" s="18" t="s">
        <v>575</v>
      </c>
      <c r="B6883" s="19">
        <v>6530</v>
      </c>
      <c r="C6883" s="20" t="s">
        <v>5652</v>
      </c>
    </row>
    <row r="6884" spans="1:3" x14ac:dyDescent="0.2">
      <c r="A6884" s="18" t="s">
        <v>5432</v>
      </c>
      <c r="B6884" s="19">
        <v>6666</v>
      </c>
      <c r="C6884" s="20" t="s">
        <v>5652</v>
      </c>
    </row>
    <row r="6885" spans="1:3" x14ac:dyDescent="0.2">
      <c r="A6885" s="18" t="s">
        <v>2238</v>
      </c>
      <c r="B6885" s="19">
        <v>6605</v>
      </c>
      <c r="C6885" s="20" t="s">
        <v>5652</v>
      </c>
    </row>
    <row r="6886" spans="1:3" x14ac:dyDescent="0.2">
      <c r="A6886" s="18" t="s">
        <v>5457</v>
      </c>
      <c r="B6886" s="19">
        <v>6706</v>
      </c>
      <c r="C6886" s="20" t="s">
        <v>5652</v>
      </c>
    </row>
    <row r="6887" spans="1:3" x14ac:dyDescent="0.2">
      <c r="A6887" s="18" t="s">
        <v>3059</v>
      </c>
      <c r="B6887" s="19">
        <v>6838</v>
      </c>
      <c r="C6887" s="20" t="s">
        <v>5652</v>
      </c>
    </row>
    <row r="6888" spans="1:3" x14ac:dyDescent="0.2">
      <c r="A6888" s="18" t="s">
        <v>1923</v>
      </c>
      <c r="B6888" s="19">
        <v>6529</v>
      </c>
      <c r="C6888" s="20" t="s">
        <v>5652</v>
      </c>
    </row>
    <row r="6889" spans="1:3" x14ac:dyDescent="0.2">
      <c r="A6889" s="18" t="s">
        <v>2629</v>
      </c>
      <c r="B6889" s="19">
        <v>6543</v>
      </c>
      <c r="C6889" s="20" t="s">
        <v>5652</v>
      </c>
    </row>
    <row r="6890" spans="1:3" x14ac:dyDescent="0.2">
      <c r="A6890" s="18" t="s">
        <v>1578</v>
      </c>
      <c r="B6890" s="19">
        <v>6692</v>
      </c>
      <c r="C6890" s="20" t="s">
        <v>5652</v>
      </c>
    </row>
    <row r="6891" spans="1:3" x14ac:dyDescent="0.2">
      <c r="A6891" s="18" t="s">
        <v>787</v>
      </c>
      <c r="B6891" s="19">
        <v>6506</v>
      </c>
      <c r="C6891" s="20" t="s">
        <v>5652</v>
      </c>
    </row>
    <row r="6892" spans="1:3" x14ac:dyDescent="0.2">
      <c r="A6892" s="18" t="s">
        <v>5396</v>
      </c>
      <c r="B6892" s="19">
        <v>6606</v>
      </c>
      <c r="C6892" s="20" t="s">
        <v>5652</v>
      </c>
    </row>
    <row r="6893" spans="1:3" x14ac:dyDescent="0.2">
      <c r="A6893" s="18" t="s">
        <v>1646</v>
      </c>
      <c r="B6893" s="19">
        <v>6786</v>
      </c>
      <c r="C6893" s="20" t="s">
        <v>5652</v>
      </c>
    </row>
    <row r="6894" spans="1:3" x14ac:dyDescent="0.2">
      <c r="A6894" s="18" t="s">
        <v>5490</v>
      </c>
      <c r="B6894" s="19">
        <v>6765</v>
      </c>
      <c r="C6894" s="20" t="s">
        <v>5652</v>
      </c>
    </row>
    <row r="6895" spans="1:3" x14ac:dyDescent="0.2">
      <c r="A6895" s="18" t="s">
        <v>4038</v>
      </c>
      <c r="B6895" s="19">
        <v>6650</v>
      </c>
      <c r="C6895" s="20" t="s">
        <v>5652</v>
      </c>
    </row>
    <row r="6896" spans="1:3" x14ac:dyDescent="0.2">
      <c r="A6896" s="18" t="s">
        <v>2267</v>
      </c>
      <c r="B6896" s="19">
        <v>6580</v>
      </c>
      <c r="C6896" s="20" t="s">
        <v>5652</v>
      </c>
    </row>
    <row r="6897" spans="1:3" x14ac:dyDescent="0.2">
      <c r="A6897" s="18" t="s">
        <v>5469</v>
      </c>
      <c r="B6897" s="19">
        <v>6732</v>
      </c>
      <c r="C6897" s="20" t="s">
        <v>5652</v>
      </c>
    </row>
    <row r="6898" spans="1:3" x14ac:dyDescent="0.2">
      <c r="A6898" s="18" t="s">
        <v>1013</v>
      </c>
      <c r="B6898" s="19">
        <v>6728</v>
      </c>
      <c r="C6898" s="20" t="s">
        <v>5652</v>
      </c>
    </row>
    <row r="6899" spans="1:3" x14ac:dyDescent="0.2">
      <c r="A6899" s="18" t="s">
        <v>5369</v>
      </c>
      <c r="B6899" s="19">
        <v>6556</v>
      </c>
      <c r="C6899" s="20" t="s">
        <v>5652</v>
      </c>
    </row>
    <row r="6900" spans="1:3" x14ac:dyDescent="0.2">
      <c r="A6900" s="18" t="s">
        <v>5491</v>
      </c>
      <c r="B6900" s="19">
        <v>6766</v>
      </c>
      <c r="C6900" s="20" t="s">
        <v>5652</v>
      </c>
    </row>
    <row r="6901" spans="1:3" x14ac:dyDescent="0.2">
      <c r="A6901" s="18" t="s">
        <v>1916</v>
      </c>
      <c r="B6901" s="19">
        <v>6544</v>
      </c>
      <c r="C6901" s="20" t="s">
        <v>5652</v>
      </c>
    </row>
    <row r="6902" spans="1:3" x14ac:dyDescent="0.2">
      <c r="A6902" s="18" t="s">
        <v>526</v>
      </c>
      <c r="B6902" s="19">
        <v>6545</v>
      </c>
      <c r="C6902" s="20" t="s">
        <v>5652</v>
      </c>
    </row>
    <row r="6903" spans="1:3" x14ac:dyDescent="0.2">
      <c r="A6903" s="18" t="s">
        <v>5458</v>
      </c>
      <c r="B6903" s="19">
        <v>6708</v>
      </c>
      <c r="C6903" s="20" t="s">
        <v>5652</v>
      </c>
    </row>
    <row r="6904" spans="1:3" x14ac:dyDescent="0.2">
      <c r="A6904" s="18" t="s">
        <v>5338</v>
      </c>
      <c r="B6904" s="19">
        <v>6483</v>
      </c>
      <c r="C6904" s="20" t="s">
        <v>5652</v>
      </c>
    </row>
    <row r="6905" spans="1:3" x14ac:dyDescent="0.2">
      <c r="A6905" s="18" t="s">
        <v>5508</v>
      </c>
      <c r="B6905" s="19">
        <v>6809</v>
      </c>
      <c r="C6905" s="20" t="s">
        <v>5652</v>
      </c>
    </row>
    <row r="6906" spans="1:3" x14ac:dyDescent="0.2">
      <c r="A6906" s="18" t="s">
        <v>5370</v>
      </c>
      <c r="B6906" s="19">
        <v>6559</v>
      </c>
      <c r="C6906" s="20" t="s">
        <v>5652</v>
      </c>
    </row>
    <row r="6907" spans="1:3" x14ac:dyDescent="0.2">
      <c r="A6907" s="18" t="s">
        <v>2749</v>
      </c>
      <c r="B6907" s="19">
        <v>6687</v>
      </c>
      <c r="C6907" s="20" t="s">
        <v>5652</v>
      </c>
    </row>
    <row r="6908" spans="1:3" x14ac:dyDescent="0.2">
      <c r="A6908" s="18" t="s">
        <v>5494</v>
      </c>
      <c r="B6908" s="19">
        <v>6775</v>
      </c>
      <c r="C6908" s="20" t="s">
        <v>5652</v>
      </c>
    </row>
    <row r="6909" spans="1:3" x14ac:dyDescent="0.2">
      <c r="A6909" s="18" t="s">
        <v>5389</v>
      </c>
      <c r="B6909" s="19">
        <v>6595</v>
      </c>
      <c r="C6909" s="20" t="s">
        <v>5652</v>
      </c>
    </row>
    <row r="6910" spans="1:3" x14ac:dyDescent="0.2">
      <c r="A6910" s="18" t="s">
        <v>5409</v>
      </c>
      <c r="B6910" s="19">
        <v>6629</v>
      </c>
      <c r="C6910" s="20" t="s">
        <v>5652</v>
      </c>
    </row>
    <row r="6911" spans="1:3" x14ac:dyDescent="0.2">
      <c r="A6911" s="18" t="s">
        <v>5423</v>
      </c>
      <c r="B6911" s="19">
        <v>6651</v>
      </c>
      <c r="C6911" s="20" t="s">
        <v>5652</v>
      </c>
    </row>
    <row r="6912" spans="1:3" x14ac:dyDescent="0.2">
      <c r="A6912" s="18" t="s">
        <v>5415</v>
      </c>
      <c r="B6912" s="19">
        <v>6640</v>
      </c>
      <c r="C6912" s="20" t="s">
        <v>5652</v>
      </c>
    </row>
    <row r="6913" spans="1:3" x14ac:dyDescent="0.2">
      <c r="A6913" s="18" t="s">
        <v>5481</v>
      </c>
      <c r="B6913" s="19">
        <v>6751</v>
      </c>
      <c r="C6913" s="20" t="s">
        <v>5652</v>
      </c>
    </row>
    <row r="6914" spans="1:3" x14ac:dyDescent="0.2">
      <c r="A6914" s="18" t="s">
        <v>5397</v>
      </c>
      <c r="B6914" s="19">
        <v>6607</v>
      </c>
      <c r="C6914" s="20" t="s">
        <v>5652</v>
      </c>
    </row>
    <row r="6915" spans="1:3" x14ac:dyDescent="0.2">
      <c r="A6915" s="18" t="s">
        <v>2355</v>
      </c>
      <c r="B6915" s="19">
        <v>6622</v>
      </c>
      <c r="C6915" s="20" t="s">
        <v>5652</v>
      </c>
    </row>
    <row r="6916" spans="1:3" x14ac:dyDescent="0.2">
      <c r="A6916" s="18" t="s">
        <v>2061</v>
      </c>
      <c r="B6916" s="19">
        <v>6709</v>
      </c>
      <c r="C6916" s="20" t="s">
        <v>5652</v>
      </c>
    </row>
    <row r="6917" spans="1:3" x14ac:dyDescent="0.2">
      <c r="A6917" s="18" t="s">
        <v>799</v>
      </c>
      <c r="B6917" s="19">
        <v>6482</v>
      </c>
      <c r="C6917" s="20" t="s">
        <v>5652</v>
      </c>
    </row>
    <row r="6918" spans="1:3" x14ac:dyDescent="0.2">
      <c r="A6918" s="18" t="s">
        <v>156</v>
      </c>
      <c r="B6918" s="19">
        <v>6528</v>
      </c>
      <c r="C6918" s="20" t="s">
        <v>5652</v>
      </c>
    </row>
    <row r="6919" spans="1:3" x14ac:dyDescent="0.2">
      <c r="A6919" s="18" t="s">
        <v>5482</v>
      </c>
      <c r="B6919" s="19">
        <v>6753</v>
      </c>
      <c r="C6919" s="20" t="s">
        <v>5652</v>
      </c>
    </row>
    <row r="6920" spans="1:3" x14ac:dyDescent="0.2">
      <c r="A6920" s="18" t="s">
        <v>5571</v>
      </c>
      <c r="B6920" s="19">
        <v>6906</v>
      </c>
      <c r="C6920" s="20" t="s">
        <v>5652</v>
      </c>
    </row>
    <row r="6921" spans="1:3" x14ac:dyDescent="0.2">
      <c r="A6921" s="18" t="s">
        <v>690</v>
      </c>
      <c r="B6921" s="19">
        <v>6630</v>
      </c>
      <c r="C6921" s="20" t="s">
        <v>5652</v>
      </c>
    </row>
    <row r="6922" spans="1:3" x14ac:dyDescent="0.2">
      <c r="A6922" s="18" t="s">
        <v>5496</v>
      </c>
      <c r="B6922" s="19">
        <v>6780</v>
      </c>
      <c r="C6922" s="20" t="s">
        <v>5652</v>
      </c>
    </row>
    <row r="6923" spans="1:3" x14ac:dyDescent="0.2">
      <c r="A6923" s="18" t="s">
        <v>5337</v>
      </c>
      <c r="B6923" s="19">
        <v>6481</v>
      </c>
      <c r="C6923" s="20" t="s">
        <v>5652</v>
      </c>
    </row>
    <row r="6924" spans="1:3" x14ac:dyDescent="0.2">
      <c r="A6924" s="18" t="s">
        <v>5424</v>
      </c>
      <c r="B6924" s="19">
        <v>6652</v>
      </c>
      <c r="C6924" s="20" t="s">
        <v>5652</v>
      </c>
    </row>
    <row r="6925" spans="1:3" x14ac:dyDescent="0.2">
      <c r="A6925" s="18" t="s">
        <v>4218</v>
      </c>
      <c r="B6925" s="19">
        <v>6523</v>
      </c>
      <c r="C6925" s="20" t="s">
        <v>5652</v>
      </c>
    </row>
    <row r="6926" spans="1:3" x14ac:dyDescent="0.2">
      <c r="A6926" s="18" t="s">
        <v>5327</v>
      </c>
      <c r="B6926" s="19">
        <v>6469</v>
      </c>
      <c r="C6926" s="20" t="s">
        <v>5652</v>
      </c>
    </row>
    <row r="6927" spans="1:3" x14ac:dyDescent="0.2">
      <c r="A6927" s="18" t="s">
        <v>5483</v>
      </c>
      <c r="B6927" s="19">
        <v>6754</v>
      </c>
      <c r="C6927" s="20" t="s">
        <v>5652</v>
      </c>
    </row>
    <row r="6928" spans="1:3" x14ac:dyDescent="0.2">
      <c r="A6928" s="18" t="s">
        <v>1749</v>
      </c>
      <c r="B6928" s="19">
        <v>6717</v>
      </c>
      <c r="C6928" s="20" t="s">
        <v>5652</v>
      </c>
    </row>
    <row r="6929" spans="1:3" x14ac:dyDescent="0.2">
      <c r="A6929" s="18" t="s">
        <v>5393</v>
      </c>
      <c r="B6929" s="19">
        <v>6602</v>
      </c>
      <c r="C6929" s="20" t="s">
        <v>5652</v>
      </c>
    </row>
    <row r="6930" spans="1:3" x14ac:dyDescent="0.2">
      <c r="A6930" s="18" t="s">
        <v>5495</v>
      </c>
      <c r="B6930" s="19">
        <v>6779</v>
      </c>
      <c r="C6930" s="20" t="s">
        <v>5652</v>
      </c>
    </row>
    <row r="6931" spans="1:3" x14ac:dyDescent="0.2">
      <c r="A6931" s="18" t="s">
        <v>5375</v>
      </c>
      <c r="B6931" s="19">
        <v>6572</v>
      </c>
      <c r="C6931" s="20" t="s">
        <v>5652</v>
      </c>
    </row>
    <row r="6932" spans="1:3" x14ac:dyDescent="0.2">
      <c r="A6932" s="18" t="s">
        <v>5462</v>
      </c>
      <c r="B6932" s="19">
        <v>6718</v>
      </c>
      <c r="C6932" s="20" t="s">
        <v>5652</v>
      </c>
    </row>
    <row r="6933" spans="1:3" x14ac:dyDescent="0.2">
      <c r="A6933" s="18" t="s">
        <v>5398</v>
      </c>
      <c r="B6933" s="19">
        <v>6608</v>
      </c>
      <c r="C6933" s="20" t="s">
        <v>5652</v>
      </c>
    </row>
    <row r="6934" spans="1:3" x14ac:dyDescent="0.2">
      <c r="A6934" s="18" t="s">
        <v>5385</v>
      </c>
      <c r="B6934" s="19">
        <v>6589</v>
      </c>
      <c r="C6934" s="20" t="s">
        <v>5652</v>
      </c>
    </row>
    <row r="6935" spans="1:3" x14ac:dyDescent="0.2">
      <c r="A6935" s="18" t="s">
        <v>5468</v>
      </c>
      <c r="B6935" s="19">
        <v>6729</v>
      </c>
      <c r="C6935" s="20" t="s">
        <v>5652</v>
      </c>
    </row>
    <row r="6936" spans="1:3" x14ac:dyDescent="0.2">
      <c r="A6936" s="18" t="s">
        <v>5506</v>
      </c>
      <c r="B6936" s="19">
        <v>6804</v>
      </c>
      <c r="C6936" s="20" t="s">
        <v>5652</v>
      </c>
    </row>
    <row r="6937" spans="1:3" x14ac:dyDescent="0.2">
      <c r="A6937" s="18" t="s">
        <v>5355</v>
      </c>
      <c r="B6937" s="19">
        <v>6518</v>
      </c>
      <c r="C6937" s="20" t="s">
        <v>5652</v>
      </c>
    </row>
    <row r="6938" spans="1:3" x14ac:dyDescent="0.2">
      <c r="A6938" s="18" t="s">
        <v>5507</v>
      </c>
      <c r="B6938" s="19">
        <v>6807</v>
      </c>
      <c r="C6938" s="20" t="s">
        <v>5652</v>
      </c>
    </row>
    <row r="6939" spans="1:3" x14ac:dyDescent="0.2">
      <c r="A6939" s="18" t="s">
        <v>742</v>
      </c>
      <c r="B6939" s="19">
        <v>6767</v>
      </c>
      <c r="C6939" s="20" t="s">
        <v>5652</v>
      </c>
    </row>
    <row r="6940" spans="1:3" x14ac:dyDescent="0.2">
      <c r="A6940" s="18" t="s">
        <v>5425</v>
      </c>
      <c r="B6940" s="19">
        <v>6653</v>
      </c>
      <c r="C6940" s="20" t="s">
        <v>5652</v>
      </c>
    </row>
    <row r="6941" spans="1:3" x14ac:dyDescent="0.2">
      <c r="A6941" s="18" t="s">
        <v>5524</v>
      </c>
      <c r="B6941" s="19">
        <v>6836</v>
      </c>
      <c r="C6941" s="20" t="s">
        <v>5652</v>
      </c>
    </row>
    <row r="6942" spans="1:3" x14ac:dyDescent="0.2">
      <c r="A6942" s="18" t="s">
        <v>544</v>
      </c>
      <c r="B6942" s="19">
        <v>6573</v>
      </c>
      <c r="C6942" s="20" t="s">
        <v>5652</v>
      </c>
    </row>
    <row r="6943" spans="1:3" x14ac:dyDescent="0.2">
      <c r="A6943" s="18" t="s">
        <v>3549</v>
      </c>
      <c r="B6943" s="19">
        <v>6688</v>
      </c>
      <c r="C6943" s="20" t="s">
        <v>5652</v>
      </c>
    </row>
    <row r="6944" spans="1:3" x14ac:dyDescent="0.2">
      <c r="A6944" s="18" t="s">
        <v>1810</v>
      </c>
      <c r="B6944" s="19">
        <v>6546</v>
      </c>
      <c r="C6944" s="20" t="s">
        <v>5652</v>
      </c>
    </row>
    <row r="6945" spans="1:3" x14ac:dyDescent="0.2">
      <c r="A6945" s="18" t="s">
        <v>5525</v>
      </c>
      <c r="B6945" s="19">
        <v>6839</v>
      </c>
      <c r="C6945" s="20" t="s">
        <v>5652</v>
      </c>
    </row>
    <row r="6946" spans="1:3" x14ac:dyDescent="0.2">
      <c r="A6946" s="18" t="s">
        <v>1092</v>
      </c>
      <c r="B6946" s="19">
        <v>6719</v>
      </c>
      <c r="C6946" s="20" t="s">
        <v>5652</v>
      </c>
    </row>
    <row r="6947" spans="1:3" x14ac:dyDescent="0.2">
      <c r="A6947" s="18" t="s">
        <v>789</v>
      </c>
      <c r="B6947" s="19">
        <v>6557</v>
      </c>
      <c r="C6947" s="20" t="s">
        <v>5652</v>
      </c>
    </row>
    <row r="6948" spans="1:3" x14ac:dyDescent="0.2">
      <c r="A6948" s="18" t="s">
        <v>984</v>
      </c>
      <c r="B6948" s="19">
        <v>6517</v>
      </c>
      <c r="C6948" s="20" t="s">
        <v>5652</v>
      </c>
    </row>
    <row r="6949" spans="1:3" x14ac:dyDescent="0.2">
      <c r="A6949" s="18" t="s">
        <v>2074</v>
      </c>
      <c r="B6949" s="19">
        <v>6654</v>
      </c>
      <c r="C6949" s="20" t="s">
        <v>5652</v>
      </c>
    </row>
    <row r="6950" spans="1:3" x14ac:dyDescent="0.2">
      <c r="A6950" s="18" t="s">
        <v>5399</v>
      </c>
      <c r="B6950" s="19">
        <v>6611</v>
      </c>
      <c r="C6950" s="20" t="s">
        <v>5652</v>
      </c>
    </row>
    <row r="6951" spans="1:3" x14ac:dyDescent="0.2">
      <c r="A6951" s="18" t="s">
        <v>807</v>
      </c>
      <c r="B6951" s="19">
        <v>6667</v>
      </c>
      <c r="C6951" s="20" t="s">
        <v>5652</v>
      </c>
    </row>
    <row r="6952" spans="1:3" x14ac:dyDescent="0.2">
      <c r="A6952" s="18" t="s">
        <v>2808</v>
      </c>
      <c r="B6952" s="19">
        <v>6511</v>
      </c>
      <c r="C6952" s="20" t="s">
        <v>5652</v>
      </c>
    </row>
    <row r="6953" spans="1:3" x14ac:dyDescent="0.2">
      <c r="A6953" s="18" t="s">
        <v>3208</v>
      </c>
      <c r="B6953" s="19">
        <v>6801</v>
      </c>
      <c r="C6953" s="20" t="s">
        <v>5652</v>
      </c>
    </row>
    <row r="6954" spans="1:3" x14ac:dyDescent="0.2">
      <c r="A6954" s="18" t="s">
        <v>622</v>
      </c>
      <c r="B6954" s="19">
        <v>6547</v>
      </c>
      <c r="C6954" s="20" t="s">
        <v>5652</v>
      </c>
    </row>
    <row r="6955" spans="1:3" x14ac:dyDescent="0.2">
      <c r="A6955" s="18" t="s">
        <v>720</v>
      </c>
      <c r="B6955" s="19">
        <v>6558</v>
      </c>
      <c r="C6955" s="20" t="s">
        <v>5652</v>
      </c>
    </row>
    <row r="6956" spans="1:3" x14ac:dyDescent="0.2">
      <c r="A6956" s="18" t="s">
        <v>5505</v>
      </c>
      <c r="B6956" s="19">
        <v>6800</v>
      </c>
      <c r="C6956" s="20" t="s">
        <v>5652</v>
      </c>
    </row>
    <row r="6957" spans="1:3" x14ac:dyDescent="0.2">
      <c r="A6957" s="18" t="s">
        <v>628</v>
      </c>
      <c r="B6957" s="19">
        <v>6823</v>
      </c>
      <c r="C6957" s="20" t="s">
        <v>5652</v>
      </c>
    </row>
    <row r="6958" spans="1:3" x14ac:dyDescent="0.2">
      <c r="A6958" s="18" t="s">
        <v>5492</v>
      </c>
      <c r="B6958" s="19">
        <v>6772</v>
      </c>
      <c r="C6958" s="20" t="s">
        <v>5652</v>
      </c>
    </row>
    <row r="6959" spans="1:3" x14ac:dyDescent="0.2">
      <c r="A6959" s="18" t="s">
        <v>537</v>
      </c>
      <c r="B6959" s="19">
        <v>6771</v>
      </c>
      <c r="C6959" s="20" t="s">
        <v>5652</v>
      </c>
    </row>
    <row r="6960" spans="1:3" x14ac:dyDescent="0.2">
      <c r="A6960" s="18" t="s">
        <v>960</v>
      </c>
      <c r="B6960" s="19">
        <v>6799</v>
      </c>
      <c r="C6960" s="20" t="s">
        <v>5652</v>
      </c>
    </row>
    <row r="6961" spans="1:3" x14ac:dyDescent="0.2">
      <c r="A6961" s="18" t="s">
        <v>5426</v>
      </c>
      <c r="B6961" s="19">
        <v>6655</v>
      </c>
      <c r="C6961" s="20" t="s">
        <v>5652</v>
      </c>
    </row>
    <row r="6962" spans="1:3" x14ac:dyDescent="0.2">
      <c r="A6962" s="18" t="s">
        <v>5354</v>
      </c>
      <c r="B6962" s="19">
        <v>6516</v>
      </c>
      <c r="C6962" s="20" t="s">
        <v>5652</v>
      </c>
    </row>
    <row r="6963" spans="1:3" x14ac:dyDescent="0.2">
      <c r="A6963" s="18" t="s">
        <v>5351</v>
      </c>
      <c r="B6963" s="19">
        <v>6510</v>
      </c>
      <c r="C6963" s="20" t="s">
        <v>5652</v>
      </c>
    </row>
    <row r="6964" spans="1:3" x14ac:dyDescent="0.2">
      <c r="A6964" s="18" t="s">
        <v>5520</v>
      </c>
      <c r="B6964" s="19">
        <v>6832</v>
      </c>
      <c r="C6964" s="20" t="s">
        <v>5652</v>
      </c>
    </row>
    <row r="6965" spans="1:3" x14ac:dyDescent="0.2">
      <c r="A6965" s="18" t="s">
        <v>5445</v>
      </c>
      <c r="B6965" s="19">
        <v>6689</v>
      </c>
      <c r="C6965" s="20" t="s">
        <v>5652</v>
      </c>
    </row>
    <row r="6966" spans="1:3" x14ac:dyDescent="0.2">
      <c r="A6966" s="18" t="s">
        <v>5531</v>
      </c>
      <c r="B6966" s="19">
        <v>6846</v>
      </c>
      <c r="C6966" s="20" t="s">
        <v>5653</v>
      </c>
    </row>
    <row r="6967" spans="1:3" x14ac:dyDescent="0.2">
      <c r="A6967" s="18" t="s">
        <v>5542</v>
      </c>
      <c r="B6967" s="19">
        <v>6858</v>
      </c>
      <c r="C6967" s="20" t="s">
        <v>5653</v>
      </c>
    </row>
    <row r="6968" spans="1:3" x14ac:dyDescent="0.2">
      <c r="A6968" s="18" t="s">
        <v>5526</v>
      </c>
      <c r="B6968" s="19">
        <v>6840</v>
      </c>
      <c r="C6968" s="20" t="s">
        <v>5653</v>
      </c>
    </row>
    <row r="6969" spans="1:3" x14ac:dyDescent="0.2">
      <c r="A6969" s="18" t="s">
        <v>5543</v>
      </c>
      <c r="B6969" s="19">
        <v>6859</v>
      </c>
      <c r="C6969" s="20" t="s">
        <v>5653</v>
      </c>
    </row>
    <row r="6970" spans="1:3" x14ac:dyDescent="0.2">
      <c r="A6970" s="18" t="s">
        <v>5544</v>
      </c>
      <c r="B6970" s="19">
        <v>6860</v>
      </c>
      <c r="C6970" s="20" t="s">
        <v>5653</v>
      </c>
    </row>
    <row r="6971" spans="1:3" x14ac:dyDescent="0.2">
      <c r="A6971" s="18" t="s">
        <v>5552</v>
      </c>
      <c r="B6971" s="19">
        <v>6878</v>
      </c>
      <c r="C6971" s="20" t="s">
        <v>5653</v>
      </c>
    </row>
    <row r="6972" spans="1:3" x14ac:dyDescent="0.2">
      <c r="A6972" s="18" t="s">
        <v>5532</v>
      </c>
      <c r="B6972" s="19">
        <v>6847</v>
      </c>
      <c r="C6972" s="20" t="s">
        <v>5653</v>
      </c>
    </row>
    <row r="6973" spans="1:3" x14ac:dyDescent="0.2">
      <c r="A6973" s="18" t="s">
        <v>5528</v>
      </c>
      <c r="B6973" s="19">
        <v>6843</v>
      </c>
      <c r="C6973" s="20" t="s">
        <v>5653</v>
      </c>
    </row>
    <row r="6974" spans="1:3" x14ac:dyDescent="0.2">
      <c r="A6974" s="18" t="s">
        <v>5534</v>
      </c>
      <c r="B6974" s="19">
        <v>6849</v>
      </c>
      <c r="C6974" s="20" t="s">
        <v>5653</v>
      </c>
    </row>
    <row r="6975" spans="1:3" x14ac:dyDescent="0.2">
      <c r="A6975" s="18" t="s">
        <v>2511</v>
      </c>
      <c r="B6975" s="19">
        <v>6861</v>
      </c>
      <c r="C6975" s="20" t="s">
        <v>5653</v>
      </c>
    </row>
    <row r="6976" spans="1:3" x14ac:dyDescent="0.2">
      <c r="A6976" s="18" t="s">
        <v>5533</v>
      </c>
      <c r="B6976" s="19">
        <v>6848</v>
      </c>
      <c r="C6976" s="20" t="s">
        <v>5653</v>
      </c>
    </row>
    <row r="6977" spans="1:3" x14ac:dyDescent="0.2">
      <c r="A6977" s="18" t="s">
        <v>5545</v>
      </c>
      <c r="B6977" s="19">
        <v>6862</v>
      </c>
      <c r="C6977" s="20" t="s">
        <v>5653</v>
      </c>
    </row>
    <row r="6978" spans="1:3" x14ac:dyDescent="0.2">
      <c r="A6978" s="18" t="s">
        <v>5546</v>
      </c>
      <c r="B6978" s="19">
        <v>6863</v>
      </c>
      <c r="C6978" s="20" t="s">
        <v>5653</v>
      </c>
    </row>
    <row r="6979" spans="1:3" x14ac:dyDescent="0.2">
      <c r="A6979" s="18" t="s">
        <v>5535</v>
      </c>
      <c r="B6979" s="19">
        <v>6850</v>
      </c>
      <c r="C6979" s="20" t="s">
        <v>5653</v>
      </c>
    </row>
    <row r="6980" spans="1:3" x14ac:dyDescent="0.2">
      <c r="A6980" s="18" t="s">
        <v>5547</v>
      </c>
      <c r="B6980" s="19">
        <v>6864</v>
      </c>
      <c r="C6980" s="20" t="s">
        <v>5653</v>
      </c>
    </row>
    <row r="6981" spans="1:3" x14ac:dyDescent="0.2">
      <c r="A6981" s="18" t="s">
        <v>5536</v>
      </c>
      <c r="B6981" s="19">
        <v>6851</v>
      </c>
      <c r="C6981" s="20" t="s">
        <v>5653</v>
      </c>
    </row>
    <row r="6982" spans="1:3" x14ac:dyDescent="0.2">
      <c r="A6982" s="18" t="s">
        <v>2816</v>
      </c>
      <c r="B6982" s="19">
        <v>6879</v>
      </c>
      <c r="C6982" s="20" t="s">
        <v>5653</v>
      </c>
    </row>
    <row r="6983" spans="1:3" x14ac:dyDescent="0.2">
      <c r="A6983" s="18" t="s">
        <v>574</v>
      </c>
      <c r="B6983" s="19">
        <v>6865</v>
      </c>
      <c r="C6983" s="20" t="s">
        <v>5653</v>
      </c>
    </row>
    <row r="6984" spans="1:3" x14ac:dyDescent="0.2">
      <c r="A6984" s="18" t="s">
        <v>1017</v>
      </c>
      <c r="B6984" s="19">
        <v>6880</v>
      </c>
      <c r="C6984" s="20" t="s">
        <v>5653</v>
      </c>
    </row>
    <row r="6985" spans="1:3" x14ac:dyDescent="0.2">
      <c r="A6985" s="18" t="s">
        <v>4468</v>
      </c>
      <c r="B6985" s="19">
        <v>6866</v>
      </c>
      <c r="C6985" s="20" t="s">
        <v>5653</v>
      </c>
    </row>
    <row r="6986" spans="1:3" x14ac:dyDescent="0.2">
      <c r="A6986" s="18" t="s">
        <v>5553</v>
      </c>
      <c r="B6986" s="19">
        <v>6881</v>
      </c>
      <c r="C6986" s="20" t="s">
        <v>5653</v>
      </c>
    </row>
    <row r="6987" spans="1:3" x14ac:dyDescent="0.2">
      <c r="A6987" s="18" t="s">
        <v>5554</v>
      </c>
      <c r="B6987" s="19">
        <v>6882</v>
      </c>
      <c r="C6987" s="20" t="s">
        <v>5653</v>
      </c>
    </row>
    <row r="6988" spans="1:3" x14ac:dyDescent="0.2">
      <c r="A6988" s="18" t="s">
        <v>2593</v>
      </c>
      <c r="B6988" s="19">
        <v>6891</v>
      </c>
      <c r="C6988" s="20" t="s">
        <v>5653</v>
      </c>
    </row>
    <row r="6989" spans="1:3" x14ac:dyDescent="0.2">
      <c r="A6989" s="18" t="s">
        <v>5548</v>
      </c>
      <c r="B6989" s="19">
        <v>6867</v>
      </c>
      <c r="C6989" s="20" t="s">
        <v>5653</v>
      </c>
    </row>
    <row r="6990" spans="1:3" x14ac:dyDescent="0.2">
      <c r="A6990" s="18" t="s">
        <v>5537</v>
      </c>
      <c r="B6990" s="19">
        <v>6852</v>
      </c>
      <c r="C6990" s="20" t="s">
        <v>5653</v>
      </c>
    </row>
    <row r="6991" spans="1:3" x14ac:dyDescent="0.2">
      <c r="A6991" s="18" t="s">
        <v>1154</v>
      </c>
      <c r="B6991" s="19">
        <v>6868</v>
      </c>
      <c r="C6991" s="20" t="s">
        <v>5653</v>
      </c>
    </row>
    <row r="6992" spans="1:3" x14ac:dyDescent="0.2">
      <c r="A6992" s="18" t="s">
        <v>5538</v>
      </c>
      <c r="B6992" s="19">
        <v>6853</v>
      </c>
      <c r="C6992" s="20" t="s">
        <v>5653</v>
      </c>
    </row>
    <row r="6993" spans="1:3" x14ac:dyDescent="0.2">
      <c r="A6993" s="18" t="s">
        <v>5539</v>
      </c>
      <c r="B6993" s="19">
        <v>6854</v>
      </c>
      <c r="C6993" s="20" t="s">
        <v>5653</v>
      </c>
    </row>
    <row r="6994" spans="1:3" x14ac:dyDescent="0.2">
      <c r="A6994" s="18" t="s">
        <v>5529</v>
      </c>
      <c r="B6994" s="19">
        <v>6844</v>
      </c>
      <c r="C6994" s="20" t="s">
        <v>5653</v>
      </c>
    </row>
    <row r="6995" spans="1:3" x14ac:dyDescent="0.2">
      <c r="A6995" s="18" t="s">
        <v>2446</v>
      </c>
      <c r="B6995" s="19">
        <v>6869</v>
      </c>
      <c r="C6995" s="20" t="s">
        <v>5653</v>
      </c>
    </row>
    <row r="6996" spans="1:3" x14ac:dyDescent="0.2">
      <c r="A6996" s="18" t="s">
        <v>5555</v>
      </c>
      <c r="B6996" s="19">
        <v>6883</v>
      </c>
      <c r="C6996" s="20" t="s">
        <v>5653</v>
      </c>
    </row>
    <row r="6997" spans="1:3" x14ac:dyDescent="0.2">
      <c r="A6997" s="18" t="s">
        <v>5556</v>
      </c>
      <c r="B6997" s="19">
        <v>6884</v>
      </c>
      <c r="C6997" s="20" t="s">
        <v>5653</v>
      </c>
    </row>
    <row r="6998" spans="1:3" x14ac:dyDescent="0.2">
      <c r="A6998" s="18" t="s">
        <v>586</v>
      </c>
      <c r="B6998" s="19">
        <v>6870</v>
      </c>
      <c r="C6998" s="20" t="s">
        <v>5653</v>
      </c>
    </row>
    <row r="6999" spans="1:3" x14ac:dyDescent="0.2">
      <c r="A6999" s="18" t="s">
        <v>5530</v>
      </c>
      <c r="B6999" s="19">
        <v>6845</v>
      </c>
      <c r="C6999" s="20" t="s">
        <v>5653</v>
      </c>
    </row>
    <row r="7000" spans="1:3" x14ac:dyDescent="0.2">
      <c r="A7000" s="18" t="s">
        <v>5540</v>
      </c>
      <c r="B7000" s="19">
        <v>6855</v>
      </c>
      <c r="C7000" s="20" t="s">
        <v>5653</v>
      </c>
    </row>
    <row r="7001" spans="1:3" x14ac:dyDescent="0.2">
      <c r="A7001" s="18" t="s">
        <v>5549</v>
      </c>
      <c r="B7001" s="19">
        <v>6871</v>
      </c>
      <c r="C7001" s="20" t="s">
        <v>5653</v>
      </c>
    </row>
    <row r="7002" spans="1:3" x14ac:dyDescent="0.2">
      <c r="A7002" s="18" t="s">
        <v>5550</v>
      </c>
      <c r="B7002" s="19">
        <v>6872</v>
      </c>
      <c r="C7002" s="20" t="s">
        <v>5653</v>
      </c>
    </row>
    <row r="7003" spans="1:3" x14ac:dyDescent="0.2">
      <c r="A7003" s="18" t="s">
        <v>5557</v>
      </c>
      <c r="B7003" s="19">
        <v>6885</v>
      </c>
      <c r="C7003" s="20" t="s">
        <v>5653</v>
      </c>
    </row>
    <row r="7004" spans="1:3" x14ac:dyDescent="0.2">
      <c r="A7004" s="18" t="s">
        <v>966</v>
      </c>
      <c r="B7004" s="19">
        <v>6886</v>
      </c>
      <c r="C7004" s="20" t="s">
        <v>5653</v>
      </c>
    </row>
    <row r="7005" spans="1:3" x14ac:dyDescent="0.2">
      <c r="A7005" s="18" t="s">
        <v>2069</v>
      </c>
      <c r="B7005" s="19">
        <v>6841</v>
      </c>
      <c r="C7005" s="20" t="s">
        <v>5653</v>
      </c>
    </row>
    <row r="7006" spans="1:3" x14ac:dyDescent="0.2">
      <c r="A7006" s="18" t="s">
        <v>618</v>
      </c>
      <c r="B7006" s="19">
        <v>6887</v>
      </c>
      <c r="C7006" s="20" t="s">
        <v>5653</v>
      </c>
    </row>
    <row r="7007" spans="1:3" x14ac:dyDescent="0.2">
      <c r="A7007" s="18" t="s">
        <v>5415</v>
      </c>
      <c r="B7007" s="19">
        <v>6873</v>
      </c>
      <c r="C7007" s="20" t="s">
        <v>5653</v>
      </c>
    </row>
    <row r="7008" spans="1:3" x14ac:dyDescent="0.2">
      <c r="A7008" s="18" t="s">
        <v>2474</v>
      </c>
      <c r="B7008" s="19">
        <v>6874</v>
      </c>
      <c r="C7008" s="20" t="s">
        <v>5653</v>
      </c>
    </row>
    <row r="7009" spans="1:3" x14ac:dyDescent="0.2">
      <c r="A7009" s="18" t="s">
        <v>592</v>
      </c>
      <c r="B7009" s="19">
        <v>6856</v>
      </c>
      <c r="C7009" s="20" t="s">
        <v>5653</v>
      </c>
    </row>
    <row r="7010" spans="1:3" x14ac:dyDescent="0.2">
      <c r="A7010" s="18" t="s">
        <v>2456</v>
      </c>
      <c r="B7010" s="19">
        <v>6875</v>
      </c>
      <c r="C7010" s="20" t="s">
        <v>5653</v>
      </c>
    </row>
    <row r="7011" spans="1:3" x14ac:dyDescent="0.2">
      <c r="A7011" s="18" t="s">
        <v>1601</v>
      </c>
      <c r="B7011" s="19">
        <v>6876</v>
      </c>
      <c r="C7011" s="20" t="s">
        <v>5653</v>
      </c>
    </row>
    <row r="7012" spans="1:3" x14ac:dyDescent="0.2">
      <c r="A7012" s="18" t="s">
        <v>5551</v>
      </c>
      <c r="B7012" s="19">
        <v>6877</v>
      </c>
      <c r="C7012" s="20" t="s">
        <v>5653</v>
      </c>
    </row>
    <row r="7013" spans="1:3" x14ac:dyDescent="0.2">
      <c r="A7013" s="18" t="s">
        <v>5527</v>
      </c>
      <c r="B7013" s="19">
        <v>6842</v>
      </c>
      <c r="C7013" s="20" t="s">
        <v>5653</v>
      </c>
    </row>
    <row r="7014" spans="1:3" x14ac:dyDescent="0.2">
      <c r="A7014" s="18" t="s">
        <v>538</v>
      </c>
      <c r="B7014" s="19">
        <v>6888</v>
      </c>
      <c r="C7014" s="20" t="s">
        <v>5653</v>
      </c>
    </row>
    <row r="7015" spans="1:3" x14ac:dyDescent="0.2">
      <c r="A7015" s="18" t="s">
        <v>2634</v>
      </c>
      <c r="B7015" s="19">
        <v>6889</v>
      </c>
      <c r="C7015" s="20" t="s">
        <v>5653</v>
      </c>
    </row>
    <row r="7016" spans="1:3" x14ac:dyDescent="0.2">
      <c r="A7016" s="18" t="s">
        <v>5541</v>
      </c>
      <c r="B7016" s="19">
        <v>6857</v>
      </c>
      <c r="C7016" s="20" t="s">
        <v>5653</v>
      </c>
    </row>
    <row r="7017" spans="1:3" x14ac:dyDescent="0.2">
      <c r="A7017" s="18" t="s">
        <v>5558</v>
      </c>
      <c r="B7017" s="19">
        <v>6892</v>
      </c>
      <c r="C7017" s="20" t="s">
        <v>5654</v>
      </c>
    </row>
    <row r="7018" spans="1:3" x14ac:dyDescent="0.2">
      <c r="A7018" s="18" t="s">
        <v>5561</v>
      </c>
      <c r="B7018" s="19">
        <v>6895</v>
      </c>
      <c r="C7018" s="20" t="s">
        <v>5654</v>
      </c>
    </row>
    <row r="7019" spans="1:3" x14ac:dyDescent="0.2">
      <c r="A7019" s="18" t="s">
        <v>5559</v>
      </c>
      <c r="B7019" s="19">
        <v>6893</v>
      </c>
      <c r="C7019" s="20" t="s">
        <v>5654</v>
      </c>
    </row>
    <row r="7020" spans="1:3" x14ac:dyDescent="0.2">
      <c r="A7020" s="18" t="s">
        <v>5560</v>
      </c>
      <c r="B7020" s="19">
        <v>6894</v>
      </c>
      <c r="C7020" s="20" t="s">
        <v>5654</v>
      </c>
    </row>
    <row r="7021" spans="1:3" x14ac:dyDescent="0.2">
      <c r="A7021" s="18" t="s">
        <v>5562</v>
      </c>
      <c r="B7021" s="19">
        <v>6896</v>
      </c>
      <c r="C7021" s="20" t="s">
        <v>5654</v>
      </c>
    </row>
    <row r="7023" spans="1:3" x14ac:dyDescent="0.2">
      <c r="A7023" s="21" t="s">
        <v>5663</v>
      </c>
      <c r="B7023" s="21"/>
      <c r="C7023" s="16"/>
    </row>
    <row r="7024" spans="1:3" x14ac:dyDescent="0.2">
      <c r="A7024" s="18" t="s">
        <v>5656</v>
      </c>
      <c r="B7024" s="18" t="s">
        <v>5655</v>
      </c>
    </row>
    <row r="7025" spans="1:3" x14ac:dyDescent="0.2">
      <c r="A7025" s="18" t="s">
        <v>5658</v>
      </c>
      <c r="B7025" s="18" t="s">
        <v>5657</v>
      </c>
    </row>
    <row r="7026" spans="1:3" x14ac:dyDescent="0.2">
      <c r="A7026" s="18" t="s">
        <v>5660</v>
      </c>
      <c r="B7026" s="18" t="s">
        <v>5659</v>
      </c>
    </row>
    <row r="7027" spans="1:3" x14ac:dyDescent="0.2">
      <c r="A7027" s="18" t="s">
        <v>5662</v>
      </c>
      <c r="B7027" s="18" t="s">
        <v>5661</v>
      </c>
    </row>
    <row r="7029" spans="1:3" x14ac:dyDescent="0.2">
      <c r="A7029" s="21" t="s">
        <v>5669</v>
      </c>
      <c r="B7029" s="21"/>
      <c r="C7029" s="16"/>
    </row>
    <row r="7030" spans="1:3" x14ac:dyDescent="0.2">
      <c r="A7030" s="18" t="s">
        <v>5665</v>
      </c>
    </row>
    <row r="7031" spans="1:3" x14ac:dyDescent="0.2">
      <c r="A7031" s="18" t="s">
        <v>5666</v>
      </c>
    </row>
    <row r="7032" spans="1:3" x14ac:dyDescent="0.2">
      <c r="A7032" s="18" t="s">
        <v>5667</v>
      </c>
    </row>
    <row r="7033" spans="1:3" x14ac:dyDescent="0.2">
      <c r="A7033" s="18" t="s">
        <v>5668</v>
      </c>
    </row>
    <row r="7035" spans="1:3" x14ac:dyDescent="0.2">
      <c r="A7035" s="22" t="s">
        <v>5733</v>
      </c>
      <c r="B7035" s="22"/>
      <c r="C7035" s="16"/>
    </row>
    <row r="7036" spans="1:3" x14ac:dyDescent="0.2">
      <c r="A7036" s="23" t="s">
        <v>5722</v>
      </c>
      <c r="B7036" s="24" t="s">
        <v>5670</v>
      </c>
    </row>
    <row r="7037" spans="1:3" x14ac:dyDescent="0.2">
      <c r="A7037" s="23" t="s">
        <v>112</v>
      </c>
      <c r="B7037" s="24" t="s">
        <v>5671</v>
      </c>
    </row>
    <row r="7038" spans="1:3" x14ac:dyDescent="0.2">
      <c r="A7038" s="23" t="s">
        <v>5723</v>
      </c>
      <c r="B7038" s="24" t="s">
        <v>5672</v>
      </c>
    </row>
    <row r="7039" spans="1:3" x14ac:dyDescent="0.2">
      <c r="A7039" s="23" t="s">
        <v>160</v>
      </c>
      <c r="B7039" s="24" t="s">
        <v>5673</v>
      </c>
    </row>
    <row r="7040" spans="1:3" x14ac:dyDescent="0.2">
      <c r="A7040" s="23" t="s">
        <v>92</v>
      </c>
      <c r="B7040" s="24" t="s">
        <v>5674</v>
      </c>
    </row>
    <row r="7041" spans="1:2" x14ac:dyDescent="0.2">
      <c r="A7041" s="23" t="s">
        <v>124</v>
      </c>
      <c r="B7041" s="24" t="s">
        <v>5675</v>
      </c>
    </row>
    <row r="7042" spans="1:2" x14ac:dyDescent="0.2">
      <c r="A7042" s="23" t="s">
        <v>5724</v>
      </c>
      <c r="B7042" s="24" t="s">
        <v>5676</v>
      </c>
    </row>
    <row r="7043" spans="1:2" x14ac:dyDescent="0.2">
      <c r="A7043" s="23" t="s">
        <v>132</v>
      </c>
      <c r="B7043" s="24" t="s">
        <v>5677</v>
      </c>
    </row>
    <row r="7044" spans="1:2" x14ac:dyDescent="0.2">
      <c r="A7044" s="23" t="s">
        <v>94</v>
      </c>
      <c r="B7044" s="24" t="s">
        <v>5678</v>
      </c>
    </row>
    <row r="7045" spans="1:2" x14ac:dyDescent="0.2">
      <c r="A7045" s="23" t="s">
        <v>126</v>
      </c>
      <c r="B7045" s="24" t="s">
        <v>5679</v>
      </c>
    </row>
    <row r="7046" spans="1:2" x14ac:dyDescent="0.2">
      <c r="A7046" s="23" t="s">
        <v>162</v>
      </c>
      <c r="B7046" s="24" t="s">
        <v>5680</v>
      </c>
    </row>
    <row r="7047" spans="1:2" x14ac:dyDescent="0.2">
      <c r="A7047" s="23" t="s">
        <v>5725</v>
      </c>
      <c r="B7047" s="24" t="s">
        <v>5681</v>
      </c>
    </row>
    <row r="7048" spans="1:2" x14ac:dyDescent="0.2">
      <c r="A7048" s="23" t="s">
        <v>114</v>
      </c>
      <c r="B7048" s="24" t="s">
        <v>5682</v>
      </c>
    </row>
    <row r="7049" spans="1:2" x14ac:dyDescent="0.2">
      <c r="A7049" s="23" t="s">
        <v>164</v>
      </c>
      <c r="B7049" s="24" t="s">
        <v>5683</v>
      </c>
    </row>
    <row r="7050" spans="1:2" x14ac:dyDescent="0.2">
      <c r="A7050" s="23" t="s">
        <v>5726</v>
      </c>
      <c r="B7050" s="24" t="s">
        <v>5684</v>
      </c>
    </row>
    <row r="7051" spans="1:2" x14ac:dyDescent="0.2">
      <c r="A7051" s="23" t="s">
        <v>116</v>
      </c>
      <c r="B7051" s="24" t="s">
        <v>5685</v>
      </c>
    </row>
    <row r="7052" spans="1:2" x14ac:dyDescent="0.2">
      <c r="A7052" s="23" t="s">
        <v>134</v>
      </c>
      <c r="B7052" s="24" t="s">
        <v>5686</v>
      </c>
    </row>
    <row r="7053" spans="1:2" x14ac:dyDescent="0.2">
      <c r="A7053" s="23" t="s">
        <v>166</v>
      </c>
      <c r="B7053" s="24" t="s">
        <v>5687</v>
      </c>
    </row>
    <row r="7054" spans="1:2" x14ac:dyDescent="0.2">
      <c r="A7054" s="23" t="s">
        <v>118</v>
      </c>
      <c r="B7054" s="24" t="s">
        <v>5688</v>
      </c>
    </row>
    <row r="7055" spans="1:2" x14ac:dyDescent="0.2">
      <c r="A7055" s="23" t="s">
        <v>5727</v>
      </c>
      <c r="B7055" s="24" t="s">
        <v>5689</v>
      </c>
    </row>
    <row r="7056" spans="1:2" x14ac:dyDescent="0.2">
      <c r="A7056" s="23" t="s">
        <v>168</v>
      </c>
      <c r="B7056" s="24" t="s">
        <v>5690</v>
      </c>
    </row>
    <row r="7057" spans="1:2" x14ac:dyDescent="0.2">
      <c r="A7057" s="23" t="s">
        <v>77</v>
      </c>
      <c r="B7057" s="24" t="s">
        <v>5691</v>
      </c>
    </row>
    <row r="7058" spans="1:2" x14ac:dyDescent="0.2">
      <c r="A7058" s="23" t="s">
        <v>170</v>
      </c>
      <c r="B7058" s="24" t="s">
        <v>5692</v>
      </c>
    </row>
    <row r="7059" spans="1:2" x14ac:dyDescent="0.2">
      <c r="A7059" s="23" t="s">
        <v>96</v>
      </c>
      <c r="B7059" s="24" t="s">
        <v>5693</v>
      </c>
    </row>
    <row r="7060" spans="1:2" x14ac:dyDescent="0.2">
      <c r="A7060" s="23" t="s">
        <v>136</v>
      </c>
      <c r="B7060" s="24" t="s">
        <v>5694</v>
      </c>
    </row>
    <row r="7061" spans="1:2" x14ac:dyDescent="0.2">
      <c r="A7061" s="23" t="s">
        <v>5728</v>
      </c>
      <c r="B7061" s="24" t="s">
        <v>5695</v>
      </c>
    </row>
    <row r="7062" spans="1:2" x14ac:dyDescent="0.2">
      <c r="A7062" s="23" t="s">
        <v>43</v>
      </c>
      <c r="B7062" s="24" t="s">
        <v>5696</v>
      </c>
    </row>
    <row r="7063" spans="1:2" x14ac:dyDescent="0.2">
      <c r="A7063" s="23" t="s">
        <v>86</v>
      </c>
      <c r="B7063" s="24" t="s">
        <v>5697</v>
      </c>
    </row>
    <row r="7064" spans="1:2" x14ac:dyDescent="0.2">
      <c r="A7064" s="23" t="s">
        <v>172</v>
      </c>
      <c r="B7064" s="24" t="s">
        <v>5698</v>
      </c>
    </row>
    <row r="7065" spans="1:2" x14ac:dyDescent="0.2">
      <c r="A7065" s="23" t="s">
        <v>178</v>
      </c>
      <c r="B7065" s="24" t="s">
        <v>5699</v>
      </c>
    </row>
    <row r="7066" spans="1:2" x14ac:dyDescent="0.2">
      <c r="A7066" s="23" t="s">
        <v>69</v>
      </c>
      <c r="B7066" s="24" t="s">
        <v>5700</v>
      </c>
    </row>
    <row r="7067" spans="1:2" x14ac:dyDescent="0.2">
      <c r="A7067" s="23" t="s">
        <v>45</v>
      </c>
      <c r="B7067" s="24" t="s">
        <v>5701</v>
      </c>
    </row>
    <row r="7068" spans="1:2" x14ac:dyDescent="0.2">
      <c r="A7068" s="23" t="s">
        <v>51</v>
      </c>
      <c r="B7068" s="24" t="s">
        <v>5702</v>
      </c>
    </row>
    <row r="7069" spans="1:2" x14ac:dyDescent="0.2">
      <c r="A7069" s="23" t="s">
        <v>98</v>
      </c>
      <c r="B7069" s="24" t="s">
        <v>5703</v>
      </c>
    </row>
    <row r="7070" spans="1:2" x14ac:dyDescent="0.2">
      <c r="A7070" s="23" t="s">
        <v>5729</v>
      </c>
      <c r="B7070" s="24" t="s">
        <v>5704</v>
      </c>
    </row>
    <row r="7071" spans="1:2" x14ac:dyDescent="0.2">
      <c r="A7071" s="23" t="s">
        <v>47</v>
      </c>
      <c r="B7071" s="24" t="s">
        <v>5705</v>
      </c>
    </row>
    <row r="7072" spans="1:2" x14ac:dyDescent="0.2">
      <c r="A7072" s="23" t="s">
        <v>100</v>
      </c>
      <c r="B7072" s="24" t="s">
        <v>5706</v>
      </c>
    </row>
    <row r="7073" spans="1:2" x14ac:dyDescent="0.2">
      <c r="A7073" s="23" t="s">
        <v>5730</v>
      </c>
      <c r="B7073" s="24" t="s">
        <v>5707</v>
      </c>
    </row>
    <row r="7074" spans="1:2" x14ac:dyDescent="0.2">
      <c r="A7074" s="23" t="s">
        <v>55</v>
      </c>
      <c r="B7074" s="24" t="s">
        <v>5708</v>
      </c>
    </row>
    <row r="7075" spans="1:2" x14ac:dyDescent="0.2">
      <c r="A7075" s="23" t="s">
        <v>102</v>
      </c>
      <c r="B7075" s="24" t="s">
        <v>5709</v>
      </c>
    </row>
    <row r="7076" spans="1:2" x14ac:dyDescent="0.2">
      <c r="A7076" s="23" t="s">
        <v>174</v>
      </c>
      <c r="B7076" s="24" t="s">
        <v>5710</v>
      </c>
    </row>
    <row r="7077" spans="1:2" x14ac:dyDescent="0.2">
      <c r="A7077" s="23" t="s">
        <v>104</v>
      </c>
      <c r="B7077" s="24" t="s">
        <v>5711</v>
      </c>
    </row>
    <row r="7078" spans="1:2" x14ac:dyDescent="0.2">
      <c r="A7078" s="23" t="s">
        <v>138</v>
      </c>
      <c r="B7078" s="24" t="s">
        <v>5712</v>
      </c>
    </row>
    <row r="7079" spans="1:2" x14ac:dyDescent="0.2">
      <c r="A7079" s="23" t="s">
        <v>79</v>
      </c>
      <c r="B7079" s="24" t="s">
        <v>5713</v>
      </c>
    </row>
    <row r="7080" spans="1:2" x14ac:dyDescent="0.2">
      <c r="A7080" s="23" t="s">
        <v>120</v>
      </c>
      <c r="B7080" s="24" t="s">
        <v>5714</v>
      </c>
    </row>
    <row r="7081" spans="1:2" x14ac:dyDescent="0.2">
      <c r="A7081" s="23" t="s">
        <v>5731</v>
      </c>
      <c r="B7081" s="24" t="s">
        <v>5715</v>
      </c>
    </row>
    <row r="7082" spans="1:2" x14ac:dyDescent="0.2">
      <c r="A7082" s="23" t="s">
        <v>106</v>
      </c>
      <c r="B7082" s="24" t="s">
        <v>5716</v>
      </c>
    </row>
    <row r="7083" spans="1:2" x14ac:dyDescent="0.2">
      <c r="A7083" s="23" t="s">
        <v>5732</v>
      </c>
      <c r="B7083" s="24" t="s">
        <v>5717</v>
      </c>
    </row>
    <row r="7084" spans="1:2" x14ac:dyDescent="0.2">
      <c r="A7084" s="23" t="s">
        <v>108</v>
      </c>
      <c r="B7084" s="24" t="s">
        <v>5718</v>
      </c>
    </row>
    <row r="7085" spans="1:2" x14ac:dyDescent="0.2">
      <c r="A7085" s="23" t="s">
        <v>81</v>
      </c>
      <c r="B7085" s="24" t="s">
        <v>5719</v>
      </c>
    </row>
    <row r="7086" spans="1:2" x14ac:dyDescent="0.2">
      <c r="A7086" s="23" t="s">
        <v>182</v>
      </c>
      <c r="B7086" s="24" t="s">
        <v>5720</v>
      </c>
    </row>
    <row r="7087" spans="1:2" x14ac:dyDescent="0.2">
      <c r="A7087" s="23" t="s">
        <v>186</v>
      </c>
      <c r="B7087" s="24" t="s">
        <v>5721</v>
      </c>
    </row>
    <row r="7089" spans="1:3" x14ac:dyDescent="0.2">
      <c r="A7089" s="22" t="s">
        <v>541</v>
      </c>
      <c r="B7089" s="22"/>
      <c r="C7089" s="13"/>
    </row>
    <row r="7090" spans="1:3" x14ac:dyDescent="0.2">
      <c r="A7090" s="24" t="s">
        <v>5735</v>
      </c>
      <c r="B7090" s="24" t="s">
        <v>5734</v>
      </c>
    </row>
    <row r="7091" spans="1:3" x14ac:dyDescent="0.2">
      <c r="A7091" s="24" t="s">
        <v>5737</v>
      </c>
      <c r="B7091" s="24" t="s">
        <v>5736</v>
      </c>
    </row>
    <row r="7092" spans="1:3" x14ac:dyDescent="0.2">
      <c r="A7092" s="24" t="s">
        <v>5739</v>
      </c>
      <c r="B7092" s="24" t="s">
        <v>5738</v>
      </c>
    </row>
    <row r="7093" spans="1:3" x14ac:dyDescent="0.2">
      <c r="A7093" s="24" t="s">
        <v>5741</v>
      </c>
      <c r="B7093" s="24" t="s">
        <v>5740</v>
      </c>
    </row>
    <row r="7094" spans="1:3" x14ac:dyDescent="0.2">
      <c r="A7094" s="24" t="s">
        <v>5743</v>
      </c>
      <c r="B7094" s="24" t="s">
        <v>5742</v>
      </c>
    </row>
    <row r="7095" spans="1:3" x14ac:dyDescent="0.2">
      <c r="A7095" s="24" t="s">
        <v>5745</v>
      </c>
      <c r="B7095" s="24" t="s">
        <v>5744</v>
      </c>
    </row>
    <row r="7096" spans="1:3" x14ac:dyDescent="0.2">
      <c r="A7096" s="24" t="s">
        <v>5747</v>
      </c>
      <c r="B7096" s="24" t="s">
        <v>5746</v>
      </c>
    </row>
    <row r="7097" spans="1:3" x14ac:dyDescent="0.2">
      <c r="A7097" s="24" t="s">
        <v>5749</v>
      </c>
      <c r="B7097" s="24" t="s">
        <v>5748</v>
      </c>
    </row>
    <row r="7098" spans="1:3" x14ac:dyDescent="0.2">
      <c r="A7098" s="24" t="s">
        <v>5751</v>
      </c>
      <c r="B7098" s="24" t="s">
        <v>5750</v>
      </c>
    </row>
    <row r="7099" spans="1:3" x14ac:dyDescent="0.2">
      <c r="A7099" s="24" t="s">
        <v>5753</v>
      </c>
      <c r="B7099" s="24" t="s">
        <v>5752</v>
      </c>
    </row>
    <row r="7100" spans="1:3" x14ac:dyDescent="0.2">
      <c r="A7100" s="24" t="s">
        <v>5755</v>
      </c>
      <c r="B7100" s="24" t="s">
        <v>5754</v>
      </c>
    </row>
    <row r="7101" spans="1:3" x14ac:dyDescent="0.2">
      <c r="A7101" s="24" t="s">
        <v>5757</v>
      </c>
      <c r="B7101" s="24" t="s">
        <v>5756</v>
      </c>
    </row>
    <row r="7102" spans="1:3" x14ac:dyDescent="0.2">
      <c r="A7102" s="24" t="s">
        <v>5759</v>
      </c>
      <c r="B7102" s="24" t="s">
        <v>5758</v>
      </c>
    </row>
    <row r="7103" spans="1:3" x14ac:dyDescent="0.2">
      <c r="A7103" s="24" t="s">
        <v>5761</v>
      </c>
      <c r="B7103" s="24" t="s">
        <v>5760</v>
      </c>
    </row>
    <row r="7104" spans="1:3" x14ac:dyDescent="0.2">
      <c r="A7104" s="24" t="s">
        <v>5763</v>
      </c>
      <c r="B7104" s="24" t="s">
        <v>5762</v>
      </c>
    </row>
    <row r="7105" spans="1:2" x14ac:dyDescent="0.2">
      <c r="A7105" s="24" t="s">
        <v>5765</v>
      </c>
      <c r="B7105" s="24" t="s">
        <v>5764</v>
      </c>
    </row>
    <row r="7106" spans="1:2" x14ac:dyDescent="0.2">
      <c r="A7106" s="24" t="s">
        <v>5767</v>
      </c>
      <c r="B7106" s="24" t="s">
        <v>5766</v>
      </c>
    </row>
    <row r="7107" spans="1:2" x14ac:dyDescent="0.2">
      <c r="A7107" s="24" t="s">
        <v>5769</v>
      </c>
      <c r="B7107" s="24" t="s">
        <v>5768</v>
      </c>
    </row>
    <row r="7108" spans="1:2" x14ac:dyDescent="0.2">
      <c r="A7108" s="24" t="s">
        <v>5771</v>
      </c>
      <c r="B7108" s="24" t="s">
        <v>5770</v>
      </c>
    </row>
    <row r="7109" spans="1:2" x14ac:dyDescent="0.2">
      <c r="A7109" s="24" t="s">
        <v>5773</v>
      </c>
      <c r="B7109" s="24" t="s">
        <v>5772</v>
      </c>
    </row>
    <row r="7110" spans="1:2" x14ac:dyDescent="0.2">
      <c r="A7110" s="24" t="s">
        <v>5775</v>
      </c>
      <c r="B7110" s="24" t="s">
        <v>5774</v>
      </c>
    </row>
    <row r="7111" spans="1:2" x14ac:dyDescent="0.2">
      <c r="A7111" s="24" t="s">
        <v>5777</v>
      </c>
      <c r="B7111" s="24" t="s">
        <v>5776</v>
      </c>
    </row>
    <row r="7112" spans="1:2" x14ac:dyDescent="0.2">
      <c r="A7112" s="24" t="s">
        <v>5779</v>
      </c>
      <c r="B7112" s="24" t="s">
        <v>5778</v>
      </c>
    </row>
    <row r="7113" spans="1:2" x14ac:dyDescent="0.2">
      <c r="A7113" s="24" t="s">
        <v>5781</v>
      </c>
      <c r="B7113" s="24" t="s">
        <v>5780</v>
      </c>
    </row>
    <row r="7114" spans="1:2" x14ac:dyDescent="0.2">
      <c r="A7114" s="24" t="s">
        <v>5783</v>
      </c>
      <c r="B7114" s="24" t="s">
        <v>5782</v>
      </c>
    </row>
    <row r="7115" spans="1:2" x14ac:dyDescent="0.2">
      <c r="A7115" s="24" t="s">
        <v>5785</v>
      </c>
      <c r="B7115" s="24" t="s">
        <v>5784</v>
      </c>
    </row>
    <row r="7116" spans="1:2" x14ac:dyDescent="0.2">
      <c r="A7116" s="24" t="s">
        <v>5787</v>
      </c>
      <c r="B7116" s="24" t="s">
        <v>5786</v>
      </c>
    </row>
    <row r="7117" spans="1:2" x14ac:dyDescent="0.2">
      <c r="A7117" s="24" t="s">
        <v>5789</v>
      </c>
      <c r="B7117" s="24" t="s">
        <v>5788</v>
      </c>
    </row>
    <row r="7118" spans="1:2" x14ac:dyDescent="0.2">
      <c r="A7118" s="24" t="s">
        <v>5791</v>
      </c>
      <c r="B7118" s="24" t="s">
        <v>5790</v>
      </c>
    </row>
    <row r="7119" spans="1:2" x14ac:dyDescent="0.2">
      <c r="A7119" s="24" t="s">
        <v>5793</v>
      </c>
      <c r="B7119" s="24" t="s">
        <v>5792</v>
      </c>
    </row>
    <row r="7120" spans="1:2" x14ac:dyDescent="0.2">
      <c r="A7120" s="24" t="s">
        <v>5795</v>
      </c>
      <c r="B7120" s="24" t="s">
        <v>5794</v>
      </c>
    </row>
    <row r="7121" spans="1:2" x14ac:dyDescent="0.2">
      <c r="A7121" s="24" t="s">
        <v>5797</v>
      </c>
      <c r="B7121" s="24" t="s">
        <v>5796</v>
      </c>
    </row>
    <row r="7122" spans="1:2" x14ac:dyDescent="0.2">
      <c r="A7122" s="24" t="s">
        <v>5799</v>
      </c>
      <c r="B7122" s="24" t="s">
        <v>5798</v>
      </c>
    </row>
    <row r="7123" spans="1:2" x14ac:dyDescent="0.2">
      <c r="A7123" s="24" t="s">
        <v>5801</v>
      </c>
      <c r="B7123" s="24" t="s">
        <v>5800</v>
      </c>
    </row>
    <row r="7124" spans="1:2" x14ac:dyDescent="0.2">
      <c r="A7124" s="24" t="s">
        <v>5803</v>
      </c>
      <c r="B7124" s="24" t="s">
        <v>5802</v>
      </c>
    </row>
    <row r="7125" spans="1:2" x14ac:dyDescent="0.2">
      <c r="A7125" s="24" t="s">
        <v>5805</v>
      </c>
      <c r="B7125" s="24" t="s">
        <v>5804</v>
      </c>
    </row>
    <row r="7126" spans="1:2" x14ac:dyDescent="0.2">
      <c r="A7126" s="24" t="s">
        <v>5807</v>
      </c>
      <c r="B7126" s="24" t="s">
        <v>5806</v>
      </c>
    </row>
    <row r="7127" spans="1:2" x14ac:dyDescent="0.2">
      <c r="A7127" s="24" t="s">
        <v>5809</v>
      </c>
      <c r="B7127" s="24" t="s">
        <v>5808</v>
      </c>
    </row>
    <row r="7128" spans="1:2" x14ac:dyDescent="0.2">
      <c r="A7128" s="24" t="s">
        <v>5811</v>
      </c>
      <c r="B7128" s="24" t="s">
        <v>5810</v>
      </c>
    </row>
    <row r="7129" spans="1:2" x14ac:dyDescent="0.2">
      <c r="A7129" s="24" t="s">
        <v>5813</v>
      </c>
      <c r="B7129" s="24" t="s">
        <v>5812</v>
      </c>
    </row>
    <row r="7130" spans="1:2" x14ac:dyDescent="0.2">
      <c r="A7130" s="24" t="s">
        <v>5815</v>
      </c>
      <c r="B7130" s="24" t="s">
        <v>5814</v>
      </c>
    </row>
    <row r="7131" spans="1:2" x14ac:dyDescent="0.2">
      <c r="A7131" s="24" t="s">
        <v>5817</v>
      </c>
      <c r="B7131" s="24" t="s">
        <v>5816</v>
      </c>
    </row>
    <row r="7132" spans="1:2" x14ac:dyDescent="0.2">
      <c r="A7132" s="24" t="s">
        <v>5819</v>
      </c>
      <c r="B7132" s="24" t="s">
        <v>5818</v>
      </c>
    </row>
    <row r="7133" spans="1:2" x14ac:dyDescent="0.2">
      <c r="A7133" s="24" t="s">
        <v>5821</v>
      </c>
      <c r="B7133" s="24" t="s">
        <v>5820</v>
      </c>
    </row>
    <row r="7134" spans="1:2" x14ac:dyDescent="0.2">
      <c r="A7134" s="24" t="s">
        <v>5823</v>
      </c>
      <c r="B7134" s="24" t="s">
        <v>5822</v>
      </c>
    </row>
    <row r="7135" spans="1:2" x14ac:dyDescent="0.2">
      <c r="A7135" s="24" t="s">
        <v>5825</v>
      </c>
      <c r="B7135" s="24" t="s">
        <v>5824</v>
      </c>
    </row>
    <row r="7136" spans="1:2" x14ac:dyDescent="0.2">
      <c r="A7136" s="24" t="s">
        <v>5827</v>
      </c>
      <c r="B7136" s="24" t="s">
        <v>5826</v>
      </c>
    </row>
    <row r="7137" spans="1:2" x14ac:dyDescent="0.2">
      <c r="A7137" s="24" t="s">
        <v>5829</v>
      </c>
      <c r="B7137" s="24" t="s">
        <v>5828</v>
      </c>
    </row>
    <row r="7138" spans="1:2" x14ac:dyDescent="0.2">
      <c r="A7138" s="24" t="s">
        <v>5831</v>
      </c>
      <c r="B7138" s="24" t="s">
        <v>5830</v>
      </c>
    </row>
    <row r="7139" spans="1:2" x14ac:dyDescent="0.2">
      <c r="A7139" s="24" t="s">
        <v>5833</v>
      </c>
      <c r="B7139" s="24" t="s">
        <v>5832</v>
      </c>
    </row>
    <row r="7140" spans="1:2" x14ac:dyDescent="0.2">
      <c r="A7140" s="24" t="s">
        <v>5835</v>
      </c>
      <c r="B7140" s="24" t="s">
        <v>5834</v>
      </c>
    </row>
    <row r="7141" spans="1:2" x14ac:dyDescent="0.2">
      <c r="A7141" s="24" t="s">
        <v>5837</v>
      </c>
      <c r="B7141" s="24" t="s">
        <v>5836</v>
      </c>
    </row>
    <row r="7142" spans="1:2" x14ac:dyDescent="0.2">
      <c r="A7142" s="24" t="s">
        <v>5839</v>
      </c>
      <c r="B7142" s="24" t="s">
        <v>5838</v>
      </c>
    </row>
    <row r="7143" spans="1:2" x14ac:dyDescent="0.2">
      <c r="A7143" s="24" t="s">
        <v>112</v>
      </c>
      <c r="B7143" s="24" t="s">
        <v>5840</v>
      </c>
    </row>
    <row r="7144" spans="1:2" x14ac:dyDescent="0.2">
      <c r="A7144" s="24" t="s">
        <v>5842</v>
      </c>
      <c r="B7144" s="24" t="s">
        <v>5841</v>
      </c>
    </row>
    <row r="7145" spans="1:2" x14ac:dyDescent="0.2">
      <c r="A7145" s="24" t="s">
        <v>5844</v>
      </c>
      <c r="B7145" s="24" t="s">
        <v>5843</v>
      </c>
    </row>
    <row r="7146" spans="1:2" x14ac:dyDescent="0.2">
      <c r="A7146" s="24" t="s">
        <v>5846</v>
      </c>
      <c r="B7146" s="24" t="s">
        <v>5845</v>
      </c>
    </row>
    <row r="7147" spans="1:2" x14ac:dyDescent="0.2">
      <c r="A7147" s="24" t="s">
        <v>5848</v>
      </c>
      <c r="B7147" s="24" t="s">
        <v>5847</v>
      </c>
    </row>
    <row r="7148" spans="1:2" x14ac:dyDescent="0.2">
      <c r="A7148" s="24" t="s">
        <v>5850</v>
      </c>
      <c r="B7148" s="24" t="s">
        <v>5849</v>
      </c>
    </row>
    <row r="7149" spans="1:2" x14ac:dyDescent="0.2">
      <c r="A7149" s="24" t="s">
        <v>5852</v>
      </c>
      <c r="B7149" s="24" t="s">
        <v>5851</v>
      </c>
    </row>
    <row r="7150" spans="1:2" x14ac:dyDescent="0.2">
      <c r="A7150" s="24" t="s">
        <v>5854</v>
      </c>
      <c r="B7150" s="24" t="s">
        <v>5853</v>
      </c>
    </row>
    <row r="7151" spans="1:2" x14ac:dyDescent="0.2">
      <c r="A7151" s="24" t="s">
        <v>5856</v>
      </c>
      <c r="B7151" s="24" t="s">
        <v>5855</v>
      </c>
    </row>
    <row r="7152" spans="1:2" x14ac:dyDescent="0.2">
      <c r="A7152" s="24" t="s">
        <v>5858</v>
      </c>
      <c r="B7152" s="24" t="s">
        <v>5857</v>
      </c>
    </row>
    <row r="7153" spans="1:2" x14ac:dyDescent="0.2">
      <c r="A7153" s="24" t="s">
        <v>5860</v>
      </c>
      <c r="B7153" s="24" t="s">
        <v>5859</v>
      </c>
    </row>
    <row r="7154" spans="1:2" x14ac:dyDescent="0.2">
      <c r="A7154" s="24" t="s">
        <v>5862</v>
      </c>
      <c r="B7154" s="24" t="s">
        <v>5861</v>
      </c>
    </row>
    <row r="7155" spans="1:2" x14ac:dyDescent="0.2">
      <c r="A7155" s="24" t="s">
        <v>5864</v>
      </c>
      <c r="B7155" s="24" t="s">
        <v>5863</v>
      </c>
    </row>
    <row r="7156" spans="1:2" x14ac:dyDescent="0.2">
      <c r="A7156" s="24" t="s">
        <v>5866</v>
      </c>
      <c r="B7156" s="24" t="s">
        <v>5865</v>
      </c>
    </row>
    <row r="7157" spans="1:2" x14ac:dyDescent="0.2">
      <c r="A7157" s="24" t="s">
        <v>5868</v>
      </c>
      <c r="B7157" s="24" t="s">
        <v>5867</v>
      </c>
    </row>
    <row r="7158" spans="1:2" x14ac:dyDescent="0.2">
      <c r="A7158" s="24" t="s">
        <v>5870</v>
      </c>
      <c r="B7158" s="24" t="s">
        <v>5869</v>
      </c>
    </row>
    <row r="7159" spans="1:2" x14ac:dyDescent="0.2">
      <c r="A7159" s="24" t="s">
        <v>5872</v>
      </c>
      <c r="B7159" s="24" t="s">
        <v>5871</v>
      </c>
    </row>
    <row r="7160" spans="1:2" x14ac:dyDescent="0.2">
      <c r="A7160" s="24" t="s">
        <v>5874</v>
      </c>
      <c r="B7160" s="24" t="s">
        <v>5873</v>
      </c>
    </row>
    <row r="7161" spans="1:2" x14ac:dyDescent="0.2">
      <c r="A7161" s="24" t="s">
        <v>5876</v>
      </c>
      <c r="B7161" s="24" t="s">
        <v>5875</v>
      </c>
    </row>
    <row r="7162" spans="1:2" x14ac:dyDescent="0.2">
      <c r="A7162" s="24" t="s">
        <v>5878</v>
      </c>
      <c r="B7162" s="24" t="s">
        <v>5877</v>
      </c>
    </row>
    <row r="7163" spans="1:2" x14ac:dyDescent="0.2">
      <c r="A7163" s="24" t="s">
        <v>5880</v>
      </c>
      <c r="B7163" s="24" t="s">
        <v>5879</v>
      </c>
    </row>
    <row r="7164" spans="1:2" x14ac:dyDescent="0.2">
      <c r="A7164" s="24" t="s">
        <v>5882</v>
      </c>
      <c r="B7164" s="24" t="s">
        <v>5881</v>
      </c>
    </row>
    <row r="7165" spans="1:2" x14ac:dyDescent="0.2">
      <c r="A7165" s="24" t="s">
        <v>5884</v>
      </c>
      <c r="B7165" s="24" t="s">
        <v>5883</v>
      </c>
    </row>
    <row r="7166" spans="1:2" x14ac:dyDescent="0.2">
      <c r="A7166" s="24" t="s">
        <v>5886</v>
      </c>
      <c r="B7166" s="24" t="s">
        <v>5885</v>
      </c>
    </row>
    <row r="7167" spans="1:2" x14ac:dyDescent="0.2">
      <c r="A7167" s="24" t="s">
        <v>5888</v>
      </c>
      <c r="B7167" s="24" t="s">
        <v>5887</v>
      </c>
    </row>
    <row r="7168" spans="1:2" x14ac:dyDescent="0.2">
      <c r="A7168" s="24" t="s">
        <v>5890</v>
      </c>
      <c r="B7168" s="24" t="s">
        <v>5889</v>
      </c>
    </row>
    <row r="7169" spans="1:2" x14ac:dyDescent="0.2">
      <c r="A7169" s="24" t="s">
        <v>5892</v>
      </c>
      <c r="B7169" s="24" t="s">
        <v>5891</v>
      </c>
    </row>
    <row r="7170" spans="1:2" x14ac:dyDescent="0.2">
      <c r="A7170" s="24" t="s">
        <v>5894</v>
      </c>
      <c r="B7170" s="24" t="s">
        <v>5893</v>
      </c>
    </row>
    <row r="7171" spans="1:2" x14ac:dyDescent="0.2">
      <c r="A7171" s="24" t="s">
        <v>5896</v>
      </c>
      <c r="B7171" s="24" t="s">
        <v>5895</v>
      </c>
    </row>
    <row r="7172" spans="1:2" x14ac:dyDescent="0.2">
      <c r="A7172" s="24" t="s">
        <v>5898</v>
      </c>
      <c r="B7172" s="24" t="s">
        <v>5897</v>
      </c>
    </row>
    <row r="7173" spans="1:2" x14ac:dyDescent="0.2">
      <c r="A7173" s="24" t="s">
        <v>5900</v>
      </c>
      <c r="B7173" s="24" t="s">
        <v>5899</v>
      </c>
    </row>
    <row r="7174" spans="1:2" x14ac:dyDescent="0.2">
      <c r="A7174" s="24" t="s">
        <v>5902</v>
      </c>
      <c r="B7174" s="24" t="s">
        <v>5901</v>
      </c>
    </row>
    <row r="7175" spans="1:2" x14ac:dyDescent="0.2">
      <c r="A7175" s="24" t="s">
        <v>5904</v>
      </c>
      <c r="B7175" s="24" t="s">
        <v>5903</v>
      </c>
    </row>
    <row r="7176" spans="1:2" x14ac:dyDescent="0.2">
      <c r="A7176" s="24" t="s">
        <v>5906</v>
      </c>
      <c r="B7176" s="24" t="s">
        <v>5905</v>
      </c>
    </row>
    <row r="7177" spans="1:2" x14ac:dyDescent="0.2">
      <c r="A7177" s="24" t="s">
        <v>5908</v>
      </c>
      <c r="B7177" s="24" t="s">
        <v>5907</v>
      </c>
    </row>
    <row r="7178" spans="1:2" x14ac:dyDescent="0.2">
      <c r="A7178" s="24" t="s">
        <v>5910</v>
      </c>
      <c r="B7178" s="24" t="s">
        <v>5909</v>
      </c>
    </row>
    <row r="7179" spans="1:2" x14ac:dyDescent="0.2">
      <c r="A7179" s="24" t="s">
        <v>5912</v>
      </c>
      <c r="B7179" s="24" t="s">
        <v>5911</v>
      </c>
    </row>
    <row r="7180" spans="1:2" x14ac:dyDescent="0.2">
      <c r="A7180" s="24" t="s">
        <v>5914</v>
      </c>
      <c r="B7180" s="24" t="s">
        <v>5913</v>
      </c>
    </row>
    <row r="7181" spans="1:2" x14ac:dyDescent="0.2">
      <c r="A7181" s="24" t="s">
        <v>5916</v>
      </c>
      <c r="B7181" s="24" t="s">
        <v>5915</v>
      </c>
    </row>
    <row r="7182" spans="1:2" x14ac:dyDescent="0.2">
      <c r="A7182" s="24" t="s">
        <v>5918</v>
      </c>
      <c r="B7182" s="24" t="s">
        <v>5917</v>
      </c>
    </row>
    <row r="7183" spans="1:2" x14ac:dyDescent="0.2">
      <c r="A7183" s="24" t="s">
        <v>5920</v>
      </c>
      <c r="B7183" s="24" t="s">
        <v>5919</v>
      </c>
    </row>
    <row r="7184" spans="1:2" x14ac:dyDescent="0.2">
      <c r="A7184" s="24" t="s">
        <v>5922</v>
      </c>
      <c r="B7184" s="24" t="s">
        <v>5921</v>
      </c>
    </row>
    <row r="7185" spans="1:2" x14ac:dyDescent="0.2">
      <c r="A7185" s="24" t="s">
        <v>5924</v>
      </c>
      <c r="B7185" s="24" t="s">
        <v>5923</v>
      </c>
    </row>
    <row r="7186" spans="1:2" x14ac:dyDescent="0.2">
      <c r="A7186" s="24" t="s">
        <v>5926</v>
      </c>
      <c r="B7186" s="24" t="s">
        <v>5925</v>
      </c>
    </row>
    <row r="7187" spans="1:2" x14ac:dyDescent="0.2">
      <c r="A7187" s="24" t="s">
        <v>5928</v>
      </c>
      <c r="B7187" s="24" t="s">
        <v>5927</v>
      </c>
    </row>
    <row r="7188" spans="1:2" x14ac:dyDescent="0.2">
      <c r="A7188" s="24" t="s">
        <v>5930</v>
      </c>
      <c r="B7188" s="24" t="s">
        <v>5929</v>
      </c>
    </row>
    <row r="7189" spans="1:2" x14ac:dyDescent="0.2">
      <c r="A7189" s="24" t="s">
        <v>5932</v>
      </c>
      <c r="B7189" s="24" t="s">
        <v>5931</v>
      </c>
    </row>
    <row r="7190" spans="1:2" x14ac:dyDescent="0.2">
      <c r="A7190" s="24" t="s">
        <v>5934</v>
      </c>
      <c r="B7190" s="24" t="s">
        <v>5933</v>
      </c>
    </row>
    <row r="7191" spans="1:2" x14ac:dyDescent="0.2">
      <c r="A7191" s="24" t="s">
        <v>5936</v>
      </c>
      <c r="B7191" s="24" t="s">
        <v>5935</v>
      </c>
    </row>
    <row r="7192" spans="1:2" x14ac:dyDescent="0.2">
      <c r="A7192" s="24" t="s">
        <v>5938</v>
      </c>
      <c r="B7192" s="24" t="s">
        <v>5937</v>
      </c>
    </row>
    <row r="7193" spans="1:2" x14ac:dyDescent="0.2">
      <c r="A7193" s="24" t="s">
        <v>5940</v>
      </c>
      <c r="B7193" s="24" t="s">
        <v>5939</v>
      </c>
    </row>
    <row r="7194" spans="1:2" x14ac:dyDescent="0.2">
      <c r="A7194" s="24" t="s">
        <v>5942</v>
      </c>
      <c r="B7194" s="24" t="s">
        <v>5941</v>
      </c>
    </row>
    <row r="7195" spans="1:2" x14ac:dyDescent="0.2">
      <c r="A7195" s="24" t="s">
        <v>5944</v>
      </c>
      <c r="B7195" s="24" t="s">
        <v>5943</v>
      </c>
    </row>
    <row r="7196" spans="1:2" x14ac:dyDescent="0.2">
      <c r="A7196" s="24" t="s">
        <v>5946</v>
      </c>
      <c r="B7196" s="24" t="s">
        <v>5945</v>
      </c>
    </row>
    <row r="7197" spans="1:2" x14ac:dyDescent="0.2">
      <c r="A7197" s="24" t="s">
        <v>5948</v>
      </c>
      <c r="B7197" s="24" t="s">
        <v>5947</v>
      </c>
    </row>
    <row r="7198" spans="1:2" x14ac:dyDescent="0.2">
      <c r="A7198" s="24" t="s">
        <v>5950</v>
      </c>
      <c r="B7198" s="24" t="s">
        <v>5949</v>
      </c>
    </row>
    <row r="7199" spans="1:2" x14ac:dyDescent="0.2">
      <c r="A7199" s="24" t="s">
        <v>5952</v>
      </c>
      <c r="B7199" s="24" t="s">
        <v>5951</v>
      </c>
    </row>
    <row r="7200" spans="1:2" x14ac:dyDescent="0.2">
      <c r="A7200" s="24" t="s">
        <v>5954</v>
      </c>
      <c r="B7200" s="24" t="s">
        <v>5953</v>
      </c>
    </row>
    <row r="7201" spans="1:2" x14ac:dyDescent="0.2">
      <c r="A7201" s="24" t="s">
        <v>5956</v>
      </c>
      <c r="B7201" s="24" t="s">
        <v>5955</v>
      </c>
    </row>
    <row r="7202" spans="1:2" x14ac:dyDescent="0.2">
      <c r="A7202" s="24" t="s">
        <v>5958</v>
      </c>
      <c r="B7202" s="24" t="s">
        <v>5957</v>
      </c>
    </row>
    <row r="7203" spans="1:2" x14ac:dyDescent="0.2">
      <c r="A7203" s="24" t="s">
        <v>5960</v>
      </c>
      <c r="B7203" s="24" t="s">
        <v>5959</v>
      </c>
    </row>
    <row r="7204" spans="1:2" x14ac:dyDescent="0.2">
      <c r="A7204" s="24" t="s">
        <v>5962</v>
      </c>
      <c r="B7204" s="24" t="s">
        <v>5961</v>
      </c>
    </row>
    <row r="7205" spans="1:2" x14ac:dyDescent="0.2">
      <c r="A7205" s="24" t="s">
        <v>5964</v>
      </c>
      <c r="B7205" s="24" t="s">
        <v>5963</v>
      </c>
    </row>
    <row r="7206" spans="1:2" x14ac:dyDescent="0.2">
      <c r="A7206" s="24" t="s">
        <v>5966</v>
      </c>
      <c r="B7206" s="24" t="s">
        <v>5965</v>
      </c>
    </row>
    <row r="7207" spans="1:2" x14ac:dyDescent="0.2">
      <c r="A7207" s="24" t="s">
        <v>5968</v>
      </c>
      <c r="B7207" s="24" t="s">
        <v>5967</v>
      </c>
    </row>
    <row r="7208" spans="1:2" x14ac:dyDescent="0.2">
      <c r="A7208" s="24" t="s">
        <v>5970</v>
      </c>
      <c r="B7208" s="24" t="s">
        <v>5969</v>
      </c>
    </row>
    <row r="7209" spans="1:2" x14ac:dyDescent="0.2">
      <c r="A7209" s="24" t="s">
        <v>5972</v>
      </c>
      <c r="B7209" s="24" t="s">
        <v>5971</v>
      </c>
    </row>
    <row r="7210" spans="1:2" x14ac:dyDescent="0.2">
      <c r="A7210" s="24" t="s">
        <v>5974</v>
      </c>
      <c r="B7210" s="24" t="s">
        <v>5973</v>
      </c>
    </row>
    <row r="7211" spans="1:2" x14ac:dyDescent="0.2">
      <c r="A7211" s="24" t="s">
        <v>5976</v>
      </c>
      <c r="B7211" s="24" t="s">
        <v>5975</v>
      </c>
    </row>
    <row r="7212" spans="1:2" x14ac:dyDescent="0.2">
      <c r="A7212" s="24" t="s">
        <v>5978</v>
      </c>
      <c r="B7212" s="24" t="s">
        <v>5977</v>
      </c>
    </row>
    <row r="7213" spans="1:2" x14ac:dyDescent="0.2">
      <c r="A7213" s="24" t="s">
        <v>5980</v>
      </c>
      <c r="B7213" s="24" t="s">
        <v>5979</v>
      </c>
    </row>
    <row r="7214" spans="1:2" x14ac:dyDescent="0.2">
      <c r="A7214" s="24" t="s">
        <v>5982</v>
      </c>
      <c r="B7214" s="24" t="s">
        <v>5981</v>
      </c>
    </row>
    <row r="7215" spans="1:2" x14ac:dyDescent="0.2">
      <c r="A7215" s="24" t="s">
        <v>5984</v>
      </c>
      <c r="B7215" s="24" t="s">
        <v>5983</v>
      </c>
    </row>
    <row r="7216" spans="1:2" x14ac:dyDescent="0.2">
      <c r="A7216" s="24" t="s">
        <v>5986</v>
      </c>
      <c r="B7216" s="24" t="s">
        <v>5985</v>
      </c>
    </row>
    <row r="7217" spans="1:2" x14ac:dyDescent="0.2">
      <c r="A7217" s="24" t="s">
        <v>5988</v>
      </c>
      <c r="B7217" s="24" t="s">
        <v>5987</v>
      </c>
    </row>
    <row r="7218" spans="1:2" x14ac:dyDescent="0.2">
      <c r="A7218" s="24" t="s">
        <v>5990</v>
      </c>
      <c r="B7218" s="24" t="s">
        <v>5989</v>
      </c>
    </row>
    <row r="7219" spans="1:2" x14ac:dyDescent="0.2">
      <c r="A7219" s="24" t="s">
        <v>5992</v>
      </c>
      <c r="B7219" s="24" t="s">
        <v>5991</v>
      </c>
    </row>
    <row r="7220" spans="1:2" x14ac:dyDescent="0.2">
      <c r="A7220" s="24" t="s">
        <v>5994</v>
      </c>
      <c r="B7220" s="24" t="s">
        <v>5993</v>
      </c>
    </row>
    <row r="7221" spans="1:2" x14ac:dyDescent="0.2">
      <c r="A7221" s="24" t="s">
        <v>5996</v>
      </c>
      <c r="B7221" s="24" t="s">
        <v>5995</v>
      </c>
    </row>
    <row r="7222" spans="1:2" x14ac:dyDescent="0.2">
      <c r="A7222" s="24" t="s">
        <v>5998</v>
      </c>
      <c r="B7222" s="24" t="s">
        <v>5997</v>
      </c>
    </row>
    <row r="7223" spans="1:2" x14ac:dyDescent="0.2">
      <c r="A7223" s="24" t="s">
        <v>6000</v>
      </c>
      <c r="B7223" s="24" t="s">
        <v>5999</v>
      </c>
    </row>
    <row r="7224" spans="1:2" x14ac:dyDescent="0.2">
      <c r="A7224" s="24" t="s">
        <v>6002</v>
      </c>
      <c r="B7224" s="24" t="s">
        <v>6001</v>
      </c>
    </row>
    <row r="7225" spans="1:2" x14ac:dyDescent="0.2">
      <c r="A7225" s="24" t="s">
        <v>6004</v>
      </c>
      <c r="B7225" s="24" t="s">
        <v>6003</v>
      </c>
    </row>
    <row r="7226" spans="1:2" x14ac:dyDescent="0.2">
      <c r="A7226" s="24" t="s">
        <v>6006</v>
      </c>
      <c r="B7226" s="24" t="s">
        <v>6005</v>
      </c>
    </row>
    <row r="7227" spans="1:2" x14ac:dyDescent="0.2">
      <c r="A7227" s="24" t="s">
        <v>6008</v>
      </c>
      <c r="B7227" s="24" t="s">
        <v>6007</v>
      </c>
    </row>
    <row r="7228" spans="1:2" x14ac:dyDescent="0.2">
      <c r="A7228" s="24" t="s">
        <v>6010</v>
      </c>
      <c r="B7228" s="24" t="s">
        <v>6009</v>
      </c>
    </row>
    <row r="7229" spans="1:2" x14ac:dyDescent="0.2">
      <c r="A7229" s="24" t="s">
        <v>6012</v>
      </c>
      <c r="B7229" s="24" t="s">
        <v>6011</v>
      </c>
    </row>
    <row r="7230" spans="1:2" x14ac:dyDescent="0.2">
      <c r="A7230" s="24" t="s">
        <v>6014</v>
      </c>
      <c r="B7230" s="24" t="s">
        <v>6013</v>
      </c>
    </row>
    <row r="7231" spans="1:2" x14ac:dyDescent="0.2">
      <c r="A7231" s="24" t="s">
        <v>6016</v>
      </c>
      <c r="B7231" s="24" t="s">
        <v>6015</v>
      </c>
    </row>
    <row r="7232" spans="1:2" x14ac:dyDescent="0.2">
      <c r="A7232" s="24" t="s">
        <v>6018</v>
      </c>
      <c r="B7232" s="24" t="s">
        <v>6017</v>
      </c>
    </row>
    <row r="7233" spans="1:2" x14ac:dyDescent="0.2">
      <c r="A7233" s="24" t="s">
        <v>6020</v>
      </c>
      <c r="B7233" s="24" t="s">
        <v>6019</v>
      </c>
    </row>
    <row r="7234" spans="1:2" x14ac:dyDescent="0.2">
      <c r="A7234" s="24" t="s">
        <v>6022</v>
      </c>
      <c r="B7234" s="24" t="s">
        <v>6021</v>
      </c>
    </row>
    <row r="7235" spans="1:2" x14ac:dyDescent="0.2">
      <c r="A7235" s="24" t="s">
        <v>6024</v>
      </c>
      <c r="B7235" s="24" t="s">
        <v>6023</v>
      </c>
    </row>
    <row r="7236" spans="1:2" x14ac:dyDescent="0.2">
      <c r="A7236" s="24" t="s">
        <v>6026</v>
      </c>
      <c r="B7236" s="24" t="s">
        <v>6025</v>
      </c>
    </row>
    <row r="7237" spans="1:2" x14ac:dyDescent="0.2">
      <c r="A7237" s="24" t="s">
        <v>6028</v>
      </c>
      <c r="B7237" s="24" t="s">
        <v>6027</v>
      </c>
    </row>
    <row r="7238" spans="1:2" x14ac:dyDescent="0.2">
      <c r="A7238" s="24" t="s">
        <v>6030</v>
      </c>
      <c r="B7238" s="24" t="s">
        <v>6029</v>
      </c>
    </row>
    <row r="7239" spans="1:2" x14ac:dyDescent="0.2">
      <c r="A7239" s="24" t="s">
        <v>6032</v>
      </c>
      <c r="B7239" s="24" t="s">
        <v>6031</v>
      </c>
    </row>
    <row r="7240" spans="1:2" x14ac:dyDescent="0.2">
      <c r="A7240" s="24" t="s">
        <v>6034</v>
      </c>
      <c r="B7240" s="24" t="s">
        <v>6033</v>
      </c>
    </row>
    <row r="7241" spans="1:2" x14ac:dyDescent="0.2">
      <c r="A7241" s="24" t="s">
        <v>6036</v>
      </c>
      <c r="B7241" s="24" t="s">
        <v>6035</v>
      </c>
    </row>
    <row r="7242" spans="1:2" x14ac:dyDescent="0.2">
      <c r="A7242" s="24" t="s">
        <v>6038</v>
      </c>
      <c r="B7242" s="24" t="s">
        <v>6037</v>
      </c>
    </row>
    <row r="7243" spans="1:2" x14ac:dyDescent="0.2">
      <c r="A7243" s="24" t="s">
        <v>6040</v>
      </c>
      <c r="B7243" s="24" t="s">
        <v>6039</v>
      </c>
    </row>
    <row r="7244" spans="1:2" x14ac:dyDescent="0.2">
      <c r="A7244" s="24" t="s">
        <v>6042</v>
      </c>
      <c r="B7244" s="24" t="s">
        <v>6041</v>
      </c>
    </row>
    <row r="7245" spans="1:2" x14ac:dyDescent="0.2">
      <c r="A7245" s="24" t="s">
        <v>6044</v>
      </c>
      <c r="B7245" s="24" t="s">
        <v>6043</v>
      </c>
    </row>
    <row r="7246" spans="1:2" x14ac:dyDescent="0.2">
      <c r="A7246" s="24" t="s">
        <v>6046</v>
      </c>
      <c r="B7246" s="24" t="s">
        <v>6045</v>
      </c>
    </row>
    <row r="7247" spans="1:2" x14ac:dyDescent="0.2">
      <c r="A7247" s="24" t="s">
        <v>6048</v>
      </c>
      <c r="B7247" s="24" t="s">
        <v>6047</v>
      </c>
    </row>
    <row r="7248" spans="1:2" x14ac:dyDescent="0.2">
      <c r="A7248" s="24" t="s">
        <v>6050</v>
      </c>
      <c r="B7248" s="24" t="s">
        <v>6049</v>
      </c>
    </row>
    <row r="7249" spans="1:2" x14ac:dyDescent="0.2">
      <c r="A7249" s="24" t="s">
        <v>6052</v>
      </c>
      <c r="B7249" s="24" t="s">
        <v>6051</v>
      </c>
    </row>
    <row r="7250" spans="1:2" x14ac:dyDescent="0.2">
      <c r="A7250" s="24" t="s">
        <v>6054</v>
      </c>
      <c r="B7250" s="24" t="s">
        <v>6053</v>
      </c>
    </row>
    <row r="7251" spans="1:2" x14ac:dyDescent="0.2">
      <c r="A7251" s="24" t="s">
        <v>6056</v>
      </c>
      <c r="B7251" s="24" t="s">
        <v>6055</v>
      </c>
    </row>
    <row r="7252" spans="1:2" x14ac:dyDescent="0.2">
      <c r="A7252" s="24" t="s">
        <v>6058</v>
      </c>
      <c r="B7252" s="24" t="s">
        <v>6057</v>
      </c>
    </row>
    <row r="7253" spans="1:2" x14ac:dyDescent="0.2">
      <c r="A7253" s="24" t="s">
        <v>6060</v>
      </c>
      <c r="B7253" s="24" t="s">
        <v>6059</v>
      </c>
    </row>
    <row r="7254" spans="1:2" x14ac:dyDescent="0.2">
      <c r="A7254" s="24" t="s">
        <v>6062</v>
      </c>
      <c r="B7254" s="24" t="s">
        <v>6061</v>
      </c>
    </row>
    <row r="7255" spans="1:2" x14ac:dyDescent="0.2">
      <c r="A7255" s="24" t="s">
        <v>6064</v>
      </c>
      <c r="B7255" s="24" t="s">
        <v>6063</v>
      </c>
    </row>
    <row r="7256" spans="1:2" x14ac:dyDescent="0.2">
      <c r="A7256" s="24" t="s">
        <v>6066</v>
      </c>
      <c r="B7256" s="24" t="s">
        <v>6065</v>
      </c>
    </row>
    <row r="7257" spans="1:2" x14ac:dyDescent="0.2">
      <c r="A7257" s="24" t="s">
        <v>6068</v>
      </c>
      <c r="B7257" s="24" t="s">
        <v>6067</v>
      </c>
    </row>
    <row r="7258" spans="1:2" x14ac:dyDescent="0.2">
      <c r="A7258" s="24" t="s">
        <v>6070</v>
      </c>
      <c r="B7258" s="24" t="s">
        <v>6069</v>
      </c>
    </row>
    <row r="7259" spans="1:2" x14ac:dyDescent="0.2">
      <c r="A7259" s="24" t="s">
        <v>6072</v>
      </c>
      <c r="B7259" s="24" t="s">
        <v>6071</v>
      </c>
    </row>
    <row r="7260" spans="1:2" x14ac:dyDescent="0.2">
      <c r="A7260" s="24" t="s">
        <v>6074</v>
      </c>
      <c r="B7260" s="24" t="s">
        <v>6073</v>
      </c>
    </row>
    <row r="7261" spans="1:2" x14ac:dyDescent="0.2">
      <c r="A7261" s="24" t="s">
        <v>6076</v>
      </c>
      <c r="B7261" s="24" t="s">
        <v>6075</v>
      </c>
    </row>
    <row r="7262" spans="1:2" x14ac:dyDescent="0.2">
      <c r="A7262" s="24" t="s">
        <v>6078</v>
      </c>
      <c r="B7262" s="24" t="s">
        <v>6077</v>
      </c>
    </row>
    <row r="7263" spans="1:2" x14ac:dyDescent="0.2">
      <c r="A7263" s="24" t="s">
        <v>6080</v>
      </c>
      <c r="B7263" s="24" t="s">
        <v>6079</v>
      </c>
    </row>
    <row r="7264" spans="1:2" x14ac:dyDescent="0.2">
      <c r="A7264" s="24" t="s">
        <v>6082</v>
      </c>
      <c r="B7264" s="24" t="s">
        <v>6081</v>
      </c>
    </row>
    <row r="7265" spans="1:2" x14ac:dyDescent="0.2">
      <c r="A7265" s="24" t="s">
        <v>6084</v>
      </c>
      <c r="B7265" s="24" t="s">
        <v>6083</v>
      </c>
    </row>
    <row r="7266" spans="1:2" x14ac:dyDescent="0.2">
      <c r="A7266" s="24" t="s">
        <v>6086</v>
      </c>
      <c r="B7266" s="24" t="s">
        <v>6085</v>
      </c>
    </row>
    <row r="7267" spans="1:2" x14ac:dyDescent="0.2">
      <c r="A7267" s="24" t="s">
        <v>6088</v>
      </c>
      <c r="B7267" s="24" t="s">
        <v>6087</v>
      </c>
    </row>
    <row r="7268" spans="1:2" x14ac:dyDescent="0.2">
      <c r="A7268" s="24" t="s">
        <v>6090</v>
      </c>
      <c r="B7268" s="24" t="s">
        <v>6089</v>
      </c>
    </row>
    <row r="7269" spans="1:2" x14ac:dyDescent="0.2">
      <c r="A7269" s="24" t="s">
        <v>6092</v>
      </c>
      <c r="B7269" s="24" t="s">
        <v>6091</v>
      </c>
    </row>
    <row r="7270" spans="1:2" x14ac:dyDescent="0.2">
      <c r="A7270" s="24" t="s">
        <v>6094</v>
      </c>
      <c r="B7270" s="24" t="s">
        <v>6093</v>
      </c>
    </row>
    <row r="7271" spans="1:2" x14ac:dyDescent="0.2">
      <c r="A7271" s="24" t="s">
        <v>6096</v>
      </c>
      <c r="B7271" s="24" t="s">
        <v>6095</v>
      </c>
    </row>
    <row r="7272" spans="1:2" x14ac:dyDescent="0.2">
      <c r="A7272" s="24" t="s">
        <v>6098</v>
      </c>
      <c r="B7272" s="24" t="s">
        <v>6097</v>
      </c>
    </row>
    <row r="7273" spans="1:2" x14ac:dyDescent="0.2">
      <c r="A7273" s="24" t="s">
        <v>6100</v>
      </c>
      <c r="B7273" s="24" t="s">
        <v>6099</v>
      </c>
    </row>
    <row r="7274" spans="1:2" x14ac:dyDescent="0.2">
      <c r="A7274" s="24" t="s">
        <v>6102</v>
      </c>
      <c r="B7274" s="24" t="s">
        <v>6101</v>
      </c>
    </row>
    <row r="7275" spans="1:2" x14ac:dyDescent="0.2">
      <c r="A7275" s="24" t="s">
        <v>6104</v>
      </c>
      <c r="B7275" s="24" t="s">
        <v>6103</v>
      </c>
    </row>
    <row r="7276" spans="1:2" x14ac:dyDescent="0.2">
      <c r="A7276" s="24" t="s">
        <v>6106</v>
      </c>
      <c r="B7276" s="24" t="s">
        <v>6105</v>
      </c>
    </row>
    <row r="7277" spans="1:2" x14ac:dyDescent="0.2">
      <c r="A7277" s="24" t="s">
        <v>6108</v>
      </c>
      <c r="B7277" s="24" t="s">
        <v>6107</v>
      </c>
    </row>
    <row r="7278" spans="1:2" x14ac:dyDescent="0.2">
      <c r="A7278" s="24" t="s">
        <v>6110</v>
      </c>
      <c r="B7278" s="24" t="s">
        <v>6109</v>
      </c>
    </row>
    <row r="7279" spans="1:2" x14ac:dyDescent="0.2">
      <c r="A7279" s="24" t="s">
        <v>6112</v>
      </c>
      <c r="B7279" s="24" t="s">
        <v>6111</v>
      </c>
    </row>
    <row r="7280" spans="1:2" x14ac:dyDescent="0.2">
      <c r="A7280" s="24" t="s">
        <v>6114</v>
      </c>
      <c r="B7280" s="24" t="s">
        <v>6113</v>
      </c>
    </row>
    <row r="7281" spans="1:2" x14ac:dyDescent="0.2">
      <c r="A7281" s="24" t="s">
        <v>6116</v>
      </c>
      <c r="B7281" s="24" t="s">
        <v>6115</v>
      </c>
    </row>
    <row r="7282" spans="1:2" x14ac:dyDescent="0.2">
      <c r="A7282" s="24" t="s">
        <v>6118</v>
      </c>
      <c r="B7282" s="24" t="s">
        <v>6117</v>
      </c>
    </row>
    <row r="7283" spans="1:2" x14ac:dyDescent="0.2">
      <c r="A7283" s="24" t="s">
        <v>6120</v>
      </c>
      <c r="B7283" s="24" t="s">
        <v>6119</v>
      </c>
    </row>
    <row r="7284" spans="1:2" x14ac:dyDescent="0.2">
      <c r="A7284" s="24" t="s">
        <v>6122</v>
      </c>
      <c r="B7284" s="24" t="s">
        <v>6121</v>
      </c>
    </row>
    <row r="7285" spans="1:2" x14ac:dyDescent="0.2">
      <c r="A7285" s="24" t="s">
        <v>6124</v>
      </c>
      <c r="B7285" s="24" t="s">
        <v>6123</v>
      </c>
    </row>
    <row r="7286" spans="1:2" x14ac:dyDescent="0.2">
      <c r="A7286" s="24" t="s">
        <v>6126</v>
      </c>
      <c r="B7286" s="24" t="s">
        <v>6125</v>
      </c>
    </row>
    <row r="7287" spans="1:2" x14ac:dyDescent="0.2">
      <c r="A7287" s="24" t="s">
        <v>6128</v>
      </c>
      <c r="B7287" s="24" t="s">
        <v>6127</v>
      </c>
    </row>
    <row r="7288" spans="1:2" x14ac:dyDescent="0.2">
      <c r="A7288" s="24" t="s">
        <v>6130</v>
      </c>
      <c r="B7288" s="24" t="s">
        <v>6129</v>
      </c>
    </row>
    <row r="7289" spans="1:2" x14ac:dyDescent="0.2">
      <c r="A7289" s="24" t="s">
        <v>6132</v>
      </c>
      <c r="B7289" s="24" t="s">
        <v>6131</v>
      </c>
    </row>
    <row r="7290" spans="1:2" x14ac:dyDescent="0.2">
      <c r="A7290" s="24" t="s">
        <v>6134</v>
      </c>
      <c r="B7290" s="24" t="s">
        <v>6133</v>
      </c>
    </row>
    <row r="7291" spans="1:2" x14ac:dyDescent="0.2">
      <c r="A7291" s="24" t="s">
        <v>6136</v>
      </c>
      <c r="B7291" s="24" t="s">
        <v>6135</v>
      </c>
    </row>
    <row r="7292" spans="1:2" x14ac:dyDescent="0.2">
      <c r="A7292" s="24" t="s">
        <v>6138</v>
      </c>
      <c r="B7292" s="24" t="s">
        <v>6137</v>
      </c>
    </row>
    <row r="7293" spans="1:2" x14ac:dyDescent="0.2">
      <c r="A7293" s="24" t="s">
        <v>6140</v>
      </c>
      <c r="B7293" s="24" t="s">
        <v>6139</v>
      </c>
    </row>
    <row r="7294" spans="1:2" x14ac:dyDescent="0.2">
      <c r="A7294" s="24" t="s">
        <v>6142</v>
      </c>
      <c r="B7294" s="24" t="s">
        <v>6141</v>
      </c>
    </row>
    <row r="7295" spans="1:2" x14ac:dyDescent="0.2">
      <c r="A7295" s="24" t="s">
        <v>6144</v>
      </c>
      <c r="B7295" s="24" t="s">
        <v>6143</v>
      </c>
    </row>
    <row r="7296" spans="1:2" x14ac:dyDescent="0.2">
      <c r="A7296" s="24" t="s">
        <v>6146</v>
      </c>
      <c r="B7296" s="24" t="s">
        <v>6145</v>
      </c>
    </row>
    <row r="7297" spans="1:2" x14ac:dyDescent="0.2">
      <c r="A7297" s="24" t="s">
        <v>6148</v>
      </c>
      <c r="B7297" s="24" t="s">
        <v>6147</v>
      </c>
    </row>
    <row r="7298" spans="1:2" x14ac:dyDescent="0.2">
      <c r="A7298" s="24" t="s">
        <v>6150</v>
      </c>
      <c r="B7298" s="24" t="s">
        <v>6149</v>
      </c>
    </row>
    <row r="7299" spans="1:2" x14ac:dyDescent="0.2">
      <c r="A7299" s="24" t="s">
        <v>6152</v>
      </c>
      <c r="B7299" s="24" t="s">
        <v>6151</v>
      </c>
    </row>
    <row r="7300" spans="1:2" x14ac:dyDescent="0.2">
      <c r="A7300" s="24" t="s">
        <v>6154</v>
      </c>
      <c r="B7300" s="24" t="s">
        <v>6153</v>
      </c>
    </row>
    <row r="7301" spans="1:2" x14ac:dyDescent="0.2">
      <c r="A7301" s="24" t="s">
        <v>6156</v>
      </c>
      <c r="B7301" s="24" t="s">
        <v>6155</v>
      </c>
    </row>
    <row r="7302" spans="1:2" x14ac:dyDescent="0.2">
      <c r="A7302" s="24" t="s">
        <v>6158</v>
      </c>
      <c r="B7302" s="24" t="s">
        <v>6157</v>
      </c>
    </row>
    <row r="7303" spans="1:2" x14ac:dyDescent="0.2">
      <c r="A7303" s="24" t="s">
        <v>6160</v>
      </c>
      <c r="B7303" s="24" t="s">
        <v>6159</v>
      </c>
    </row>
    <row r="7304" spans="1:2" x14ac:dyDescent="0.2">
      <c r="A7304" s="24" t="s">
        <v>6162</v>
      </c>
      <c r="B7304" s="24" t="s">
        <v>6161</v>
      </c>
    </row>
    <row r="7305" spans="1:2" x14ac:dyDescent="0.2">
      <c r="A7305" s="24" t="s">
        <v>6164</v>
      </c>
      <c r="B7305" s="24" t="s">
        <v>6163</v>
      </c>
    </row>
    <row r="7306" spans="1:2" x14ac:dyDescent="0.2">
      <c r="A7306" s="24" t="s">
        <v>6166</v>
      </c>
      <c r="B7306" s="24" t="s">
        <v>6165</v>
      </c>
    </row>
    <row r="7307" spans="1:2" x14ac:dyDescent="0.2">
      <c r="A7307" s="24" t="s">
        <v>6168</v>
      </c>
      <c r="B7307" s="24" t="s">
        <v>6167</v>
      </c>
    </row>
    <row r="7308" spans="1:2" x14ac:dyDescent="0.2">
      <c r="A7308" s="24" t="s">
        <v>6170</v>
      </c>
      <c r="B7308" s="24" t="s">
        <v>6169</v>
      </c>
    </row>
    <row r="7309" spans="1:2" x14ac:dyDescent="0.2">
      <c r="A7309" s="24" t="s">
        <v>6172</v>
      </c>
      <c r="B7309" s="24" t="s">
        <v>6171</v>
      </c>
    </row>
    <row r="7310" spans="1:2" x14ac:dyDescent="0.2">
      <c r="A7310" s="24" t="s">
        <v>6174</v>
      </c>
      <c r="B7310" s="24" t="s">
        <v>6173</v>
      </c>
    </row>
    <row r="7311" spans="1:2" x14ac:dyDescent="0.2">
      <c r="A7311" s="24" t="s">
        <v>6176</v>
      </c>
      <c r="B7311" s="24" t="s">
        <v>6175</v>
      </c>
    </row>
    <row r="7312" spans="1:2" x14ac:dyDescent="0.2">
      <c r="A7312" s="24" t="s">
        <v>6178</v>
      </c>
      <c r="B7312" s="24" t="s">
        <v>6177</v>
      </c>
    </row>
    <row r="7313" spans="1:2" x14ac:dyDescent="0.2">
      <c r="A7313" s="24" t="s">
        <v>6180</v>
      </c>
      <c r="B7313" s="24" t="s">
        <v>6179</v>
      </c>
    </row>
    <row r="7314" spans="1:2" x14ac:dyDescent="0.2">
      <c r="A7314" s="24" t="s">
        <v>6182</v>
      </c>
      <c r="B7314" s="24" t="s">
        <v>6181</v>
      </c>
    </row>
    <row r="7315" spans="1:2" x14ac:dyDescent="0.2">
      <c r="A7315" s="24" t="s">
        <v>6184</v>
      </c>
      <c r="B7315" s="24" t="s">
        <v>6183</v>
      </c>
    </row>
    <row r="7316" spans="1:2" x14ac:dyDescent="0.2">
      <c r="A7316" s="24" t="s">
        <v>6186</v>
      </c>
      <c r="B7316" s="24" t="s">
        <v>6185</v>
      </c>
    </row>
    <row r="7317" spans="1:2" x14ac:dyDescent="0.2">
      <c r="A7317" s="24" t="s">
        <v>6188</v>
      </c>
      <c r="B7317" s="24" t="s">
        <v>6187</v>
      </c>
    </row>
    <row r="7318" spans="1:2" x14ac:dyDescent="0.2">
      <c r="A7318" s="24" t="s">
        <v>6190</v>
      </c>
      <c r="B7318" s="24" t="s">
        <v>6189</v>
      </c>
    </row>
    <row r="7319" spans="1:2" x14ac:dyDescent="0.2">
      <c r="A7319" s="24" t="s">
        <v>6192</v>
      </c>
      <c r="B7319" s="24" t="s">
        <v>6191</v>
      </c>
    </row>
    <row r="7320" spans="1:2" x14ac:dyDescent="0.2">
      <c r="A7320" s="24" t="s">
        <v>6194</v>
      </c>
      <c r="B7320" s="24" t="s">
        <v>6193</v>
      </c>
    </row>
    <row r="7321" spans="1:2" x14ac:dyDescent="0.2">
      <c r="A7321" s="24" t="s">
        <v>6196</v>
      </c>
      <c r="B7321" s="24" t="s">
        <v>6195</v>
      </c>
    </row>
    <row r="7322" spans="1:2" x14ac:dyDescent="0.2">
      <c r="A7322" s="24" t="s">
        <v>6198</v>
      </c>
      <c r="B7322" s="24" t="s">
        <v>6197</v>
      </c>
    </row>
    <row r="7323" spans="1:2" x14ac:dyDescent="0.2">
      <c r="A7323" s="24" t="s">
        <v>6200</v>
      </c>
      <c r="B7323" s="24" t="s">
        <v>6199</v>
      </c>
    </row>
    <row r="7324" spans="1:2" x14ac:dyDescent="0.2">
      <c r="A7324" s="24" t="s">
        <v>6202</v>
      </c>
      <c r="B7324" s="24" t="s">
        <v>6201</v>
      </c>
    </row>
    <row r="7325" spans="1:2" x14ac:dyDescent="0.2">
      <c r="A7325" s="24" t="s">
        <v>6204</v>
      </c>
      <c r="B7325" s="24" t="s">
        <v>6203</v>
      </c>
    </row>
    <row r="7326" spans="1:2" x14ac:dyDescent="0.2">
      <c r="A7326" s="24" t="s">
        <v>6206</v>
      </c>
      <c r="B7326" s="24" t="s">
        <v>6205</v>
      </c>
    </row>
    <row r="7327" spans="1:2" x14ac:dyDescent="0.2">
      <c r="A7327" s="24" t="s">
        <v>6208</v>
      </c>
      <c r="B7327" s="24" t="s">
        <v>6207</v>
      </c>
    </row>
    <row r="7328" spans="1:2" x14ac:dyDescent="0.2">
      <c r="A7328" s="24" t="s">
        <v>6210</v>
      </c>
      <c r="B7328" s="24" t="s">
        <v>6209</v>
      </c>
    </row>
    <row r="7329" spans="1:2" x14ac:dyDescent="0.2">
      <c r="A7329" s="24" t="s">
        <v>6212</v>
      </c>
      <c r="B7329" s="24" t="s">
        <v>6211</v>
      </c>
    </row>
    <row r="7330" spans="1:2" x14ac:dyDescent="0.2">
      <c r="A7330" s="24" t="s">
        <v>6214</v>
      </c>
      <c r="B7330" s="24" t="s">
        <v>6213</v>
      </c>
    </row>
    <row r="7331" spans="1:2" x14ac:dyDescent="0.2">
      <c r="A7331" s="24" t="s">
        <v>6216</v>
      </c>
      <c r="B7331" s="24" t="s">
        <v>6215</v>
      </c>
    </row>
    <row r="7332" spans="1:2" x14ac:dyDescent="0.2">
      <c r="A7332" s="24" t="s">
        <v>6218</v>
      </c>
      <c r="B7332" s="24" t="s">
        <v>6217</v>
      </c>
    </row>
    <row r="7333" spans="1:2" x14ac:dyDescent="0.2">
      <c r="A7333" s="24" t="s">
        <v>6220</v>
      </c>
      <c r="B7333" s="24" t="s">
        <v>6219</v>
      </c>
    </row>
    <row r="7334" spans="1:2" x14ac:dyDescent="0.2">
      <c r="A7334" s="24" t="s">
        <v>6222</v>
      </c>
      <c r="B7334" s="24" t="s">
        <v>6221</v>
      </c>
    </row>
    <row r="7335" spans="1:2" x14ac:dyDescent="0.2">
      <c r="A7335" s="24" t="s">
        <v>6224</v>
      </c>
      <c r="B7335" s="24" t="s">
        <v>6223</v>
      </c>
    </row>
    <row r="7336" spans="1:2" x14ac:dyDescent="0.2">
      <c r="A7336" s="24" t="s">
        <v>6226</v>
      </c>
      <c r="B7336" s="24" t="s">
        <v>6225</v>
      </c>
    </row>
    <row r="7337" spans="1:2" x14ac:dyDescent="0.2">
      <c r="A7337" s="24" t="s">
        <v>6228</v>
      </c>
      <c r="B7337" s="24" t="s">
        <v>6227</v>
      </c>
    </row>
    <row r="7338" spans="1:2" x14ac:dyDescent="0.2">
      <c r="A7338" s="24" t="s">
        <v>6230</v>
      </c>
      <c r="B7338" s="24" t="s">
        <v>6229</v>
      </c>
    </row>
    <row r="7339" spans="1:2" x14ac:dyDescent="0.2">
      <c r="A7339" s="24" t="s">
        <v>6232</v>
      </c>
      <c r="B7339" s="24" t="s">
        <v>6231</v>
      </c>
    </row>
    <row r="7340" spans="1:2" x14ac:dyDescent="0.2">
      <c r="A7340" s="24" t="s">
        <v>6234</v>
      </c>
      <c r="B7340" s="24" t="s">
        <v>6233</v>
      </c>
    </row>
    <row r="7341" spans="1:2" x14ac:dyDescent="0.2">
      <c r="A7341" s="24" t="s">
        <v>6236</v>
      </c>
      <c r="B7341" s="24" t="s">
        <v>6235</v>
      </c>
    </row>
    <row r="7342" spans="1:2" x14ac:dyDescent="0.2">
      <c r="A7342" s="24" t="s">
        <v>6238</v>
      </c>
      <c r="B7342" s="24" t="s">
        <v>6237</v>
      </c>
    </row>
    <row r="7343" spans="1:2" x14ac:dyDescent="0.2">
      <c r="A7343" s="24" t="s">
        <v>6240</v>
      </c>
      <c r="B7343" s="24" t="s">
        <v>6239</v>
      </c>
    </row>
    <row r="7344" spans="1:2" x14ac:dyDescent="0.2">
      <c r="A7344" s="24" t="s">
        <v>6242</v>
      </c>
      <c r="B7344" s="24" t="s">
        <v>6241</v>
      </c>
    </row>
    <row r="7345" spans="1:2" x14ac:dyDescent="0.2">
      <c r="A7345" s="24" t="s">
        <v>6244</v>
      </c>
      <c r="B7345" s="24" t="s">
        <v>6243</v>
      </c>
    </row>
    <row r="7346" spans="1:2" x14ac:dyDescent="0.2">
      <c r="A7346" s="24" t="s">
        <v>6246</v>
      </c>
      <c r="B7346" s="24" t="s">
        <v>6245</v>
      </c>
    </row>
    <row r="7347" spans="1:2" x14ac:dyDescent="0.2">
      <c r="A7347" s="24" t="s">
        <v>6248</v>
      </c>
      <c r="B7347" s="24" t="s">
        <v>6247</v>
      </c>
    </row>
    <row r="7348" spans="1:2" x14ac:dyDescent="0.2">
      <c r="A7348" s="24" t="s">
        <v>6250</v>
      </c>
      <c r="B7348" s="24" t="s">
        <v>6249</v>
      </c>
    </row>
    <row r="7349" spans="1:2" x14ac:dyDescent="0.2">
      <c r="A7349" s="24" t="s">
        <v>6252</v>
      </c>
      <c r="B7349" s="24" t="s">
        <v>6251</v>
      </c>
    </row>
    <row r="7350" spans="1:2" x14ac:dyDescent="0.2">
      <c r="A7350" s="24" t="s">
        <v>6254</v>
      </c>
      <c r="B7350" s="24" t="s">
        <v>6253</v>
      </c>
    </row>
    <row r="7351" spans="1:2" x14ac:dyDescent="0.2">
      <c r="A7351" s="24" t="s">
        <v>6256</v>
      </c>
      <c r="B7351" s="24" t="s">
        <v>6255</v>
      </c>
    </row>
    <row r="7352" spans="1:2" x14ac:dyDescent="0.2">
      <c r="A7352" s="24" t="s">
        <v>6258</v>
      </c>
      <c r="B7352" s="24" t="s">
        <v>6257</v>
      </c>
    </row>
    <row r="7353" spans="1:2" x14ac:dyDescent="0.2">
      <c r="A7353" s="24" t="s">
        <v>6260</v>
      </c>
      <c r="B7353" s="24" t="s">
        <v>6259</v>
      </c>
    </row>
    <row r="7354" spans="1:2" x14ac:dyDescent="0.2">
      <c r="A7354" s="24" t="s">
        <v>6262</v>
      </c>
      <c r="B7354" s="24" t="s">
        <v>6261</v>
      </c>
    </row>
    <row r="7355" spans="1:2" x14ac:dyDescent="0.2">
      <c r="A7355" s="24" t="s">
        <v>6264</v>
      </c>
      <c r="B7355" s="24" t="s">
        <v>6263</v>
      </c>
    </row>
    <row r="7356" spans="1:2" x14ac:dyDescent="0.2">
      <c r="A7356" s="24" t="s">
        <v>6266</v>
      </c>
      <c r="B7356" s="24" t="s">
        <v>6265</v>
      </c>
    </row>
    <row r="7357" spans="1:2" x14ac:dyDescent="0.2">
      <c r="A7357" s="24" t="s">
        <v>6268</v>
      </c>
      <c r="B7357" s="24" t="s">
        <v>6267</v>
      </c>
    </row>
    <row r="7358" spans="1:2" x14ac:dyDescent="0.2">
      <c r="A7358" s="24" t="s">
        <v>6270</v>
      </c>
      <c r="B7358" s="24" t="s">
        <v>6269</v>
      </c>
    </row>
    <row r="7359" spans="1:2" x14ac:dyDescent="0.2">
      <c r="A7359" s="24" t="s">
        <v>6272</v>
      </c>
      <c r="B7359" s="24" t="s">
        <v>6271</v>
      </c>
    </row>
    <row r="7360" spans="1:2" x14ac:dyDescent="0.2">
      <c r="A7360" s="24" t="s">
        <v>6274</v>
      </c>
      <c r="B7360" s="24" t="s">
        <v>6273</v>
      </c>
    </row>
    <row r="7361" spans="1:2" x14ac:dyDescent="0.2">
      <c r="A7361" s="24" t="s">
        <v>6276</v>
      </c>
      <c r="B7361" s="24" t="s">
        <v>6275</v>
      </c>
    </row>
    <row r="7362" spans="1:2" x14ac:dyDescent="0.2">
      <c r="A7362" s="24" t="s">
        <v>6278</v>
      </c>
      <c r="B7362" s="24" t="s">
        <v>6277</v>
      </c>
    </row>
    <row r="7363" spans="1:2" x14ac:dyDescent="0.2">
      <c r="A7363" s="24" t="s">
        <v>6280</v>
      </c>
      <c r="B7363" s="24" t="s">
        <v>6279</v>
      </c>
    </row>
    <row r="7364" spans="1:2" x14ac:dyDescent="0.2">
      <c r="A7364" s="24" t="s">
        <v>6282</v>
      </c>
      <c r="B7364" s="24" t="s">
        <v>6281</v>
      </c>
    </row>
    <row r="7365" spans="1:2" x14ac:dyDescent="0.2">
      <c r="A7365" s="24" t="s">
        <v>6284</v>
      </c>
      <c r="B7365" s="24" t="s">
        <v>6283</v>
      </c>
    </row>
    <row r="7366" spans="1:2" x14ac:dyDescent="0.2">
      <c r="A7366" s="24" t="s">
        <v>6286</v>
      </c>
      <c r="B7366" s="24" t="s">
        <v>6285</v>
      </c>
    </row>
    <row r="7367" spans="1:2" x14ac:dyDescent="0.2">
      <c r="A7367" s="24" t="s">
        <v>6288</v>
      </c>
      <c r="B7367" s="24" t="s">
        <v>6287</v>
      </c>
    </row>
    <row r="7368" spans="1:2" x14ac:dyDescent="0.2">
      <c r="A7368" s="24" t="s">
        <v>6290</v>
      </c>
      <c r="B7368" s="24" t="s">
        <v>6289</v>
      </c>
    </row>
    <row r="7369" spans="1:2" x14ac:dyDescent="0.2">
      <c r="A7369" s="24" t="s">
        <v>6292</v>
      </c>
      <c r="B7369" s="24" t="s">
        <v>6291</v>
      </c>
    </row>
    <row r="7370" spans="1:2" x14ac:dyDescent="0.2">
      <c r="A7370" s="24" t="s">
        <v>6294</v>
      </c>
      <c r="B7370" s="24" t="s">
        <v>6293</v>
      </c>
    </row>
    <row r="7371" spans="1:2" x14ac:dyDescent="0.2">
      <c r="A7371" s="24" t="s">
        <v>6296</v>
      </c>
      <c r="B7371" s="24" t="s">
        <v>6295</v>
      </c>
    </row>
    <row r="7372" spans="1:2" x14ac:dyDescent="0.2">
      <c r="A7372" s="24" t="s">
        <v>6298</v>
      </c>
      <c r="B7372" s="24" t="s">
        <v>6297</v>
      </c>
    </row>
    <row r="7373" spans="1:2" x14ac:dyDescent="0.2">
      <c r="A7373" s="24" t="s">
        <v>6300</v>
      </c>
      <c r="B7373" s="24" t="s">
        <v>6299</v>
      </c>
    </row>
    <row r="7374" spans="1:2" x14ac:dyDescent="0.2">
      <c r="A7374" s="24" t="s">
        <v>6302</v>
      </c>
      <c r="B7374" s="24" t="s">
        <v>6301</v>
      </c>
    </row>
    <row r="7375" spans="1:2" x14ac:dyDescent="0.2">
      <c r="A7375" s="24" t="s">
        <v>6304</v>
      </c>
      <c r="B7375" s="24" t="s">
        <v>6303</v>
      </c>
    </row>
    <row r="7376" spans="1:2" x14ac:dyDescent="0.2">
      <c r="A7376" s="24" t="s">
        <v>6306</v>
      </c>
      <c r="B7376" s="24" t="s">
        <v>6305</v>
      </c>
    </row>
    <row r="7377" spans="1:2" x14ac:dyDescent="0.2">
      <c r="A7377" s="24" t="s">
        <v>6308</v>
      </c>
      <c r="B7377" s="24" t="s">
        <v>6307</v>
      </c>
    </row>
    <row r="7378" spans="1:2" x14ac:dyDescent="0.2">
      <c r="A7378" s="24" t="s">
        <v>6310</v>
      </c>
      <c r="B7378" s="24" t="s">
        <v>6309</v>
      </c>
    </row>
    <row r="7379" spans="1:2" x14ac:dyDescent="0.2">
      <c r="A7379" s="24" t="s">
        <v>6312</v>
      </c>
      <c r="B7379" s="24" t="s">
        <v>6311</v>
      </c>
    </row>
    <row r="7380" spans="1:2" x14ac:dyDescent="0.2">
      <c r="A7380" s="24" t="s">
        <v>6314</v>
      </c>
      <c r="B7380" s="24" t="s">
        <v>6313</v>
      </c>
    </row>
    <row r="7381" spans="1:2" x14ac:dyDescent="0.2">
      <c r="A7381" s="24" t="s">
        <v>160</v>
      </c>
      <c r="B7381" s="24" t="s">
        <v>6315</v>
      </c>
    </row>
    <row r="7382" spans="1:2" x14ac:dyDescent="0.2">
      <c r="A7382" s="24" t="s">
        <v>6317</v>
      </c>
      <c r="B7382" s="24" t="s">
        <v>6316</v>
      </c>
    </row>
    <row r="7383" spans="1:2" x14ac:dyDescent="0.2">
      <c r="A7383" s="24" t="s">
        <v>6319</v>
      </c>
      <c r="B7383" s="24" t="s">
        <v>6318</v>
      </c>
    </row>
    <row r="7384" spans="1:2" x14ac:dyDescent="0.2">
      <c r="A7384" s="24" t="s">
        <v>6321</v>
      </c>
      <c r="B7384" s="24" t="s">
        <v>6320</v>
      </c>
    </row>
    <row r="7385" spans="1:2" x14ac:dyDescent="0.2">
      <c r="A7385" s="24" t="s">
        <v>6323</v>
      </c>
      <c r="B7385" s="24" t="s">
        <v>6322</v>
      </c>
    </row>
    <row r="7386" spans="1:2" x14ac:dyDescent="0.2">
      <c r="A7386" s="24" t="s">
        <v>6325</v>
      </c>
      <c r="B7386" s="24" t="s">
        <v>6324</v>
      </c>
    </row>
    <row r="7387" spans="1:2" x14ac:dyDescent="0.2">
      <c r="A7387" s="24" t="s">
        <v>6327</v>
      </c>
      <c r="B7387" s="24" t="s">
        <v>6326</v>
      </c>
    </row>
    <row r="7388" spans="1:2" x14ac:dyDescent="0.2">
      <c r="A7388" s="24" t="s">
        <v>6329</v>
      </c>
      <c r="B7388" s="24" t="s">
        <v>6328</v>
      </c>
    </row>
    <row r="7389" spans="1:2" x14ac:dyDescent="0.2">
      <c r="A7389" s="24" t="s">
        <v>6331</v>
      </c>
      <c r="B7389" s="24" t="s">
        <v>6330</v>
      </c>
    </row>
    <row r="7390" spans="1:2" x14ac:dyDescent="0.2">
      <c r="A7390" s="24" t="s">
        <v>6333</v>
      </c>
      <c r="B7390" s="24" t="s">
        <v>6332</v>
      </c>
    </row>
    <row r="7391" spans="1:2" x14ac:dyDescent="0.2">
      <c r="A7391" s="24" t="s">
        <v>6335</v>
      </c>
      <c r="B7391" s="24" t="s">
        <v>6334</v>
      </c>
    </row>
    <row r="7392" spans="1:2" x14ac:dyDescent="0.2">
      <c r="A7392" s="24" t="s">
        <v>6337</v>
      </c>
      <c r="B7392" s="24" t="s">
        <v>6336</v>
      </c>
    </row>
    <row r="7393" spans="1:2" x14ac:dyDescent="0.2">
      <c r="A7393" s="24" t="s">
        <v>6339</v>
      </c>
      <c r="B7393" s="24" t="s">
        <v>6338</v>
      </c>
    </row>
    <row r="7394" spans="1:2" x14ac:dyDescent="0.2">
      <c r="A7394" s="24" t="s">
        <v>6341</v>
      </c>
      <c r="B7394" s="24" t="s">
        <v>6340</v>
      </c>
    </row>
    <row r="7395" spans="1:2" x14ac:dyDescent="0.2">
      <c r="A7395" s="24" t="s">
        <v>6343</v>
      </c>
      <c r="B7395" s="24" t="s">
        <v>6342</v>
      </c>
    </row>
    <row r="7396" spans="1:2" x14ac:dyDescent="0.2">
      <c r="A7396" s="24" t="s">
        <v>6345</v>
      </c>
      <c r="B7396" s="24" t="s">
        <v>6344</v>
      </c>
    </row>
    <row r="7397" spans="1:2" x14ac:dyDescent="0.2">
      <c r="A7397" s="24" t="s">
        <v>6347</v>
      </c>
      <c r="B7397" s="24" t="s">
        <v>6346</v>
      </c>
    </row>
    <row r="7398" spans="1:2" x14ac:dyDescent="0.2">
      <c r="A7398" s="24" t="s">
        <v>6349</v>
      </c>
      <c r="B7398" s="24" t="s">
        <v>6348</v>
      </c>
    </row>
    <row r="7399" spans="1:2" x14ac:dyDescent="0.2">
      <c r="A7399" s="24" t="s">
        <v>6351</v>
      </c>
      <c r="B7399" s="24" t="s">
        <v>6350</v>
      </c>
    </row>
    <row r="7400" spans="1:2" x14ac:dyDescent="0.2">
      <c r="A7400" s="24" t="s">
        <v>6353</v>
      </c>
      <c r="B7400" s="24" t="s">
        <v>6352</v>
      </c>
    </row>
    <row r="7401" spans="1:2" x14ac:dyDescent="0.2">
      <c r="A7401" s="24" t="s">
        <v>6355</v>
      </c>
      <c r="B7401" s="24" t="s">
        <v>6354</v>
      </c>
    </row>
    <row r="7402" spans="1:2" x14ac:dyDescent="0.2">
      <c r="A7402" s="24" t="s">
        <v>6357</v>
      </c>
      <c r="B7402" s="24" t="s">
        <v>6356</v>
      </c>
    </row>
    <row r="7403" spans="1:2" x14ac:dyDescent="0.2">
      <c r="A7403" s="24" t="s">
        <v>6359</v>
      </c>
      <c r="B7403" s="24" t="s">
        <v>6358</v>
      </c>
    </row>
    <row r="7404" spans="1:2" x14ac:dyDescent="0.2">
      <c r="A7404" s="24" t="s">
        <v>6361</v>
      </c>
      <c r="B7404" s="24" t="s">
        <v>6360</v>
      </c>
    </row>
    <row r="7405" spans="1:2" x14ac:dyDescent="0.2">
      <c r="A7405" s="24" t="s">
        <v>6363</v>
      </c>
      <c r="B7405" s="24" t="s">
        <v>6362</v>
      </c>
    </row>
    <row r="7406" spans="1:2" x14ac:dyDescent="0.2">
      <c r="A7406" s="24" t="s">
        <v>6365</v>
      </c>
      <c r="B7406" s="24" t="s">
        <v>6364</v>
      </c>
    </row>
    <row r="7407" spans="1:2" x14ac:dyDescent="0.2">
      <c r="A7407" s="24" t="s">
        <v>6367</v>
      </c>
      <c r="B7407" s="24" t="s">
        <v>6366</v>
      </c>
    </row>
    <row r="7408" spans="1:2" x14ac:dyDescent="0.2">
      <c r="A7408" s="24" t="s">
        <v>6369</v>
      </c>
      <c r="B7408" s="24" t="s">
        <v>6368</v>
      </c>
    </row>
    <row r="7409" spans="1:2" x14ac:dyDescent="0.2">
      <c r="A7409" s="24" t="s">
        <v>6371</v>
      </c>
      <c r="B7409" s="24" t="s">
        <v>6370</v>
      </c>
    </row>
    <row r="7410" spans="1:2" x14ac:dyDescent="0.2">
      <c r="A7410" s="24" t="s">
        <v>6373</v>
      </c>
      <c r="B7410" s="24" t="s">
        <v>6372</v>
      </c>
    </row>
    <row r="7411" spans="1:2" x14ac:dyDescent="0.2">
      <c r="A7411" s="24" t="s">
        <v>6375</v>
      </c>
      <c r="B7411" s="24" t="s">
        <v>6374</v>
      </c>
    </row>
    <row r="7412" spans="1:2" x14ac:dyDescent="0.2">
      <c r="A7412" s="24" t="s">
        <v>6377</v>
      </c>
      <c r="B7412" s="24" t="s">
        <v>6376</v>
      </c>
    </row>
    <row r="7413" spans="1:2" x14ac:dyDescent="0.2">
      <c r="A7413" s="24" t="s">
        <v>6379</v>
      </c>
      <c r="B7413" s="24" t="s">
        <v>6378</v>
      </c>
    </row>
    <row r="7414" spans="1:2" x14ac:dyDescent="0.2">
      <c r="A7414" s="24" t="s">
        <v>6381</v>
      </c>
      <c r="B7414" s="24" t="s">
        <v>6380</v>
      </c>
    </row>
    <row r="7415" spans="1:2" x14ac:dyDescent="0.2">
      <c r="A7415" s="24" t="s">
        <v>6383</v>
      </c>
      <c r="B7415" s="24" t="s">
        <v>6382</v>
      </c>
    </row>
    <row r="7416" spans="1:2" x14ac:dyDescent="0.2">
      <c r="A7416" s="24" t="s">
        <v>6385</v>
      </c>
      <c r="B7416" s="24" t="s">
        <v>6384</v>
      </c>
    </row>
    <row r="7417" spans="1:2" x14ac:dyDescent="0.2">
      <c r="A7417" s="24" t="s">
        <v>6387</v>
      </c>
      <c r="B7417" s="24" t="s">
        <v>6386</v>
      </c>
    </row>
    <row r="7418" spans="1:2" x14ac:dyDescent="0.2">
      <c r="A7418" s="24" t="s">
        <v>6389</v>
      </c>
      <c r="B7418" s="24" t="s">
        <v>6388</v>
      </c>
    </row>
    <row r="7419" spans="1:2" x14ac:dyDescent="0.2">
      <c r="A7419" s="24" t="s">
        <v>6391</v>
      </c>
      <c r="B7419" s="24" t="s">
        <v>6390</v>
      </c>
    </row>
    <row r="7420" spans="1:2" x14ac:dyDescent="0.2">
      <c r="A7420" s="24" t="s">
        <v>6393</v>
      </c>
      <c r="B7420" s="24" t="s">
        <v>6392</v>
      </c>
    </row>
    <row r="7421" spans="1:2" x14ac:dyDescent="0.2">
      <c r="A7421" s="24" t="s">
        <v>6395</v>
      </c>
      <c r="B7421" s="24" t="s">
        <v>6394</v>
      </c>
    </row>
    <row r="7422" spans="1:2" x14ac:dyDescent="0.2">
      <c r="A7422" s="24" t="s">
        <v>6397</v>
      </c>
      <c r="B7422" s="24" t="s">
        <v>6396</v>
      </c>
    </row>
    <row r="7423" spans="1:2" x14ac:dyDescent="0.2">
      <c r="A7423" s="24" t="s">
        <v>6399</v>
      </c>
      <c r="B7423" s="24" t="s">
        <v>6398</v>
      </c>
    </row>
    <row r="7424" spans="1:2" x14ac:dyDescent="0.2">
      <c r="A7424" s="24" t="s">
        <v>6401</v>
      </c>
      <c r="B7424" s="24" t="s">
        <v>6400</v>
      </c>
    </row>
    <row r="7425" spans="1:2" x14ac:dyDescent="0.2">
      <c r="A7425" s="24" t="s">
        <v>6403</v>
      </c>
      <c r="B7425" s="24" t="s">
        <v>6402</v>
      </c>
    </row>
    <row r="7426" spans="1:2" x14ac:dyDescent="0.2">
      <c r="A7426" s="24" t="s">
        <v>6405</v>
      </c>
      <c r="B7426" s="24" t="s">
        <v>6404</v>
      </c>
    </row>
    <row r="7427" spans="1:2" x14ac:dyDescent="0.2">
      <c r="A7427" s="24" t="s">
        <v>6407</v>
      </c>
      <c r="B7427" s="24" t="s">
        <v>6406</v>
      </c>
    </row>
    <row r="7428" spans="1:2" x14ac:dyDescent="0.2">
      <c r="A7428" s="24" t="s">
        <v>6409</v>
      </c>
      <c r="B7428" s="24" t="s">
        <v>6408</v>
      </c>
    </row>
    <row r="7429" spans="1:2" x14ac:dyDescent="0.2">
      <c r="A7429" s="24" t="s">
        <v>6411</v>
      </c>
      <c r="B7429" s="24" t="s">
        <v>6410</v>
      </c>
    </row>
    <row r="7430" spans="1:2" x14ac:dyDescent="0.2">
      <c r="A7430" s="24" t="s">
        <v>6413</v>
      </c>
      <c r="B7430" s="24" t="s">
        <v>6412</v>
      </c>
    </row>
    <row r="7431" spans="1:2" x14ac:dyDescent="0.2">
      <c r="A7431" s="24" t="s">
        <v>6415</v>
      </c>
      <c r="B7431" s="24" t="s">
        <v>6414</v>
      </c>
    </row>
    <row r="7432" spans="1:2" x14ac:dyDescent="0.2">
      <c r="A7432" s="24" t="s">
        <v>6417</v>
      </c>
      <c r="B7432" s="24" t="s">
        <v>6416</v>
      </c>
    </row>
    <row r="7433" spans="1:2" x14ac:dyDescent="0.2">
      <c r="A7433" s="24" t="s">
        <v>6419</v>
      </c>
      <c r="B7433" s="24" t="s">
        <v>6418</v>
      </c>
    </row>
    <row r="7434" spans="1:2" x14ac:dyDescent="0.2">
      <c r="A7434" s="24" t="s">
        <v>6421</v>
      </c>
      <c r="B7434" s="24" t="s">
        <v>6420</v>
      </c>
    </row>
    <row r="7435" spans="1:2" x14ac:dyDescent="0.2">
      <c r="A7435" s="24" t="s">
        <v>6423</v>
      </c>
      <c r="B7435" s="24" t="s">
        <v>6422</v>
      </c>
    </row>
    <row r="7436" spans="1:2" x14ac:dyDescent="0.2">
      <c r="A7436" s="24" t="s">
        <v>6425</v>
      </c>
      <c r="B7436" s="24" t="s">
        <v>6424</v>
      </c>
    </row>
    <row r="7437" spans="1:2" x14ac:dyDescent="0.2">
      <c r="A7437" s="24" t="s">
        <v>6427</v>
      </c>
      <c r="B7437" s="24" t="s">
        <v>6426</v>
      </c>
    </row>
    <row r="7438" spans="1:2" x14ac:dyDescent="0.2">
      <c r="A7438" s="24" t="s">
        <v>6429</v>
      </c>
      <c r="B7438" s="24" t="s">
        <v>6428</v>
      </c>
    </row>
    <row r="7439" spans="1:2" x14ac:dyDescent="0.2">
      <c r="A7439" s="24" t="s">
        <v>6431</v>
      </c>
      <c r="B7439" s="24" t="s">
        <v>6430</v>
      </c>
    </row>
    <row r="7440" spans="1:2" x14ac:dyDescent="0.2">
      <c r="A7440" s="24" t="s">
        <v>6433</v>
      </c>
      <c r="B7440" s="24" t="s">
        <v>6432</v>
      </c>
    </row>
    <row r="7441" spans="1:2" x14ac:dyDescent="0.2">
      <c r="A7441" s="24" t="s">
        <v>6435</v>
      </c>
      <c r="B7441" s="24" t="s">
        <v>6434</v>
      </c>
    </row>
    <row r="7442" spans="1:2" x14ac:dyDescent="0.2">
      <c r="A7442" s="24" t="s">
        <v>6437</v>
      </c>
      <c r="B7442" s="24" t="s">
        <v>6436</v>
      </c>
    </row>
    <row r="7443" spans="1:2" x14ac:dyDescent="0.2">
      <c r="A7443" s="24" t="s">
        <v>6439</v>
      </c>
      <c r="B7443" s="24" t="s">
        <v>6438</v>
      </c>
    </row>
    <row r="7444" spans="1:2" x14ac:dyDescent="0.2">
      <c r="A7444" s="24" t="s">
        <v>6441</v>
      </c>
      <c r="B7444" s="24" t="s">
        <v>6440</v>
      </c>
    </row>
    <row r="7445" spans="1:2" x14ac:dyDescent="0.2">
      <c r="A7445" s="24" t="s">
        <v>6443</v>
      </c>
      <c r="B7445" s="24" t="s">
        <v>6442</v>
      </c>
    </row>
    <row r="7446" spans="1:2" x14ac:dyDescent="0.2">
      <c r="A7446" s="24" t="s">
        <v>6445</v>
      </c>
      <c r="B7446" s="24" t="s">
        <v>6444</v>
      </c>
    </row>
    <row r="7447" spans="1:2" x14ac:dyDescent="0.2">
      <c r="A7447" s="24" t="s">
        <v>6447</v>
      </c>
      <c r="B7447" s="24" t="s">
        <v>6446</v>
      </c>
    </row>
    <row r="7448" spans="1:2" x14ac:dyDescent="0.2">
      <c r="A7448" s="24" t="s">
        <v>6449</v>
      </c>
      <c r="B7448" s="24" t="s">
        <v>6448</v>
      </c>
    </row>
    <row r="7449" spans="1:2" x14ac:dyDescent="0.2">
      <c r="A7449" s="24" t="s">
        <v>6451</v>
      </c>
      <c r="B7449" s="24" t="s">
        <v>6450</v>
      </c>
    </row>
    <row r="7450" spans="1:2" x14ac:dyDescent="0.2">
      <c r="A7450" s="24" t="s">
        <v>6453</v>
      </c>
      <c r="B7450" s="24" t="s">
        <v>6452</v>
      </c>
    </row>
    <row r="7451" spans="1:2" x14ac:dyDescent="0.2">
      <c r="A7451" s="24" t="s">
        <v>6455</v>
      </c>
      <c r="B7451" s="24" t="s">
        <v>6454</v>
      </c>
    </row>
    <row r="7452" spans="1:2" x14ac:dyDescent="0.2">
      <c r="A7452" s="24" t="s">
        <v>6457</v>
      </c>
      <c r="B7452" s="24" t="s">
        <v>6456</v>
      </c>
    </row>
    <row r="7453" spans="1:2" x14ac:dyDescent="0.2">
      <c r="A7453" s="24" t="s">
        <v>6459</v>
      </c>
      <c r="B7453" s="24" t="s">
        <v>6458</v>
      </c>
    </row>
    <row r="7454" spans="1:2" x14ac:dyDescent="0.2">
      <c r="A7454" s="24" t="s">
        <v>6461</v>
      </c>
      <c r="B7454" s="24" t="s">
        <v>6460</v>
      </c>
    </row>
    <row r="7455" spans="1:2" x14ac:dyDescent="0.2">
      <c r="A7455" s="24" t="s">
        <v>6463</v>
      </c>
      <c r="B7455" s="24" t="s">
        <v>6462</v>
      </c>
    </row>
    <row r="7456" spans="1:2" x14ac:dyDescent="0.2">
      <c r="A7456" s="24" t="s">
        <v>6465</v>
      </c>
      <c r="B7456" s="24" t="s">
        <v>6464</v>
      </c>
    </row>
    <row r="7457" spans="1:2" x14ac:dyDescent="0.2">
      <c r="A7457" s="24" t="s">
        <v>6467</v>
      </c>
      <c r="B7457" s="24" t="s">
        <v>6466</v>
      </c>
    </row>
    <row r="7458" spans="1:2" x14ac:dyDescent="0.2">
      <c r="A7458" s="24" t="s">
        <v>6469</v>
      </c>
      <c r="B7458" s="24" t="s">
        <v>6468</v>
      </c>
    </row>
    <row r="7459" spans="1:2" x14ac:dyDescent="0.2">
      <c r="A7459" s="24" t="s">
        <v>6471</v>
      </c>
      <c r="B7459" s="24" t="s">
        <v>6470</v>
      </c>
    </row>
    <row r="7460" spans="1:2" x14ac:dyDescent="0.2">
      <c r="A7460" s="24" t="s">
        <v>6473</v>
      </c>
      <c r="B7460" s="24" t="s">
        <v>6472</v>
      </c>
    </row>
    <row r="7461" spans="1:2" x14ac:dyDescent="0.2">
      <c r="A7461" s="24" t="s">
        <v>6475</v>
      </c>
      <c r="B7461" s="24" t="s">
        <v>6474</v>
      </c>
    </row>
    <row r="7462" spans="1:2" x14ac:dyDescent="0.2">
      <c r="A7462" s="24" t="s">
        <v>6477</v>
      </c>
      <c r="B7462" s="24" t="s">
        <v>6476</v>
      </c>
    </row>
    <row r="7463" spans="1:2" x14ac:dyDescent="0.2">
      <c r="A7463" s="24" t="s">
        <v>6479</v>
      </c>
      <c r="B7463" s="24" t="s">
        <v>6478</v>
      </c>
    </row>
    <row r="7464" spans="1:2" x14ac:dyDescent="0.2">
      <c r="A7464" s="24" t="s">
        <v>6481</v>
      </c>
      <c r="B7464" s="24" t="s">
        <v>6480</v>
      </c>
    </row>
    <row r="7465" spans="1:2" x14ac:dyDescent="0.2">
      <c r="A7465" s="24" t="s">
        <v>6483</v>
      </c>
      <c r="B7465" s="24" t="s">
        <v>6482</v>
      </c>
    </row>
    <row r="7466" spans="1:2" x14ac:dyDescent="0.2">
      <c r="A7466" s="24" t="s">
        <v>6485</v>
      </c>
      <c r="B7466" s="24" t="s">
        <v>6484</v>
      </c>
    </row>
    <row r="7467" spans="1:2" x14ac:dyDescent="0.2">
      <c r="A7467" s="24" t="s">
        <v>6487</v>
      </c>
      <c r="B7467" s="24" t="s">
        <v>6486</v>
      </c>
    </row>
    <row r="7468" spans="1:2" x14ac:dyDescent="0.2">
      <c r="A7468" s="24" t="s">
        <v>6489</v>
      </c>
      <c r="B7468" s="24" t="s">
        <v>6488</v>
      </c>
    </row>
    <row r="7469" spans="1:2" x14ac:dyDescent="0.2">
      <c r="A7469" s="24" t="s">
        <v>6491</v>
      </c>
      <c r="B7469" s="24" t="s">
        <v>6490</v>
      </c>
    </row>
    <row r="7470" spans="1:2" x14ac:dyDescent="0.2">
      <c r="A7470" s="24" t="s">
        <v>6493</v>
      </c>
      <c r="B7470" s="24" t="s">
        <v>6492</v>
      </c>
    </row>
    <row r="7471" spans="1:2" x14ac:dyDescent="0.2">
      <c r="A7471" s="24" t="s">
        <v>6495</v>
      </c>
      <c r="B7471" s="24" t="s">
        <v>6494</v>
      </c>
    </row>
    <row r="7472" spans="1:2" x14ac:dyDescent="0.2">
      <c r="A7472" s="24" t="s">
        <v>6497</v>
      </c>
      <c r="B7472" s="24" t="s">
        <v>6496</v>
      </c>
    </row>
    <row r="7473" spans="1:2" x14ac:dyDescent="0.2">
      <c r="A7473" s="24" t="s">
        <v>6499</v>
      </c>
      <c r="B7473" s="24" t="s">
        <v>6498</v>
      </c>
    </row>
    <row r="7474" spans="1:2" x14ac:dyDescent="0.2">
      <c r="A7474" s="24" t="s">
        <v>6501</v>
      </c>
      <c r="B7474" s="24" t="s">
        <v>6500</v>
      </c>
    </row>
    <row r="7475" spans="1:2" x14ac:dyDescent="0.2">
      <c r="A7475" s="24" t="s">
        <v>6503</v>
      </c>
      <c r="B7475" s="24" t="s">
        <v>6502</v>
      </c>
    </row>
    <row r="7476" spans="1:2" x14ac:dyDescent="0.2">
      <c r="A7476" s="24" t="s">
        <v>6505</v>
      </c>
      <c r="B7476" s="24" t="s">
        <v>6504</v>
      </c>
    </row>
    <row r="7477" spans="1:2" x14ac:dyDescent="0.2">
      <c r="A7477" s="24" t="s">
        <v>6507</v>
      </c>
      <c r="B7477" s="24" t="s">
        <v>6506</v>
      </c>
    </row>
    <row r="7478" spans="1:2" x14ac:dyDescent="0.2">
      <c r="A7478" s="24" t="s">
        <v>6509</v>
      </c>
      <c r="B7478" s="24" t="s">
        <v>6508</v>
      </c>
    </row>
    <row r="7479" spans="1:2" x14ac:dyDescent="0.2">
      <c r="A7479" s="24" t="s">
        <v>6511</v>
      </c>
      <c r="B7479" s="24" t="s">
        <v>6510</v>
      </c>
    </row>
    <row r="7480" spans="1:2" x14ac:dyDescent="0.2">
      <c r="A7480" s="24" t="s">
        <v>6513</v>
      </c>
      <c r="B7480" s="24" t="s">
        <v>6512</v>
      </c>
    </row>
    <row r="7481" spans="1:2" x14ac:dyDescent="0.2">
      <c r="A7481" s="24" t="s">
        <v>6515</v>
      </c>
      <c r="B7481" s="24" t="s">
        <v>6514</v>
      </c>
    </row>
    <row r="7482" spans="1:2" x14ac:dyDescent="0.2">
      <c r="A7482" s="24" t="s">
        <v>6517</v>
      </c>
      <c r="B7482" s="24" t="s">
        <v>6516</v>
      </c>
    </row>
    <row r="7483" spans="1:2" x14ac:dyDescent="0.2">
      <c r="A7483" s="24" t="s">
        <v>6519</v>
      </c>
      <c r="B7483" s="24" t="s">
        <v>6518</v>
      </c>
    </row>
    <row r="7484" spans="1:2" x14ac:dyDescent="0.2">
      <c r="A7484" s="24" t="s">
        <v>92</v>
      </c>
      <c r="B7484" s="24" t="s">
        <v>6520</v>
      </c>
    </row>
    <row r="7485" spans="1:2" x14ac:dyDescent="0.2">
      <c r="A7485" s="24" t="s">
        <v>6522</v>
      </c>
      <c r="B7485" s="24" t="s">
        <v>6521</v>
      </c>
    </row>
    <row r="7486" spans="1:2" x14ac:dyDescent="0.2">
      <c r="A7486" s="24" t="s">
        <v>6524</v>
      </c>
      <c r="B7486" s="24" t="s">
        <v>6523</v>
      </c>
    </row>
    <row r="7487" spans="1:2" x14ac:dyDescent="0.2">
      <c r="A7487" s="24" t="s">
        <v>6526</v>
      </c>
      <c r="B7487" s="24" t="s">
        <v>6525</v>
      </c>
    </row>
    <row r="7488" spans="1:2" x14ac:dyDescent="0.2">
      <c r="A7488" s="24" t="s">
        <v>6528</v>
      </c>
      <c r="B7488" s="24" t="s">
        <v>6527</v>
      </c>
    </row>
    <row r="7489" spans="1:2" x14ac:dyDescent="0.2">
      <c r="A7489" s="24" t="s">
        <v>6530</v>
      </c>
      <c r="B7489" s="24" t="s">
        <v>6529</v>
      </c>
    </row>
    <row r="7490" spans="1:2" x14ac:dyDescent="0.2">
      <c r="A7490" s="24" t="s">
        <v>6532</v>
      </c>
      <c r="B7490" s="24" t="s">
        <v>6531</v>
      </c>
    </row>
    <row r="7491" spans="1:2" x14ac:dyDescent="0.2">
      <c r="A7491" s="24" t="s">
        <v>6534</v>
      </c>
      <c r="B7491" s="24" t="s">
        <v>6533</v>
      </c>
    </row>
    <row r="7492" spans="1:2" x14ac:dyDescent="0.2">
      <c r="A7492" s="24" t="s">
        <v>6536</v>
      </c>
      <c r="B7492" s="24" t="s">
        <v>6535</v>
      </c>
    </row>
    <row r="7493" spans="1:2" x14ac:dyDescent="0.2">
      <c r="A7493" s="24" t="s">
        <v>6538</v>
      </c>
      <c r="B7493" s="24" t="s">
        <v>6537</v>
      </c>
    </row>
    <row r="7494" spans="1:2" x14ac:dyDescent="0.2">
      <c r="A7494" s="24" t="s">
        <v>6540</v>
      </c>
      <c r="B7494" s="24" t="s">
        <v>6539</v>
      </c>
    </row>
    <row r="7495" spans="1:2" x14ac:dyDescent="0.2">
      <c r="A7495" s="24" t="s">
        <v>6542</v>
      </c>
      <c r="B7495" s="24" t="s">
        <v>6541</v>
      </c>
    </row>
    <row r="7496" spans="1:2" x14ac:dyDescent="0.2">
      <c r="A7496" s="24" t="s">
        <v>6544</v>
      </c>
      <c r="B7496" s="24" t="s">
        <v>6543</v>
      </c>
    </row>
    <row r="7497" spans="1:2" x14ac:dyDescent="0.2">
      <c r="A7497" s="24" t="s">
        <v>6546</v>
      </c>
      <c r="B7497" s="24" t="s">
        <v>6545</v>
      </c>
    </row>
    <row r="7498" spans="1:2" x14ac:dyDescent="0.2">
      <c r="A7498" s="24" t="s">
        <v>6548</v>
      </c>
      <c r="B7498" s="24" t="s">
        <v>6547</v>
      </c>
    </row>
    <row r="7499" spans="1:2" x14ac:dyDescent="0.2">
      <c r="A7499" s="24" t="s">
        <v>6550</v>
      </c>
      <c r="B7499" s="24" t="s">
        <v>6549</v>
      </c>
    </row>
    <row r="7500" spans="1:2" x14ac:dyDescent="0.2">
      <c r="A7500" s="24" t="s">
        <v>6552</v>
      </c>
      <c r="B7500" s="24" t="s">
        <v>6551</v>
      </c>
    </row>
    <row r="7501" spans="1:2" x14ac:dyDescent="0.2">
      <c r="A7501" s="24" t="s">
        <v>6554</v>
      </c>
      <c r="B7501" s="24" t="s">
        <v>6553</v>
      </c>
    </row>
    <row r="7502" spans="1:2" x14ac:dyDescent="0.2">
      <c r="A7502" s="24" t="s">
        <v>6556</v>
      </c>
      <c r="B7502" s="24" t="s">
        <v>6555</v>
      </c>
    </row>
    <row r="7503" spans="1:2" x14ac:dyDescent="0.2">
      <c r="A7503" s="24" t="s">
        <v>6558</v>
      </c>
      <c r="B7503" s="24" t="s">
        <v>6557</v>
      </c>
    </row>
    <row r="7504" spans="1:2" x14ac:dyDescent="0.2">
      <c r="A7504" s="24" t="s">
        <v>6560</v>
      </c>
      <c r="B7504" s="24" t="s">
        <v>6559</v>
      </c>
    </row>
    <row r="7505" spans="1:2" x14ac:dyDescent="0.2">
      <c r="A7505" s="24" t="s">
        <v>6562</v>
      </c>
      <c r="B7505" s="24" t="s">
        <v>6561</v>
      </c>
    </row>
    <row r="7506" spans="1:2" x14ac:dyDescent="0.2">
      <c r="A7506" s="24" t="s">
        <v>6564</v>
      </c>
      <c r="B7506" s="24" t="s">
        <v>6563</v>
      </c>
    </row>
    <row r="7507" spans="1:2" x14ac:dyDescent="0.2">
      <c r="A7507" s="24" t="s">
        <v>6566</v>
      </c>
      <c r="B7507" s="24" t="s">
        <v>6565</v>
      </c>
    </row>
    <row r="7508" spans="1:2" x14ac:dyDescent="0.2">
      <c r="A7508" s="24" t="s">
        <v>6568</v>
      </c>
      <c r="B7508" s="24" t="s">
        <v>6567</v>
      </c>
    </row>
    <row r="7509" spans="1:2" x14ac:dyDescent="0.2">
      <c r="A7509" s="24" t="s">
        <v>6570</v>
      </c>
      <c r="B7509" s="24" t="s">
        <v>6569</v>
      </c>
    </row>
    <row r="7510" spans="1:2" x14ac:dyDescent="0.2">
      <c r="A7510" s="24" t="s">
        <v>6572</v>
      </c>
      <c r="B7510" s="24" t="s">
        <v>6571</v>
      </c>
    </row>
    <row r="7511" spans="1:2" x14ac:dyDescent="0.2">
      <c r="A7511" s="24" t="s">
        <v>6574</v>
      </c>
      <c r="B7511" s="24" t="s">
        <v>6573</v>
      </c>
    </row>
    <row r="7512" spans="1:2" x14ac:dyDescent="0.2">
      <c r="A7512" s="24" t="s">
        <v>6576</v>
      </c>
      <c r="B7512" s="24" t="s">
        <v>6575</v>
      </c>
    </row>
    <row r="7513" spans="1:2" x14ac:dyDescent="0.2">
      <c r="A7513" s="24" t="s">
        <v>6578</v>
      </c>
      <c r="B7513" s="24" t="s">
        <v>6577</v>
      </c>
    </row>
    <row r="7514" spans="1:2" x14ac:dyDescent="0.2">
      <c r="A7514" s="24" t="s">
        <v>6580</v>
      </c>
      <c r="B7514" s="24" t="s">
        <v>6579</v>
      </c>
    </row>
    <row r="7515" spans="1:2" x14ac:dyDescent="0.2">
      <c r="A7515" s="24" t="s">
        <v>6582</v>
      </c>
      <c r="B7515" s="24" t="s">
        <v>6581</v>
      </c>
    </row>
    <row r="7516" spans="1:2" x14ac:dyDescent="0.2">
      <c r="A7516" s="24" t="s">
        <v>6584</v>
      </c>
      <c r="B7516" s="24" t="s">
        <v>6583</v>
      </c>
    </row>
    <row r="7517" spans="1:2" x14ac:dyDescent="0.2">
      <c r="A7517" s="24" t="s">
        <v>6586</v>
      </c>
      <c r="B7517" s="24" t="s">
        <v>6585</v>
      </c>
    </row>
    <row r="7518" spans="1:2" x14ac:dyDescent="0.2">
      <c r="A7518" s="24" t="s">
        <v>6588</v>
      </c>
      <c r="B7518" s="24" t="s">
        <v>6587</v>
      </c>
    </row>
    <row r="7519" spans="1:2" x14ac:dyDescent="0.2">
      <c r="A7519" s="24" t="s">
        <v>6590</v>
      </c>
      <c r="B7519" s="24" t="s">
        <v>6589</v>
      </c>
    </row>
    <row r="7520" spans="1:2" x14ac:dyDescent="0.2">
      <c r="A7520" s="24" t="s">
        <v>6592</v>
      </c>
      <c r="B7520" s="24" t="s">
        <v>6591</v>
      </c>
    </row>
    <row r="7521" spans="1:2" x14ac:dyDescent="0.2">
      <c r="A7521" s="24" t="s">
        <v>6594</v>
      </c>
      <c r="B7521" s="24" t="s">
        <v>6593</v>
      </c>
    </row>
    <row r="7522" spans="1:2" x14ac:dyDescent="0.2">
      <c r="A7522" s="24" t="s">
        <v>6596</v>
      </c>
      <c r="B7522" s="24" t="s">
        <v>6595</v>
      </c>
    </row>
    <row r="7523" spans="1:2" x14ac:dyDescent="0.2">
      <c r="A7523" s="24" t="s">
        <v>6598</v>
      </c>
      <c r="B7523" s="24" t="s">
        <v>6597</v>
      </c>
    </row>
    <row r="7524" spans="1:2" x14ac:dyDescent="0.2">
      <c r="A7524" s="24" t="s">
        <v>6600</v>
      </c>
      <c r="B7524" s="24" t="s">
        <v>6599</v>
      </c>
    </row>
    <row r="7525" spans="1:2" x14ac:dyDescent="0.2">
      <c r="A7525" s="24" t="s">
        <v>6602</v>
      </c>
      <c r="B7525" s="24" t="s">
        <v>6601</v>
      </c>
    </row>
    <row r="7526" spans="1:2" x14ac:dyDescent="0.2">
      <c r="A7526" s="24" t="s">
        <v>6604</v>
      </c>
      <c r="B7526" s="24" t="s">
        <v>6603</v>
      </c>
    </row>
    <row r="7527" spans="1:2" x14ac:dyDescent="0.2">
      <c r="A7527" s="24" t="s">
        <v>6606</v>
      </c>
      <c r="B7527" s="24" t="s">
        <v>6605</v>
      </c>
    </row>
    <row r="7528" spans="1:2" x14ac:dyDescent="0.2">
      <c r="A7528" s="24" t="s">
        <v>6608</v>
      </c>
      <c r="B7528" s="24" t="s">
        <v>6607</v>
      </c>
    </row>
    <row r="7529" spans="1:2" x14ac:dyDescent="0.2">
      <c r="A7529" s="24" t="s">
        <v>6610</v>
      </c>
      <c r="B7529" s="24" t="s">
        <v>6609</v>
      </c>
    </row>
    <row r="7530" spans="1:2" x14ac:dyDescent="0.2">
      <c r="A7530" s="24" t="s">
        <v>6612</v>
      </c>
      <c r="B7530" s="24" t="s">
        <v>6611</v>
      </c>
    </row>
    <row r="7531" spans="1:2" x14ac:dyDescent="0.2">
      <c r="A7531" s="24" t="s">
        <v>6614</v>
      </c>
      <c r="B7531" s="24" t="s">
        <v>6613</v>
      </c>
    </row>
    <row r="7532" spans="1:2" x14ac:dyDescent="0.2">
      <c r="A7532" s="24" t="s">
        <v>6616</v>
      </c>
      <c r="B7532" s="24" t="s">
        <v>6615</v>
      </c>
    </row>
    <row r="7533" spans="1:2" x14ac:dyDescent="0.2">
      <c r="A7533" s="24" t="s">
        <v>6618</v>
      </c>
      <c r="B7533" s="24" t="s">
        <v>6617</v>
      </c>
    </row>
    <row r="7534" spans="1:2" x14ac:dyDescent="0.2">
      <c r="A7534" s="24" t="s">
        <v>6620</v>
      </c>
      <c r="B7534" s="24" t="s">
        <v>6619</v>
      </c>
    </row>
    <row r="7535" spans="1:2" x14ac:dyDescent="0.2">
      <c r="A7535" s="24" t="s">
        <v>6622</v>
      </c>
      <c r="B7535" s="24" t="s">
        <v>6621</v>
      </c>
    </row>
    <row r="7536" spans="1:2" x14ac:dyDescent="0.2">
      <c r="A7536" s="24" t="s">
        <v>6624</v>
      </c>
      <c r="B7536" s="24" t="s">
        <v>6623</v>
      </c>
    </row>
    <row r="7537" spans="1:2" x14ac:dyDescent="0.2">
      <c r="A7537" s="24" t="s">
        <v>6626</v>
      </c>
      <c r="B7537" s="24" t="s">
        <v>6625</v>
      </c>
    </row>
    <row r="7538" spans="1:2" x14ac:dyDescent="0.2">
      <c r="A7538" s="24" t="s">
        <v>6628</v>
      </c>
      <c r="B7538" s="24" t="s">
        <v>6627</v>
      </c>
    </row>
    <row r="7539" spans="1:2" x14ac:dyDescent="0.2">
      <c r="A7539" s="24" t="s">
        <v>6630</v>
      </c>
      <c r="B7539" s="24" t="s">
        <v>6629</v>
      </c>
    </row>
    <row r="7540" spans="1:2" x14ac:dyDescent="0.2">
      <c r="A7540" s="24" t="s">
        <v>6632</v>
      </c>
      <c r="B7540" s="24" t="s">
        <v>6631</v>
      </c>
    </row>
    <row r="7541" spans="1:2" x14ac:dyDescent="0.2">
      <c r="A7541" s="24" t="s">
        <v>6634</v>
      </c>
      <c r="B7541" s="24" t="s">
        <v>6633</v>
      </c>
    </row>
    <row r="7542" spans="1:2" x14ac:dyDescent="0.2">
      <c r="A7542" s="24" t="s">
        <v>6636</v>
      </c>
      <c r="B7542" s="24" t="s">
        <v>6635</v>
      </c>
    </row>
    <row r="7543" spans="1:2" x14ac:dyDescent="0.2">
      <c r="A7543" s="24" t="s">
        <v>6638</v>
      </c>
      <c r="B7543" s="24" t="s">
        <v>6637</v>
      </c>
    </row>
    <row r="7544" spans="1:2" x14ac:dyDescent="0.2">
      <c r="A7544" s="24" t="s">
        <v>6640</v>
      </c>
      <c r="B7544" s="24" t="s">
        <v>6639</v>
      </c>
    </row>
    <row r="7545" spans="1:2" x14ac:dyDescent="0.2">
      <c r="A7545" s="24" t="s">
        <v>6642</v>
      </c>
      <c r="B7545" s="24" t="s">
        <v>6641</v>
      </c>
    </row>
    <row r="7546" spans="1:2" x14ac:dyDescent="0.2">
      <c r="A7546" s="24" t="s">
        <v>6644</v>
      </c>
      <c r="B7546" s="24" t="s">
        <v>6643</v>
      </c>
    </row>
    <row r="7547" spans="1:2" x14ac:dyDescent="0.2">
      <c r="A7547" s="24" t="s">
        <v>6646</v>
      </c>
      <c r="B7547" s="24" t="s">
        <v>6645</v>
      </c>
    </row>
    <row r="7548" spans="1:2" x14ac:dyDescent="0.2">
      <c r="A7548" s="24" t="s">
        <v>6648</v>
      </c>
      <c r="B7548" s="24" t="s">
        <v>6647</v>
      </c>
    </row>
    <row r="7549" spans="1:2" x14ac:dyDescent="0.2">
      <c r="A7549" s="24" t="s">
        <v>6650</v>
      </c>
      <c r="B7549" s="24" t="s">
        <v>6649</v>
      </c>
    </row>
    <row r="7550" spans="1:2" x14ac:dyDescent="0.2">
      <c r="A7550" s="24" t="s">
        <v>6652</v>
      </c>
      <c r="B7550" s="24" t="s">
        <v>6651</v>
      </c>
    </row>
    <row r="7551" spans="1:2" x14ac:dyDescent="0.2">
      <c r="A7551" s="24" t="s">
        <v>6654</v>
      </c>
      <c r="B7551" s="24" t="s">
        <v>6653</v>
      </c>
    </row>
    <row r="7552" spans="1:2" x14ac:dyDescent="0.2">
      <c r="A7552" s="24" t="s">
        <v>6656</v>
      </c>
      <c r="B7552" s="24" t="s">
        <v>6655</v>
      </c>
    </row>
    <row r="7553" spans="1:2" x14ac:dyDescent="0.2">
      <c r="A7553" s="24" t="s">
        <v>6658</v>
      </c>
      <c r="B7553" s="24" t="s">
        <v>6657</v>
      </c>
    </row>
    <row r="7554" spans="1:2" x14ac:dyDescent="0.2">
      <c r="A7554" s="24" t="s">
        <v>6660</v>
      </c>
      <c r="B7554" s="24" t="s">
        <v>6659</v>
      </c>
    </row>
    <row r="7555" spans="1:2" x14ac:dyDescent="0.2">
      <c r="A7555" s="24" t="s">
        <v>6662</v>
      </c>
      <c r="B7555" s="24" t="s">
        <v>6661</v>
      </c>
    </row>
    <row r="7556" spans="1:2" x14ac:dyDescent="0.2">
      <c r="A7556" s="24" t="s">
        <v>6664</v>
      </c>
      <c r="B7556" s="24" t="s">
        <v>6663</v>
      </c>
    </row>
    <row r="7557" spans="1:2" x14ac:dyDescent="0.2">
      <c r="A7557" s="24" t="s">
        <v>6666</v>
      </c>
      <c r="B7557" s="24" t="s">
        <v>6665</v>
      </c>
    </row>
    <row r="7558" spans="1:2" x14ac:dyDescent="0.2">
      <c r="A7558" s="24" t="s">
        <v>6668</v>
      </c>
      <c r="B7558" s="24" t="s">
        <v>6667</v>
      </c>
    </row>
    <row r="7559" spans="1:2" x14ac:dyDescent="0.2">
      <c r="A7559" s="24" t="s">
        <v>6670</v>
      </c>
      <c r="B7559" s="24" t="s">
        <v>6669</v>
      </c>
    </row>
    <row r="7560" spans="1:2" x14ac:dyDescent="0.2">
      <c r="A7560" s="24" t="s">
        <v>6672</v>
      </c>
      <c r="B7560" s="24" t="s">
        <v>6671</v>
      </c>
    </row>
    <row r="7561" spans="1:2" x14ac:dyDescent="0.2">
      <c r="A7561" s="24" t="s">
        <v>6674</v>
      </c>
      <c r="B7561" s="24" t="s">
        <v>6673</v>
      </c>
    </row>
    <row r="7562" spans="1:2" x14ac:dyDescent="0.2">
      <c r="A7562" s="24" t="s">
        <v>6676</v>
      </c>
      <c r="B7562" s="24" t="s">
        <v>6675</v>
      </c>
    </row>
    <row r="7563" spans="1:2" x14ac:dyDescent="0.2">
      <c r="A7563" s="24" t="s">
        <v>6678</v>
      </c>
      <c r="B7563" s="24" t="s">
        <v>6677</v>
      </c>
    </row>
    <row r="7564" spans="1:2" x14ac:dyDescent="0.2">
      <c r="A7564" s="24" t="s">
        <v>6680</v>
      </c>
      <c r="B7564" s="24" t="s">
        <v>6679</v>
      </c>
    </row>
    <row r="7565" spans="1:2" x14ac:dyDescent="0.2">
      <c r="A7565" s="24" t="s">
        <v>6682</v>
      </c>
      <c r="B7565" s="24" t="s">
        <v>6681</v>
      </c>
    </row>
    <row r="7566" spans="1:2" x14ac:dyDescent="0.2">
      <c r="A7566" s="24" t="s">
        <v>6684</v>
      </c>
      <c r="B7566" s="24" t="s">
        <v>6683</v>
      </c>
    </row>
    <row r="7567" spans="1:2" x14ac:dyDescent="0.2">
      <c r="A7567" s="24" t="s">
        <v>6686</v>
      </c>
      <c r="B7567" s="24" t="s">
        <v>6685</v>
      </c>
    </row>
    <row r="7568" spans="1:2" x14ac:dyDescent="0.2">
      <c r="A7568" s="24" t="s">
        <v>6688</v>
      </c>
      <c r="B7568" s="24" t="s">
        <v>6687</v>
      </c>
    </row>
    <row r="7569" spans="1:2" x14ac:dyDescent="0.2">
      <c r="A7569" s="24" t="s">
        <v>6690</v>
      </c>
      <c r="B7569" s="24" t="s">
        <v>6689</v>
      </c>
    </row>
    <row r="7570" spans="1:2" x14ac:dyDescent="0.2">
      <c r="A7570" s="24" t="s">
        <v>6692</v>
      </c>
      <c r="B7570" s="24" t="s">
        <v>6691</v>
      </c>
    </row>
    <row r="7571" spans="1:2" x14ac:dyDescent="0.2">
      <c r="A7571" s="24" t="s">
        <v>6694</v>
      </c>
      <c r="B7571" s="24" t="s">
        <v>6693</v>
      </c>
    </row>
    <row r="7572" spans="1:2" x14ac:dyDescent="0.2">
      <c r="A7572" s="24" t="s">
        <v>6696</v>
      </c>
      <c r="B7572" s="24" t="s">
        <v>6695</v>
      </c>
    </row>
    <row r="7573" spans="1:2" x14ac:dyDescent="0.2">
      <c r="A7573" s="24" t="s">
        <v>6698</v>
      </c>
      <c r="B7573" s="24" t="s">
        <v>6697</v>
      </c>
    </row>
    <row r="7574" spans="1:2" x14ac:dyDescent="0.2">
      <c r="A7574" s="24" t="s">
        <v>6700</v>
      </c>
      <c r="B7574" s="24" t="s">
        <v>6699</v>
      </c>
    </row>
    <row r="7575" spans="1:2" x14ac:dyDescent="0.2">
      <c r="A7575" s="24" t="s">
        <v>6702</v>
      </c>
      <c r="B7575" s="24" t="s">
        <v>6701</v>
      </c>
    </row>
    <row r="7576" spans="1:2" x14ac:dyDescent="0.2">
      <c r="A7576" s="24" t="s">
        <v>6704</v>
      </c>
      <c r="B7576" s="24" t="s">
        <v>6703</v>
      </c>
    </row>
    <row r="7577" spans="1:2" x14ac:dyDescent="0.2">
      <c r="A7577" s="24" t="s">
        <v>6706</v>
      </c>
      <c r="B7577" s="24" t="s">
        <v>6705</v>
      </c>
    </row>
    <row r="7578" spans="1:2" x14ac:dyDescent="0.2">
      <c r="A7578" s="24" t="s">
        <v>6708</v>
      </c>
      <c r="B7578" s="24" t="s">
        <v>6707</v>
      </c>
    </row>
    <row r="7579" spans="1:2" x14ac:dyDescent="0.2">
      <c r="A7579" s="24" t="s">
        <v>6710</v>
      </c>
      <c r="B7579" s="24" t="s">
        <v>6709</v>
      </c>
    </row>
    <row r="7580" spans="1:2" x14ac:dyDescent="0.2">
      <c r="A7580" s="24" t="s">
        <v>6712</v>
      </c>
      <c r="B7580" s="24" t="s">
        <v>6711</v>
      </c>
    </row>
    <row r="7581" spans="1:2" x14ac:dyDescent="0.2">
      <c r="A7581" s="24" t="s">
        <v>6714</v>
      </c>
      <c r="B7581" s="24" t="s">
        <v>6713</v>
      </c>
    </row>
    <row r="7582" spans="1:2" x14ac:dyDescent="0.2">
      <c r="A7582" s="24" t="s">
        <v>6716</v>
      </c>
      <c r="B7582" s="24" t="s">
        <v>6715</v>
      </c>
    </row>
    <row r="7583" spans="1:2" x14ac:dyDescent="0.2">
      <c r="A7583" s="24" t="s">
        <v>6718</v>
      </c>
      <c r="B7583" s="24" t="s">
        <v>6717</v>
      </c>
    </row>
    <row r="7584" spans="1:2" x14ac:dyDescent="0.2">
      <c r="A7584" s="24" t="s">
        <v>6720</v>
      </c>
      <c r="B7584" s="24" t="s">
        <v>6719</v>
      </c>
    </row>
    <row r="7585" spans="1:2" x14ac:dyDescent="0.2">
      <c r="A7585" s="24" t="s">
        <v>6722</v>
      </c>
      <c r="B7585" s="24" t="s">
        <v>6721</v>
      </c>
    </row>
    <row r="7586" spans="1:2" x14ac:dyDescent="0.2">
      <c r="A7586" s="24" t="s">
        <v>6724</v>
      </c>
      <c r="B7586" s="24" t="s">
        <v>6723</v>
      </c>
    </row>
    <row r="7587" spans="1:2" x14ac:dyDescent="0.2">
      <c r="A7587" s="24" t="s">
        <v>6726</v>
      </c>
      <c r="B7587" s="24" t="s">
        <v>6725</v>
      </c>
    </row>
    <row r="7588" spans="1:2" x14ac:dyDescent="0.2">
      <c r="A7588" s="24" t="s">
        <v>6728</v>
      </c>
      <c r="B7588" s="24" t="s">
        <v>6727</v>
      </c>
    </row>
    <row r="7589" spans="1:2" x14ac:dyDescent="0.2">
      <c r="A7589" s="24" t="s">
        <v>6730</v>
      </c>
      <c r="B7589" s="24" t="s">
        <v>6729</v>
      </c>
    </row>
    <row r="7590" spans="1:2" x14ac:dyDescent="0.2">
      <c r="A7590" s="24" t="s">
        <v>6732</v>
      </c>
      <c r="B7590" s="24" t="s">
        <v>6731</v>
      </c>
    </row>
    <row r="7591" spans="1:2" x14ac:dyDescent="0.2">
      <c r="A7591" s="24" t="s">
        <v>6734</v>
      </c>
      <c r="B7591" s="24" t="s">
        <v>6733</v>
      </c>
    </row>
    <row r="7592" spans="1:2" x14ac:dyDescent="0.2">
      <c r="A7592" s="24" t="s">
        <v>6736</v>
      </c>
      <c r="B7592" s="24" t="s">
        <v>6735</v>
      </c>
    </row>
    <row r="7593" spans="1:2" x14ac:dyDescent="0.2">
      <c r="A7593" s="24" t="s">
        <v>6738</v>
      </c>
      <c r="B7593" s="24" t="s">
        <v>6737</v>
      </c>
    </row>
    <row r="7594" spans="1:2" x14ac:dyDescent="0.2">
      <c r="A7594" s="24" t="s">
        <v>6740</v>
      </c>
      <c r="B7594" s="24" t="s">
        <v>6739</v>
      </c>
    </row>
    <row r="7595" spans="1:2" x14ac:dyDescent="0.2">
      <c r="A7595" s="24" t="s">
        <v>6742</v>
      </c>
      <c r="B7595" s="24" t="s">
        <v>6741</v>
      </c>
    </row>
    <row r="7596" spans="1:2" x14ac:dyDescent="0.2">
      <c r="A7596" s="24" t="s">
        <v>6744</v>
      </c>
      <c r="B7596" s="24" t="s">
        <v>6743</v>
      </c>
    </row>
    <row r="7597" spans="1:2" x14ac:dyDescent="0.2">
      <c r="A7597" s="24" t="s">
        <v>6746</v>
      </c>
      <c r="B7597" s="24" t="s">
        <v>6745</v>
      </c>
    </row>
    <row r="7598" spans="1:2" x14ac:dyDescent="0.2">
      <c r="A7598" s="24" t="s">
        <v>6748</v>
      </c>
      <c r="B7598" s="24" t="s">
        <v>6747</v>
      </c>
    </row>
    <row r="7599" spans="1:2" x14ac:dyDescent="0.2">
      <c r="A7599" s="24" t="s">
        <v>6750</v>
      </c>
      <c r="B7599" s="24" t="s">
        <v>6749</v>
      </c>
    </row>
    <row r="7600" spans="1:2" x14ac:dyDescent="0.2">
      <c r="A7600" s="24" t="s">
        <v>6752</v>
      </c>
      <c r="B7600" s="24" t="s">
        <v>6751</v>
      </c>
    </row>
    <row r="7601" spans="1:2" x14ac:dyDescent="0.2">
      <c r="A7601" s="24" t="s">
        <v>6754</v>
      </c>
      <c r="B7601" s="24" t="s">
        <v>6753</v>
      </c>
    </row>
    <row r="7602" spans="1:2" x14ac:dyDescent="0.2">
      <c r="A7602" s="24" t="s">
        <v>6756</v>
      </c>
      <c r="B7602" s="24" t="s">
        <v>6755</v>
      </c>
    </row>
    <row r="7603" spans="1:2" x14ac:dyDescent="0.2">
      <c r="A7603" s="24" t="s">
        <v>6758</v>
      </c>
      <c r="B7603" s="24" t="s">
        <v>6757</v>
      </c>
    </row>
    <row r="7604" spans="1:2" x14ac:dyDescent="0.2">
      <c r="A7604" s="24" t="s">
        <v>6760</v>
      </c>
      <c r="B7604" s="24" t="s">
        <v>6759</v>
      </c>
    </row>
    <row r="7605" spans="1:2" x14ac:dyDescent="0.2">
      <c r="A7605" s="24" t="s">
        <v>6762</v>
      </c>
      <c r="B7605" s="24" t="s">
        <v>6761</v>
      </c>
    </row>
    <row r="7606" spans="1:2" x14ac:dyDescent="0.2">
      <c r="A7606" s="24" t="s">
        <v>6764</v>
      </c>
      <c r="B7606" s="24" t="s">
        <v>6763</v>
      </c>
    </row>
    <row r="7607" spans="1:2" x14ac:dyDescent="0.2">
      <c r="A7607" s="24" t="s">
        <v>6766</v>
      </c>
      <c r="B7607" s="24" t="s">
        <v>6765</v>
      </c>
    </row>
    <row r="7608" spans="1:2" x14ac:dyDescent="0.2">
      <c r="A7608" s="24" t="s">
        <v>6768</v>
      </c>
      <c r="B7608" s="24" t="s">
        <v>6767</v>
      </c>
    </row>
    <row r="7609" spans="1:2" x14ac:dyDescent="0.2">
      <c r="A7609" s="24" t="s">
        <v>6770</v>
      </c>
      <c r="B7609" s="24" t="s">
        <v>6769</v>
      </c>
    </row>
    <row r="7610" spans="1:2" x14ac:dyDescent="0.2">
      <c r="A7610" s="24" t="s">
        <v>6772</v>
      </c>
      <c r="B7610" s="24" t="s">
        <v>6771</v>
      </c>
    </row>
    <row r="7611" spans="1:2" x14ac:dyDescent="0.2">
      <c r="A7611" s="24" t="s">
        <v>6774</v>
      </c>
      <c r="B7611" s="24" t="s">
        <v>6773</v>
      </c>
    </row>
    <row r="7612" spans="1:2" x14ac:dyDescent="0.2">
      <c r="A7612" s="24" t="s">
        <v>6776</v>
      </c>
      <c r="B7612" s="24" t="s">
        <v>6775</v>
      </c>
    </row>
    <row r="7613" spans="1:2" x14ac:dyDescent="0.2">
      <c r="A7613" s="24" t="s">
        <v>6778</v>
      </c>
      <c r="B7613" s="24" t="s">
        <v>6777</v>
      </c>
    </row>
    <row r="7614" spans="1:2" x14ac:dyDescent="0.2">
      <c r="A7614" s="24" t="s">
        <v>6780</v>
      </c>
      <c r="B7614" s="24" t="s">
        <v>6779</v>
      </c>
    </row>
    <row r="7615" spans="1:2" x14ac:dyDescent="0.2">
      <c r="A7615" s="24" t="s">
        <v>6782</v>
      </c>
      <c r="B7615" s="24" t="s">
        <v>6781</v>
      </c>
    </row>
    <row r="7616" spans="1:2" x14ac:dyDescent="0.2">
      <c r="A7616" s="24" t="s">
        <v>6784</v>
      </c>
      <c r="B7616" s="24" t="s">
        <v>6783</v>
      </c>
    </row>
    <row r="7617" spans="1:2" x14ac:dyDescent="0.2">
      <c r="A7617" s="24" t="s">
        <v>6786</v>
      </c>
      <c r="B7617" s="24" t="s">
        <v>6785</v>
      </c>
    </row>
    <row r="7618" spans="1:2" x14ac:dyDescent="0.2">
      <c r="A7618" s="24" t="s">
        <v>6788</v>
      </c>
      <c r="B7618" s="24" t="s">
        <v>6787</v>
      </c>
    </row>
    <row r="7619" spans="1:2" x14ac:dyDescent="0.2">
      <c r="A7619" s="24" t="s">
        <v>6790</v>
      </c>
      <c r="B7619" s="24" t="s">
        <v>6789</v>
      </c>
    </row>
    <row r="7620" spans="1:2" x14ac:dyDescent="0.2">
      <c r="A7620" s="24" t="s">
        <v>6792</v>
      </c>
      <c r="B7620" s="24" t="s">
        <v>6791</v>
      </c>
    </row>
    <row r="7621" spans="1:2" x14ac:dyDescent="0.2">
      <c r="A7621" s="24" t="s">
        <v>6794</v>
      </c>
      <c r="B7621" s="24" t="s">
        <v>6793</v>
      </c>
    </row>
    <row r="7622" spans="1:2" x14ac:dyDescent="0.2">
      <c r="A7622" s="24" t="s">
        <v>6796</v>
      </c>
      <c r="B7622" s="24" t="s">
        <v>6795</v>
      </c>
    </row>
    <row r="7623" spans="1:2" x14ac:dyDescent="0.2">
      <c r="A7623" s="24" t="s">
        <v>6798</v>
      </c>
      <c r="B7623" s="24" t="s">
        <v>6797</v>
      </c>
    </row>
    <row r="7624" spans="1:2" x14ac:dyDescent="0.2">
      <c r="A7624" s="24" t="s">
        <v>6800</v>
      </c>
      <c r="B7624" s="24" t="s">
        <v>6799</v>
      </c>
    </row>
    <row r="7625" spans="1:2" x14ac:dyDescent="0.2">
      <c r="A7625" s="24" t="s">
        <v>6802</v>
      </c>
      <c r="B7625" s="24" t="s">
        <v>6801</v>
      </c>
    </row>
    <row r="7626" spans="1:2" x14ac:dyDescent="0.2">
      <c r="A7626" s="24" t="s">
        <v>6804</v>
      </c>
      <c r="B7626" s="24" t="s">
        <v>6803</v>
      </c>
    </row>
    <row r="7627" spans="1:2" x14ac:dyDescent="0.2">
      <c r="A7627" s="24" t="s">
        <v>6806</v>
      </c>
      <c r="B7627" s="24" t="s">
        <v>6805</v>
      </c>
    </row>
    <row r="7628" spans="1:2" x14ac:dyDescent="0.2">
      <c r="A7628" s="24" t="s">
        <v>6808</v>
      </c>
      <c r="B7628" s="24" t="s">
        <v>6807</v>
      </c>
    </row>
    <row r="7629" spans="1:2" x14ac:dyDescent="0.2">
      <c r="A7629" s="24" t="s">
        <v>6810</v>
      </c>
      <c r="B7629" s="24" t="s">
        <v>6809</v>
      </c>
    </row>
    <row r="7630" spans="1:2" x14ac:dyDescent="0.2">
      <c r="A7630" s="24" t="s">
        <v>6812</v>
      </c>
      <c r="B7630" s="24" t="s">
        <v>6811</v>
      </c>
    </row>
    <row r="7631" spans="1:2" x14ac:dyDescent="0.2">
      <c r="A7631" s="24" t="s">
        <v>6814</v>
      </c>
      <c r="B7631" s="24" t="s">
        <v>6813</v>
      </c>
    </row>
    <row r="7632" spans="1:2" x14ac:dyDescent="0.2">
      <c r="A7632" s="24" t="s">
        <v>6816</v>
      </c>
      <c r="B7632" s="24" t="s">
        <v>6815</v>
      </c>
    </row>
    <row r="7633" spans="1:2" x14ac:dyDescent="0.2">
      <c r="A7633" s="24" t="s">
        <v>6818</v>
      </c>
      <c r="B7633" s="24" t="s">
        <v>6817</v>
      </c>
    </row>
    <row r="7634" spans="1:2" x14ac:dyDescent="0.2">
      <c r="A7634" s="24" t="s">
        <v>6820</v>
      </c>
      <c r="B7634" s="24" t="s">
        <v>6819</v>
      </c>
    </row>
    <row r="7635" spans="1:2" x14ac:dyDescent="0.2">
      <c r="A7635" s="24" t="s">
        <v>6822</v>
      </c>
      <c r="B7635" s="24" t="s">
        <v>6821</v>
      </c>
    </row>
    <row r="7636" spans="1:2" x14ac:dyDescent="0.2">
      <c r="A7636" s="24" t="s">
        <v>6824</v>
      </c>
      <c r="B7636" s="24" t="s">
        <v>6823</v>
      </c>
    </row>
    <row r="7637" spans="1:2" x14ac:dyDescent="0.2">
      <c r="A7637" s="24" t="s">
        <v>6826</v>
      </c>
      <c r="B7637" s="24" t="s">
        <v>6825</v>
      </c>
    </row>
    <row r="7638" spans="1:2" x14ac:dyDescent="0.2">
      <c r="A7638" s="24" t="s">
        <v>6828</v>
      </c>
      <c r="B7638" s="24" t="s">
        <v>6827</v>
      </c>
    </row>
    <row r="7639" spans="1:2" x14ac:dyDescent="0.2">
      <c r="A7639" s="24" t="s">
        <v>6830</v>
      </c>
      <c r="B7639" s="24" t="s">
        <v>6829</v>
      </c>
    </row>
    <row r="7640" spans="1:2" x14ac:dyDescent="0.2">
      <c r="A7640" s="24" t="s">
        <v>6832</v>
      </c>
      <c r="B7640" s="24" t="s">
        <v>6831</v>
      </c>
    </row>
    <row r="7641" spans="1:2" x14ac:dyDescent="0.2">
      <c r="A7641" s="24" t="s">
        <v>6834</v>
      </c>
      <c r="B7641" s="24" t="s">
        <v>6833</v>
      </c>
    </row>
    <row r="7642" spans="1:2" x14ac:dyDescent="0.2">
      <c r="A7642" s="24" t="s">
        <v>6836</v>
      </c>
      <c r="B7642" s="24" t="s">
        <v>6835</v>
      </c>
    </row>
    <row r="7643" spans="1:2" x14ac:dyDescent="0.2">
      <c r="A7643" s="24" t="s">
        <v>6838</v>
      </c>
      <c r="B7643" s="24" t="s">
        <v>6837</v>
      </c>
    </row>
    <row r="7644" spans="1:2" x14ac:dyDescent="0.2">
      <c r="A7644" s="24" t="s">
        <v>6840</v>
      </c>
      <c r="B7644" s="24" t="s">
        <v>6839</v>
      </c>
    </row>
    <row r="7645" spans="1:2" x14ac:dyDescent="0.2">
      <c r="A7645" s="24" t="s">
        <v>6842</v>
      </c>
      <c r="B7645" s="24" t="s">
        <v>6841</v>
      </c>
    </row>
    <row r="7646" spans="1:2" x14ac:dyDescent="0.2">
      <c r="A7646" s="24" t="s">
        <v>6844</v>
      </c>
      <c r="B7646" s="24" t="s">
        <v>6843</v>
      </c>
    </row>
    <row r="7647" spans="1:2" x14ac:dyDescent="0.2">
      <c r="A7647" s="24" t="s">
        <v>6846</v>
      </c>
      <c r="B7647" s="24" t="s">
        <v>6845</v>
      </c>
    </row>
    <row r="7648" spans="1:2" x14ac:dyDescent="0.2">
      <c r="A7648" s="24" t="s">
        <v>6848</v>
      </c>
      <c r="B7648" s="24" t="s">
        <v>6847</v>
      </c>
    </row>
    <row r="7649" spans="1:2" x14ac:dyDescent="0.2">
      <c r="A7649" s="24" t="s">
        <v>6850</v>
      </c>
      <c r="B7649" s="24" t="s">
        <v>6849</v>
      </c>
    </row>
    <row r="7650" spans="1:2" x14ac:dyDescent="0.2">
      <c r="A7650" s="24" t="s">
        <v>6852</v>
      </c>
      <c r="B7650" s="24" t="s">
        <v>6851</v>
      </c>
    </row>
    <row r="7651" spans="1:2" x14ac:dyDescent="0.2">
      <c r="A7651" s="24" t="s">
        <v>6854</v>
      </c>
      <c r="B7651" s="24" t="s">
        <v>6853</v>
      </c>
    </row>
    <row r="7652" spans="1:2" x14ac:dyDescent="0.2">
      <c r="A7652" s="24" t="s">
        <v>6856</v>
      </c>
      <c r="B7652" s="24" t="s">
        <v>6855</v>
      </c>
    </row>
    <row r="7653" spans="1:2" x14ac:dyDescent="0.2">
      <c r="A7653" s="24" t="s">
        <v>6858</v>
      </c>
      <c r="B7653" s="24" t="s">
        <v>6857</v>
      </c>
    </row>
    <row r="7654" spans="1:2" x14ac:dyDescent="0.2">
      <c r="A7654" s="24" t="s">
        <v>6860</v>
      </c>
      <c r="B7654" s="24" t="s">
        <v>6859</v>
      </c>
    </row>
    <row r="7655" spans="1:2" x14ac:dyDescent="0.2">
      <c r="A7655" s="24" t="s">
        <v>6862</v>
      </c>
      <c r="B7655" s="24" t="s">
        <v>6861</v>
      </c>
    </row>
    <row r="7656" spans="1:2" x14ac:dyDescent="0.2">
      <c r="A7656" s="24" t="s">
        <v>6864</v>
      </c>
      <c r="B7656" s="24" t="s">
        <v>6863</v>
      </c>
    </row>
    <row r="7657" spans="1:2" x14ac:dyDescent="0.2">
      <c r="A7657" s="24" t="s">
        <v>6866</v>
      </c>
      <c r="B7657" s="24" t="s">
        <v>6865</v>
      </c>
    </row>
    <row r="7658" spans="1:2" x14ac:dyDescent="0.2">
      <c r="A7658" s="24" t="s">
        <v>6868</v>
      </c>
      <c r="B7658" s="24" t="s">
        <v>6867</v>
      </c>
    </row>
    <row r="7659" spans="1:2" x14ac:dyDescent="0.2">
      <c r="A7659" s="24" t="s">
        <v>6870</v>
      </c>
      <c r="B7659" s="24" t="s">
        <v>6869</v>
      </c>
    </row>
    <row r="7660" spans="1:2" x14ac:dyDescent="0.2">
      <c r="A7660" s="24" t="s">
        <v>6872</v>
      </c>
      <c r="B7660" s="24" t="s">
        <v>6871</v>
      </c>
    </row>
    <row r="7661" spans="1:2" x14ac:dyDescent="0.2">
      <c r="A7661" s="24" t="s">
        <v>6874</v>
      </c>
      <c r="B7661" s="24" t="s">
        <v>6873</v>
      </c>
    </row>
    <row r="7662" spans="1:2" x14ac:dyDescent="0.2">
      <c r="A7662" s="24" t="s">
        <v>6876</v>
      </c>
      <c r="B7662" s="24" t="s">
        <v>6875</v>
      </c>
    </row>
    <row r="7663" spans="1:2" x14ac:dyDescent="0.2">
      <c r="A7663" s="24" t="s">
        <v>6878</v>
      </c>
      <c r="B7663" s="24" t="s">
        <v>6877</v>
      </c>
    </row>
    <row r="7664" spans="1:2" x14ac:dyDescent="0.2">
      <c r="A7664" s="24" t="s">
        <v>6880</v>
      </c>
      <c r="B7664" s="24" t="s">
        <v>6879</v>
      </c>
    </row>
    <row r="7665" spans="1:2" x14ac:dyDescent="0.2">
      <c r="A7665" s="24" t="s">
        <v>6882</v>
      </c>
      <c r="B7665" s="24" t="s">
        <v>6881</v>
      </c>
    </row>
    <row r="7666" spans="1:2" x14ac:dyDescent="0.2">
      <c r="A7666" s="24" t="s">
        <v>6884</v>
      </c>
      <c r="B7666" s="24" t="s">
        <v>6883</v>
      </c>
    </row>
    <row r="7667" spans="1:2" x14ac:dyDescent="0.2">
      <c r="A7667" s="24" t="s">
        <v>6886</v>
      </c>
      <c r="B7667" s="24" t="s">
        <v>6885</v>
      </c>
    </row>
    <row r="7668" spans="1:2" x14ac:dyDescent="0.2">
      <c r="A7668" s="24" t="s">
        <v>6888</v>
      </c>
      <c r="B7668" s="24" t="s">
        <v>6887</v>
      </c>
    </row>
    <row r="7669" spans="1:2" x14ac:dyDescent="0.2">
      <c r="A7669" s="24" t="s">
        <v>6890</v>
      </c>
      <c r="B7669" s="24" t="s">
        <v>6889</v>
      </c>
    </row>
    <row r="7670" spans="1:2" x14ac:dyDescent="0.2">
      <c r="A7670" s="24" t="s">
        <v>6892</v>
      </c>
      <c r="B7670" s="24" t="s">
        <v>6891</v>
      </c>
    </row>
    <row r="7671" spans="1:2" x14ac:dyDescent="0.2">
      <c r="A7671" s="24" t="s">
        <v>6894</v>
      </c>
      <c r="B7671" s="24" t="s">
        <v>6893</v>
      </c>
    </row>
    <row r="7672" spans="1:2" x14ac:dyDescent="0.2">
      <c r="A7672" s="24" t="s">
        <v>6896</v>
      </c>
      <c r="B7672" s="24" t="s">
        <v>6895</v>
      </c>
    </row>
    <row r="7673" spans="1:2" x14ac:dyDescent="0.2">
      <c r="A7673" s="24" t="s">
        <v>6898</v>
      </c>
      <c r="B7673" s="24" t="s">
        <v>6897</v>
      </c>
    </row>
    <row r="7674" spans="1:2" x14ac:dyDescent="0.2">
      <c r="A7674" s="24" t="s">
        <v>6900</v>
      </c>
      <c r="B7674" s="24" t="s">
        <v>6899</v>
      </c>
    </row>
    <row r="7675" spans="1:2" x14ac:dyDescent="0.2">
      <c r="A7675" s="24" t="s">
        <v>6902</v>
      </c>
      <c r="B7675" s="24" t="s">
        <v>6901</v>
      </c>
    </row>
    <row r="7676" spans="1:2" x14ac:dyDescent="0.2">
      <c r="A7676" s="24" t="s">
        <v>6904</v>
      </c>
      <c r="B7676" s="24" t="s">
        <v>6903</v>
      </c>
    </row>
    <row r="7677" spans="1:2" x14ac:dyDescent="0.2">
      <c r="A7677" s="24" t="s">
        <v>6906</v>
      </c>
      <c r="B7677" s="24" t="s">
        <v>6905</v>
      </c>
    </row>
    <row r="7678" spans="1:2" x14ac:dyDescent="0.2">
      <c r="A7678" s="24" t="s">
        <v>6908</v>
      </c>
      <c r="B7678" s="24" t="s">
        <v>6907</v>
      </c>
    </row>
    <row r="7679" spans="1:2" x14ac:dyDescent="0.2">
      <c r="A7679" s="24" t="s">
        <v>6910</v>
      </c>
      <c r="B7679" s="24" t="s">
        <v>6909</v>
      </c>
    </row>
    <row r="7680" spans="1:2" x14ac:dyDescent="0.2">
      <c r="A7680" s="24" t="s">
        <v>6912</v>
      </c>
      <c r="B7680" s="24" t="s">
        <v>6911</v>
      </c>
    </row>
    <row r="7681" spans="1:2" x14ac:dyDescent="0.2">
      <c r="A7681" s="24" t="s">
        <v>6914</v>
      </c>
      <c r="B7681" s="24" t="s">
        <v>6913</v>
      </c>
    </row>
    <row r="7682" spans="1:2" x14ac:dyDescent="0.2">
      <c r="A7682" s="24" t="s">
        <v>6916</v>
      </c>
      <c r="B7682" s="24" t="s">
        <v>6915</v>
      </c>
    </row>
    <row r="7683" spans="1:2" x14ac:dyDescent="0.2">
      <c r="A7683" s="24" t="s">
        <v>6918</v>
      </c>
      <c r="B7683" s="24" t="s">
        <v>6917</v>
      </c>
    </row>
    <row r="7684" spans="1:2" x14ac:dyDescent="0.2">
      <c r="A7684" s="24" t="s">
        <v>6920</v>
      </c>
      <c r="B7684" s="24" t="s">
        <v>6919</v>
      </c>
    </row>
    <row r="7685" spans="1:2" x14ac:dyDescent="0.2">
      <c r="A7685" s="24" t="s">
        <v>6922</v>
      </c>
      <c r="B7685" s="24" t="s">
        <v>6921</v>
      </c>
    </row>
    <row r="7686" spans="1:2" x14ac:dyDescent="0.2">
      <c r="A7686" s="24" t="s">
        <v>6924</v>
      </c>
      <c r="B7686" s="24" t="s">
        <v>6923</v>
      </c>
    </row>
    <row r="7687" spans="1:2" x14ac:dyDescent="0.2">
      <c r="A7687" s="24" t="s">
        <v>6926</v>
      </c>
      <c r="B7687" s="24" t="s">
        <v>6925</v>
      </c>
    </row>
    <row r="7688" spans="1:2" x14ac:dyDescent="0.2">
      <c r="A7688" s="24" t="s">
        <v>6928</v>
      </c>
      <c r="B7688" s="24" t="s">
        <v>6927</v>
      </c>
    </row>
    <row r="7689" spans="1:2" x14ac:dyDescent="0.2">
      <c r="A7689" s="24" t="s">
        <v>6930</v>
      </c>
      <c r="B7689" s="24" t="s">
        <v>6929</v>
      </c>
    </row>
    <row r="7690" spans="1:2" x14ac:dyDescent="0.2">
      <c r="A7690" s="24" t="s">
        <v>6932</v>
      </c>
      <c r="B7690" s="24" t="s">
        <v>6931</v>
      </c>
    </row>
    <row r="7691" spans="1:2" x14ac:dyDescent="0.2">
      <c r="A7691" s="24" t="s">
        <v>6934</v>
      </c>
      <c r="B7691" s="24" t="s">
        <v>6933</v>
      </c>
    </row>
    <row r="7692" spans="1:2" x14ac:dyDescent="0.2">
      <c r="A7692" s="24" t="s">
        <v>6936</v>
      </c>
      <c r="B7692" s="24" t="s">
        <v>6935</v>
      </c>
    </row>
    <row r="7693" spans="1:2" x14ac:dyDescent="0.2">
      <c r="A7693" s="24" t="s">
        <v>6938</v>
      </c>
      <c r="B7693" s="24" t="s">
        <v>6937</v>
      </c>
    </row>
    <row r="7694" spans="1:2" x14ac:dyDescent="0.2">
      <c r="A7694" s="24" t="s">
        <v>6940</v>
      </c>
      <c r="B7694" s="24" t="s">
        <v>6939</v>
      </c>
    </row>
    <row r="7695" spans="1:2" x14ac:dyDescent="0.2">
      <c r="A7695" s="24" t="s">
        <v>6942</v>
      </c>
      <c r="B7695" s="24" t="s">
        <v>6941</v>
      </c>
    </row>
    <row r="7696" spans="1:2" x14ac:dyDescent="0.2">
      <c r="A7696" s="24" t="s">
        <v>6944</v>
      </c>
      <c r="B7696" s="24" t="s">
        <v>6943</v>
      </c>
    </row>
    <row r="7697" spans="1:2" x14ac:dyDescent="0.2">
      <c r="A7697" s="24" t="s">
        <v>6946</v>
      </c>
      <c r="B7697" s="24" t="s">
        <v>6945</v>
      </c>
    </row>
    <row r="7698" spans="1:2" x14ac:dyDescent="0.2">
      <c r="A7698" s="24" t="s">
        <v>6948</v>
      </c>
      <c r="B7698" s="24" t="s">
        <v>6947</v>
      </c>
    </row>
    <row r="7699" spans="1:2" x14ac:dyDescent="0.2">
      <c r="A7699" s="24" t="s">
        <v>6950</v>
      </c>
      <c r="B7699" s="24" t="s">
        <v>6949</v>
      </c>
    </row>
    <row r="7700" spans="1:2" x14ac:dyDescent="0.2">
      <c r="A7700" s="24" t="s">
        <v>6952</v>
      </c>
      <c r="B7700" s="24" t="s">
        <v>6951</v>
      </c>
    </row>
    <row r="7701" spans="1:2" x14ac:dyDescent="0.2">
      <c r="A7701" s="24" t="s">
        <v>6954</v>
      </c>
      <c r="B7701" s="24" t="s">
        <v>6953</v>
      </c>
    </row>
    <row r="7702" spans="1:2" x14ac:dyDescent="0.2">
      <c r="A7702" s="24" t="s">
        <v>6956</v>
      </c>
      <c r="B7702" s="24" t="s">
        <v>6955</v>
      </c>
    </row>
    <row r="7703" spans="1:2" x14ac:dyDescent="0.2">
      <c r="A7703" s="24" t="s">
        <v>6958</v>
      </c>
      <c r="B7703" s="24" t="s">
        <v>6957</v>
      </c>
    </row>
    <row r="7704" spans="1:2" x14ac:dyDescent="0.2">
      <c r="A7704" s="24" t="s">
        <v>6960</v>
      </c>
      <c r="B7704" s="24" t="s">
        <v>6959</v>
      </c>
    </row>
    <row r="7705" spans="1:2" x14ac:dyDescent="0.2">
      <c r="A7705" s="24" t="s">
        <v>6962</v>
      </c>
      <c r="B7705" s="24" t="s">
        <v>6961</v>
      </c>
    </row>
    <row r="7706" spans="1:2" x14ac:dyDescent="0.2">
      <c r="A7706" s="24" t="s">
        <v>6964</v>
      </c>
      <c r="B7706" s="24" t="s">
        <v>6963</v>
      </c>
    </row>
    <row r="7707" spans="1:2" x14ac:dyDescent="0.2">
      <c r="A7707" s="24" t="s">
        <v>6966</v>
      </c>
      <c r="B7707" s="24" t="s">
        <v>6965</v>
      </c>
    </row>
    <row r="7708" spans="1:2" x14ac:dyDescent="0.2">
      <c r="A7708" s="24" t="s">
        <v>6968</v>
      </c>
      <c r="B7708" s="24" t="s">
        <v>6967</v>
      </c>
    </row>
    <row r="7709" spans="1:2" x14ac:dyDescent="0.2">
      <c r="A7709" s="24" t="s">
        <v>6970</v>
      </c>
      <c r="B7709" s="24" t="s">
        <v>6969</v>
      </c>
    </row>
    <row r="7710" spans="1:2" x14ac:dyDescent="0.2">
      <c r="A7710" s="24" t="s">
        <v>6972</v>
      </c>
      <c r="B7710" s="24" t="s">
        <v>6971</v>
      </c>
    </row>
    <row r="7711" spans="1:2" x14ac:dyDescent="0.2">
      <c r="A7711" s="24" t="s">
        <v>6974</v>
      </c>
      <c r="B7711" s="24" t="s">
        <v>6973</v>
      </c>
    </row>
    <row r="7712" spans="1:2" x14ac:dyDescent="0.2">
      <c r="A7712" s="24" t="s">
        <v>6976</v>
      </c>
      <c r="B7712" s="24" t="s">
        <v>6975</v>
      </c>
    </row>
    <row r="7713" spans="1:2" x14ac:dyDescent="0.2">
      <c r="A7713" s="24" t="s">
        <v>6978</v>
      </c>
      <c r="B7713" s="24" t="s">
        <v>6977</v>
      </c>
    </row>
    <row r="7714" spans="1:2" x14ac:dyDescent="0.2">
      <c r="A7714" s="24" t="s">
        <v>6980</v>
      </c>
      <c r="B7714" s="24" t="s">
        <v>6979</v>
      </c>
    </row>
    <row r="7715" spans="1:2" x14ac:dyDescent="0.2">
      <c r="A7715" s="24" t="s">
        <v>6982</v>
      </c>
      <c r="B7715" s="24" t="s">
        <v>6981</v>
      </c>
    </row>
    <row r="7716" spans="1:2" x14ac:dyDescent="0.2">
      <c r="A7716" s="24" t="s">
        <v>6984</v>
      </c>
      <c r="B7716" s="24" t="s">
        <v>6983</v>
      </c>
    </row>
    <row r="7717" spans="1:2" x14ac:dyDescent="0.2">
      <c r="A7717" s="24" t="s">
        <v>6986</v>
      </c>
      <c r="B7717" s="24" t="s">
        <v>6985</v>
      </c>
    </row>
    <row r="7718" spans="1:2" x14ac:dyDescent="0.2">
      <c r="A7718" s="24" t="s">
        <v>6988</v>
      </c>
      <c r="B7718" s="24" t="s">
        <v>6987</v>
      </c>
    </row>
    <row r="7719" spans="1:2" x14ac:dyDescent="0.2">
      <c r="A7719" s="24" t="s">
        <v>6990</v>
      </c>
      <c r="B7719" s="24" t="s">
        <v>6989</v>
      </c>
    </row>
    <row r="7720" spans="1:2" x14ac:dyDescent="0.2">
      <c r="A7720" s="24" t="s">
        <v>6992</v>
      </c>
      <c r="B7720" s="24" t="s">
        <v>6991</v>
      </c>
    </row>
    <row r="7721" spans="1:2" x14ac:dyDescent="0.2">
      <c r="A7721" s="24" t="s">
        <v>6994</v>
      </c>
      <c r="B7721" s="24" t="s">
        <v>6993</v>
      </c>
    </row>
    <row r="7722" spans="1:2" x14ac:dyDescent="0.2">
      <c r="A7722" s="24" t="s">
        <v>6996</v>
      </c>
      <c r="B7722" s="24" t="s">
        <v>6995</v>
      </c>
    </row>
    <row r="7723" spans="1:2" x14ac:dyDescent="0.2">
      <c r="A7723" s="24" t="s">
        <v>6998</v>
      </c>
      <c r="B7723" s="24" t="s">
        <v>6997</v>
      </c>
    </row>
    <row r="7724" spans="1:2" x14ac:dyDescent="0.2">
      <c r="A7724" s="24" t="s">
        <v>7000</v>
      </c>
      <c r="B7724" s="24" t="s">
        <v>6999</v>
      </c>
    </row>
    <row r="7725" spans="1:2" x14ac:dyDescent="0.2">
      <c r="A7725" s="24" t="s">
        <v>7002</v>
      </c>
      <c r="B7725" s="24" t="s">
        <v>7001</v>
      </c>
    </row>
    <row r="7726" spans="1:2" x14ac:dyDescent="0.2">
      <c r="A7726" s="24" t="s">
        <v>7004</v>
      </c>
      <c r="B7726" s="24" t="s">
        <v>7003</v>
      </c>
    </row>
    <row r="7727" spans="1:2" x14ac:dyDescent="0.2">
      <c r="A7727" s="24" t="s">
        <v>7006</v>
      </c>
      <c r="B7727" s="24" t="s">
        <v>7005</v>
      </c>
    </row>
    <row r="7728" spans="1:2" x14ac:dyDescent="0.2">
      <c r="A7728" s="24" t="s">
        <v>7008</v>
      </c>
      <c r="B7728" s="24" t="s">
        <v>7007</v>
      </c>
    </row>
    <row r="7729" spans="1:2" x14ac:dyDescent="0.2">
      <c r="A7729" s="24" t="s">
        <v>7010</v>
      </c>
      <c r="B7729" s="24" t="s">
        <v>7009</v>
      </c>
    </row>
    <row r="7730" spans="1:2" x14ac:dyDescent="0.2">
      <c r="A7730" s="24" t="s">
        <v>7012</v>
      </c>
      <c r="B7730" s="24" t="s">
        <v>7011</v>
      </c>
    </row>
    <row r="7731" spans="1:2" x14ac:dyDescent="0.2">
      <c r="A7731" s="24" t="s">
        <v>7014</v>
      </c>
      <c r="B7731" s="24" t="s">
        <v>7013</v>
      </c>
    </row>
    <row r="7732" spans="1:2" x14ac:dyDescent="0.2">
      <c r="A7732" s="24" t="s">
        <v>7016</v>
      </c>
      <c r="B7732" s="24" t="s">
        <v>7015</v>
      </c>
    </row>
    <row r="7733" spans="1:2" x14ac:dyDescent="0.2">
      <c r="A7733" s="24" t="s">
        <v>124</v>
      </c>
      <c r="B7733" s="24" t="s">
        <v>7017</v>
      </c>
    </row>
    <row r="7734" spans="1:2" x14ac:dyDescent="0.2">
      <c r="A7734" s="24" t="s">
        <v>7019</v>
      </c>
      <c r="B7734" s="24" t="s">
        <v>7018</v>
      </c>
    </row>
    <row r="7735" spans="1:2" x14ac:dyDescent="0.2">
      <c r="A7735" s="24" t="s">
        <v>7021</v>
      </c>
      <c r="B7735" s="24" t="s">
        <v>7020</v>
      </c>
    </row>
    <row r="7736" spans="1:2" x14ac:dyDescent="0.2">
      <c r="A7736" s="24" t="s">
        <v>7023</v>
      </c>
      <c r="B7736" s="24" t="s">
        <v>7022</v>
      </c>
    </row>
    <row r="7737" spans="1:2" x14ac:dyDescent="0.2">
      <c r="A7737" s="24" t="s">
        <v>7025</v>
      </c>
      <c r="B7737" s="24" t="s">
        <v>7024</v>
      </c>
    </row>
    <row r="7738" spans="1:2" x14ac:dyDescent="0.2">
      <c r="A7738" s="24" t="s">
        <v>7027</v>
      </c>
      <c r="B7738" s="24" t="s">
        <v>7026</v>
      </c>
    </row>
    <row r="7739" spans="1:2" x14ac:dyDescent="0.2">
      <c r="A7739" s="24" t="s">
        <v>7029</v>
      </c>
      <c r="B7739" s="24" t="s">
        <v>7028</v>
      </c>
    </row>
    <row r="7740" spans="1:2" x14ac:dyDescent="0.2">
      <c r="A7740" s="24" t="s">
        <v>7031</v>
      </c>
      <c r="B7740" s="24" t="s">
        <v>7030</v>
      </c>
    </row>
    <row r="7741" spans="1:2" x14ac:dyDescent="0.2">
      <c r="A7741" s="24" t="s">
        <v>7033</v>
      </c>
      <c r="B7741" s="24" t="s">
        <v>7032</v>
      </c>
    </row>
    <row r="7742" spans="1:2" x14ac:dyDescent="0.2">
      <c r="A7742" s="24" t="s">
        <v>7035</v>
      </c>
      <c r="B7742" s="24" t="s">
        <v>7034</v>
      </c>
    </row>
    <row r="7743" spans="1:2" x14ac:dyDescent="0.2">
      <c r="A7743" s="24" t="s">
        <v>7037</v>
      </c>
      <c r="B7743" s="24" t="s">
        <v>7036</v>
      </c>
    </row>
    <row r="7744" spans="1:2" x14ac:dyDescent="0.2">
      <c r="A7744" s="24" t="s">
        <v>7039</v>
      </c>
      <c r="B7744" s="24" t="s">
        <v>7038</v>
      </c>
    </row>
    <row r="7745" spans="1:2" x14ac:dyDescent="0.2">
      <c r="A7745" s="24" t="s">
        <v>7041</v>
      </c>
      <c r="B7745" s="24" t="s">
        <v>7040</v>
      </c>
    </row>
    <row r="7746" spans="1:2" x14ac:dyDescent="0.2">
      <c r="A7746" s="24" t="s">
        <v>7043</v>
      </c>
      <c r="B7746" s="24" t="s">
        <v>7042</v>
      </c>
    </row>
    <row r="7747" spans="1:2" x14ac:dyDescent="0.2">
      <c r="A7747" s="24" t="s">
        <v>7045</v>
      </c>
      <c r="B7747" s="24" t="s">
        <v>7044</v>
      </c>
    </row>
    <row r="7748" spans="1:2" x14ac:dyDescent="0.2">
      <c r="A7748" s="24" t="s">
        <v>7047</v>
      </c>
      <c r="B7748" s="24" t="s">
        <v>7046</v>
      </c>
    </row>
    <row r="7749" spans="1:2" x14ac:dyDescent="0.2">
      <c r="A7749" s="24" t="s">
        <v>7049</v>
      </c>
      <c r="B7749" s="24" t="s">
        <v>7048</v>
      </c>
    </row>
    <row r="7750" spans="1:2" x14ac:dyDescent="0.2">
      <c r="A7750" s="24" t="s">
        <v>7051</v>
      </c>
      <c r="B7750" s="24" t="s">
        <v>7050</v>
      </c>
    </row>
    <row r="7751" spans="1:2" x14ac:dyDescent="0.2">
      <c r="A7751" s="24" t="s">
        <v>7053</v>
      </c>
      <c r="B7751" s="24" t="s">
        <v>7052</v>
      </c>
    </row>
    <row r="7752" spans="1:2" x14ac:dyDescent="0.2">
      <c r="A7752" s="24" t="s">
        <v>7055</v>
      </c>
      <c r="B7752" s="24" t="s">
        <v>7054</v>
      </c>
    </row>
    <row r="7753" spans="1:2" x14ac:dyDescent="0.2">
      <c r="A7753" s="24" t="s">
        <v>7057</v>
      </c>
      <c r="B7753" s="24" t="s">
        <v>7056</v>
      </c>
    </row>
    <row r="7754" spans="1:2" x14ac:dyDescent="0.2">
      <c r="A7754" s="24" t="s">
        <v>7059</v>
      </c>
      <c r="B7754" s="24" t="s">
        <v>7058</v>
      </c>
    </row>
    <row r="7755" spans="1:2" x14ac:dyDescent="0.2">
      <c r="A7755" s="24" t="s">
        <v>7061</v>
      </c>
      <c r="B7755" s="24" t="s">
        <v>7060</v>
      </c>
    </row>
    <row r="7756" spans="1:2" x14ac:dyDescent="0.2">
      <c r="A7756" s="24" t="s">
        <v>7063</v>
      </c>
      <c r="B7756" s="24" t="s">
        <v>7062</v>
      </c>
    </row>
    <row r="7757" spans="1:2" x14ac:dyDescent="0.2">
      <c r="A7757" s="24" t="s">
        <v>7065</v>
      </c>
      <c r="B7757" s="24" t="s">
        <v>7064</v>
      </c>
    </row>
    <row r="7758" spans="1:2" x14ac:dyDescent="0.2">
      <c r="A7758" s="24" t="s">
        <v>7067</v>
      </c>
      <c r="B7758" s="24" t="s">
        <v>7066</v>
      </c>
    </row>
    <row r="7759" spans="1:2" x14ac:dyDescent="0.2">
      <c r="A7759" s="24" t="s">
        <v>7069</v>
      </c>
      <c r="B7759" s="24" t="s">
        <v>7068</v>
      </c>
    </row>
    <row r="7760" spans="1:2" x14ac:dyDescent="0.2">
      <c r="A7760" s="24" t="s">
        <v>7071</v>
      </c>
      <c r="B7760" s="24" t="s">
        <v>7070</v>
      </c>
    </row>
    <row r="7761" spans="1:2" x14ac:dyDescent="0.2">
      <c r="A7761" s="24" t="s">
        <v>7073</v>
      </c>
      <c r="B7761" s="24" t="s">
        <v>7072</v>
      </c>
    </row>
    <row r="7762" spans="1:2" x14ac:dyDescent="0.2">
      <c r="A7762" s="24" t="s">
        <v>7075</v>
      </c>
      <c r="B7762" s="24" t="s">
        <v>7074</v>
      </c>
    </row>
    <row r="7763" spans="1:2" x14ac:dyDescent="0.2">
      <c r="A7763" s="24" t="s">
        <v>7077</v>
      </c>
      <c r="B7763" s="24" t="s">
        <v>7076</v>
      </c>
    </row>
    <row r="7764" spans="1:2" x14ac:dyDescent="0.2">
      <c r="A7764" s="24" t="s">
        <v>7079</v>
      </c>
      <c r="B7764" s="24" t="s">
        <v>7078</v>
      </c>
    </row>
    <row r="7765" spans="1:2" x14ac:dyDescent="0.2">
      <c r="A7765" s="24" t="s">
        <v>7081</v>
      </c>
      <c r="B7765" s="24" t="s">
        <v>7080</v>
      </c>
    </row>
    <row r="7766" spans="1:2" x14ac:dyDescent="0.2">
      <c r="A7766" s="24" t="s">
        <v>7083</v>
      </c>
      <c r="B7766" s="24" t="s">
        <v>7082</v>
      </c>
    </row>
    <row r="7767" spans="1:2" x14ac:dyDescent="0.2">
      <c r="A7767" s="24" t="s">
        <v>7085</v>
      </c>
      <c r="B7767" s="24" t="s">
        <v>7084</v>
      </c>
    </row>
    <row r="7768" spans="1:2" x14ac:dyDescent="0.2">
      <c r="A7768" s="24" t="s">
        <v>7087</v>
      </c>
      <c r="B7768" s="24" t="s">
        <v>7086</v>
      </c>
    </row>
    <row r="7769" spans="1:2" x14ac:dyDescent="0.2">
      <c r="A7769" s="24" t="s">
        <v>7089</v>
      </c>
      <c r="B7769" s="24" t="s">
        <v>7088</v>
      </c>
    </row>
    <row r="7770" spans="1:2" x14ac:dyDescent="0.2">
      <c r="A7770" s="24" t="s">
        <v>7091</v>
      </c>
      <c r="B7770" s="24" t="s">
        <v>7090</v>
      </c>
    </row>
    <row r="7771" spans="1:2" x14ac:dyDescent="0.2">
      <c r="A7771" s="24" t="s">
        <v>7093</v>
      </c>
      <c r="B7771" s="24" t="s">
        <v>7092</v>
      </c>
    </row>
    <row r="7772" spans="1:2" x14ac:dyDescent="0.2">
      <c r="A7772" s="24" t="s">
        <v>7095</v>
      </c>
      <c r="B7772" s="24" t="s">
        <v>7094</v>
      </c>
    </row>
    <row r="7773" spans="1:2" x14ac:dyDescent="0.2">
      <c r="A7773" s="24" t="s">
        <v>7097</v>
      </c>
      <c r="B7773" s="24" t="s">
        <v>7096</v>
      </c>
    </row>
    <row r="7774" spans="1:2" x14ac:dyDescent="0.2">
      <c r="A7774" s="24" t="s">
        <v>7099</v>
      </c>
      <c r="B7774" s="24" t="s">
        <v>7098</v>
      </c>
    </row>
    <row r="7775" spans="1:2" x14ac:dyDescent="0.2">
      <c r="A7775" s="24" t="s">
        <v>7101</v>
      </c>
      <c r="B7775" s="24" t="s">
        <v>7100</v>
      </c>
    </row>
    <row r="7776" spans="1:2" x14ac:dyDescent="0.2">
      <c r="A7776" s="24" t="s">
        <v>7103</v>
      </c>
      <c r="B7776" s="24" t="s">
        <v>7102</v>
      </c>
    </row>
    <row r="7777" spans="1:2" x14ac:dyDescent="0.2">
      <c r="A7777" s="24" t="s">
        <v>7105</v>
      </c>
      <c r="B7777" s="24" t="s">
        <v>7104</v>
      </c>
    </row>
    <row r="7778" spans="1:2" x14ac:dyDescent="0.2">
      <c r="A7778" s="24" t="s">
        <v>7107</v>
      </c>
      <c r="B7778" s="24" t="s">
        <v>7106</v>
      </c>
    </row>
    <row r="7779" spans="1:2" x14ac:dyDescent="0.2">
      <c r="A7779" s="24" t="s">
        <v>7109</v>
      </c>
      <c r="B7779" s="24" t="s">
        <v>7108</v>
      </c>
    </row>
    <row r="7780" spans="1:2" x14ac:dyDescent="0.2">
      <c r="A7780" s="24" t="s">
        <v>7111</v>
      </c>
      <c r="B7780" s="24" t="s">
        <v>7110</v>
      </c>
    </row>
    <row r="7781" spans="1:2" x14ac:dyDescent="0.2">
      <c r="A7781" s="24" t="s">
        <v>7113</v>
      </c>
      <c r="B7781" s="24" t="s">
        <v>7112</v>
      </c>
    </row>
    <row r="7782" spans="1:2" x14ac:dyDescent="0.2">
      <c r="A7782" s="24" t="s">
        <v>7115</v>
      </c>
      <c r="B7782" s="24" t="s">
        <v>7114</v>
      </c>
    </row>
    <row r="7783" spans="1:2" x14ac:dyDescent="0.2">
      <c r="A7783" s="24" t="s">
        <v>7117</v>
      </c>
      <c r="B7783" s="24" t="s">
        <v>7116</v>
      </c>
    </row>
    <row r="7784" spans="1:2" x14ac:dyDescent="0.2">
      <c r="A7784" s="24" t="s">
        <v>7119</v>
      </c>
      <c r="B7784" s="24" t="s">
        <v>7118</v>
      </c>
    </row>
    <row r="7785" spans="1:2" x14ac:dyDescent="0.2">
      <c r="A7785" s="24" t="s">
        <v>7121</v>
      </c>
      <c r="B7785" s="24" t="s">
        <v>7120</v>
      </c>
    </row>
    <row r="7786" spans="1:2" x14ac:dyDescent="0.2">
      <c r="A7786" s="24" t="s">
        <v>7123</v>
      </c>
      <c r="B7786" s="24" t="s">
        <v>7122</v>
      </c>
    </row>
    <row r="7787" spans="1:2" x14ac:dyDescent="0.2">
      <c r="A7787" s="24" t="s">
        <v>7125</v>
      </c>
      <c r="B7787" s="24" t="s">
        <v>7124</v>
      </c>
    </row>
    <row r="7788" spans="1:2" x14ac:dyDescent="0.2">
      <c r="A7788" s="24" t="s">
        <v>7127</v>
      </c>
      <c r="B7788" s="24" t="s">
        <v>7126</v>
      </c>
    </row>
    <row r="7789" spans="1:2" x14ac:dyDescent="0.2">
      <c r="A7789" s="24" t="s">
        <v>7129</v>
      </c>
      <c r="B7789" s="24" t="s">
        <v>7128</v>
      </c>
    </row>
    <row r="7790" spans="1:2" x14ac:dyDescent="0.2">
      <c r="A7790" s="24" t="s">
        <v>7131</v>
      </c>
      <c r="B7790" s="24" t="s">
        <v>7130</v>
      </c>
    </row>
    <row r="7791" spans="1:2" x14ac:dyDescent="0.2">
      <c r="A7791" s="24" t="s">
        <v>7133</v>
      </c>
      <c r="B7791" s="24" t="s">
        <v>7132</v>
      </c>
    </row>
    <row r="7792" spans="1:2" x14ac:dyDescent="0.2">
      <c r="A7792" s="24" t="s">
        <v>7135</v>
      </c>
      <c r="B7792" s="24" t="s">
        <v>7134</v>
      </c>
    </row>
    <row r="7793" spans="1:2" x14ac:dyDescent="0.2">
      <c r="A7793" s="24" t="s">
        <v>7137</v>
      </c>
      <c r="B7793" s="24" t="s">
        <v>7136</v>
      </c>
    </row>
    <row r="7794" spans="1:2" x14ac:dyDescent="0.2">
      <c r="A7794" s="24" t="s">
        <v>7139</v>
      </c>
      <c r="B7794" s="24" t="s">
        <v>7138</v>
      </c>
    </row>
    <row r="7795" spans="1:2" x14ac:dyDescent="0.2">
      <c r="A7795" s="24" t="s">
        <v>7141</v>
      </c>
      <c r="B7795" s="24" t="s">
        <v>7140</v>
      </c>
    </row>
    <row r="7796" spans="1:2" x14ac:dyDescent="0.2">
      <c r="A7796" s="24" t="s">
        <v>7143</v>
      </c>
      <c r="B7796" s="24" t="s">
        <v>7142</v>
      </c>
    </row>
    <row r="7797" spans="1:2" x14ac:dyDescent="0.2">
      <c r="A7797" s="24" t="s">
        <v>7145</v>
      </c>
      <c r="B7797" s="24" t="s">
        <v>7144</v>
      </c>
    </row>
    <row r="7798" spans="1:2" x14ac:dyDescent="0.2">
      <c r="A7798" s="24" t="s">
        <v>7147</v>
      </c>
      <c r="B7798" s="24" t="s">
        <v>7146</v>
      </c>
    </row>
    <row r="7799" spans="1:2" x14ac:dyDescent="0.2">
      <c r="A7799" s="24" t="s">
        <v>7149</v>
      </c>
      <c r="B7799" s="24" t="s">
        <v>7148</v>
      </c>
    </row>
    <row r="7800" spans="1:2" x14ac:dyDescent="0.2">
      <c r="A7800" s="24" t="s">
        <v>7151</v>
      </c>
      <c r="B7800" s="24" t="s">
        <v>7150</v>
      </c>
    </row>
    <row r="7801" spans="1:2" x14ac:dyDescent="0.2">
      <c r="A7801" s="24" t="s">
        <v>7153</v>
      </c>
      <c r="B7801" s="24" t="s">
        <v>7152</v>
      </c>
    </row>
    <row r="7802" spans="1:2" x14ac:dyDescent="0.2">
      <c r="A7802" s="24" t="s">
        <v>7155</v>
      </c>
      <c r="B7802" s="24" t="s">
        <v>7154</v>
      </c>
    </row>
    <row r="7803" spans="1:2" x14ac:dyDescent="0.2">
      <c r="A7803" s="24" t="s">
        <v>7157</v>
      </c>
      <c r="B7803" s="24" t="s">
        <v>7156</v>
      </c>
    </row>
    <row r="7804" spans="1:2" x14ac:dyDescent="0.2">
      <c r="A7804" s="24" t="s">
        <v>7159</v>
      </c>
      <c r="B7804" s="24" t="s">
        <v>7158</v>
      </c>
    </row>
    <row r="7805" spans="1:2" x14ac:dyDescent="0.2">
      <c r="A7805" s="24" t="s">
        <v>7161</v>
      </c>
      <c r="B7805" s="24" t="s">
        <v>7160</v>
      </c>
    </row>
    <row r="7806" spans="1:2" x14ac:dyDescent="0.2">
      <c r="A7806" s="24" t="s">
        <v>7163</v>
      </c>
      <c r="B7806" s="24" t="s">
        <v>7162</v>
      </c>
    </row>
    <row r="7807" spans="1:2" x14ac:dyDescent="0.2">
      <c r="A7807" s="24" t="s">
        <v>7165</v>
      </c>
      <c r="B7807" s="24" t="s">
        <v>7164</v>
      </c>
    </row>
    <row r="7808" spans="1:2" x14ac:dyDescent="0.2">
      <c r="A7808" s="24" t="s">
        <v>7167</v>
      </c>
      <c r="B7808" s="24" t="s">
        <v>7166</v>
      </c>
    </row>
    <row r="7809" spans="1:2" x14ac:dyDescent="0.2">
      <c r="A7809" s="24" t="s">
        <v>7169</v>
      </c>
      <c r="B7809" s="24" t="s">
        <v>7168</v>
      </c>
    </row>
    <row r="7810" spans="1:2" x14ac:dyDescent="0.2">
      <c r="A7810" s="24" t="s">
        <v>7171</v>
      </c>
      <c r="B7810" s="24" t="s">
        <v>7170</v>
      </c>
    </row>
    <row r="7811" spans="1:2" x14ac:dyDescent="0.2">
      <c r="A7811" s="24" t="s">
        <v>7173</v>
      </c>
      <c r="B7811" s="24" t="s">
        <v>7172</v>
      </c>
    </row>
    <row r="7812" spans="1:2" x14ac:dyDescent="0.2">
      <c r="A7812" s="24" t="s">
        <v>7175</v>
      </c>
      <c r="B7812" s="24" t="s">
        <v>7174</v>
      </c>
    </row>
    <row r="7813" spans="1:2" x14ac:dyDescent="0.2">
      <c r="A7813" s="24" t="s">
        <v>7177</v>
      </c>
      <c r="B7813" s="24" t="s">
        <v>7176</v>
      </c>
    </row>
    <row r="7814" spans="1:2" x14ac:dyDescent="0.2">
      <c r="A7814" s="24" t="s">
        <v>7179</v>
      </c>
      <c r="B7814" s="24" t="s">
        <v>7178</v>
      </c>
    </row>
    <row r="7815" spans="1:2" x14ac:dyDescent="0.2">
      <c r="A7815" s="24" t="s">
        <v>7181</v>
      </c>
      <c r="B7815" s="24" t="s">
        <v>7180</v>
      </c>
    </row>
    <row r="7816" spans="1:2" x14ac:dyDescent="0.2">
      <c r="A7816" s="24" t="s">
        <v>7183</v>
      </c>
      <c r="B7816" s="24" t="s">
        <v>7182</v>
      </c>
    </row>
    <row r="7817" spans="1:2" x14ac:dyDescent="0.2">
      <c r="A7817" s="24" t="s">
        <v>7185</v>
      </c>
      <c r="B7817" s="24" t="s">
        <v>7184</v>
      </c>
    </row>
    <row r="7818" spans="1:2" x14ac:dyDescent="0.2">
      <c r="A7818" s="24" t="s">
        <v>7187</v>
      </c>
      <c r="B7818" s="24" t="s">
        <v>7186</v>
      </c>
    </row>
    <row r="7819" spans="1:2" x14ac:dyDescent="0.2">
      <c r="A7819" s="24" t="s">
        <v>7189</v>
      </c>
      <c r="B7819" s="24" t="s">
        <v>7188</v>
      </c>
    </row>
    <row r="7820" spans="1:2" x14ac:dyDescent="0.2">
      <c r="A7820" s="24" t="s">
        <v>7191</v>
      </c>
      <c r="B7820" s="24" t="s">
        <v>7190</v>
      </c>
    </row>
    <row r="7821" spans="1:2" x14ac:dyDescent="0.2">
      <c r="A7821" s="24" t="s">
        <v>7193</v>
      </c>
      <c r="B7821" s="24" t="s">
        <v>7192</v>
      </c>
    </row>
    <row r="7822" spans="1:2" x14ac:dyDescent="0.2">
      <c r="A7822" s="24" t="s">
        <v>7195</v>
      </c>
      <c r="B7822" s="24" t="s">
        <v>7194</v>
      </c>
    </row>
    <row r="7823" spans="1:2" x14ac:dyDescent="0.2">
      <c r="A7823" s="24" t="s">
        <v>7197</v>
      </c>
      <c r="B7823" s="24" t="s">
        <v>7196</v>
      </c>
    </row>
    <row r="7824" spans="1:2" x14ac:dyDescent="0.2">
      <c r="A7824" s="24" t="s">
        <v>7199</v>
      </c>
      <c r="B7824" s="24" t="s">
        <v>7198</v>
      </c>
    </row>
    <row r="7825" spans="1:2" x14ac:dyDescent="0.2">
      <c r="A7825" s="24" t="s">
        <v>7201</v>
      </c>
      <c r="B7825" s="24" t="s">
        <v>7200</v>
      </c>
    </row>
    <row r="7826" spans="1:2" x14ac:dyDescent="0.2">
      <c r="A7826" s="24" t="s">
        <v>7203</v>
      </c>
      <c r="B7826" s="24" t="s">
        <v>7202</v>
      </c>
    </row>
    <row r="7827" spans="1:2" x14ac:dyDescent="0.2">
      <c r="A7827" s="24" t="s">
        <v>7205</v>
      </c>
      <c r="B7827" s="24" t="s">
        <v>7204</v>
      </c>
    </row>
    <row r="7828" spans="1:2" x14ac:dyDescent="0.2">
      <c r="A7828" s="24" t="s">
        <v>7207</v>
      </c>
      <c r="B7828" s="24" t="s">
        <v>7206</v>
      </c>
    </row>
    <row r="7829" spans="1:2" x14ac:dyDescent="0.2">
      <c r="A7829" s="24" t="s">
        <v>7209</v>
      </c>
      <c r="B7829" s="24" t="s">
        <v>7208</v>
      </c>
    </row>
    <row r="7830" spans="1:2" x14ac:dyDescent="0.2">
      <c r="A7830" s="24" t="s">
        <v>7211</v>
      </c>
      <c r="B7830" s="24" t="s">
        <v>7210</v>
      </c>
    </row>
    <row r="7831" spans="1:2" x14ac:dyDescent="0.2">
      <c r="A7831" s="24" t="s">
        <v>7213</v>
      </c>
      <c r="B7831" s="24" t="s">
        <v>7212</v>
      </c>
    </row>
    <row r="7832" spans="1:2" x14ac:dyDescent="0.2">
      <c r="A7832" s="24" t="s">
        <v>7215</v>
      </c>
      <c r="B7832" s="24" t="s">
        <v>7214</v>
      </c>
    </row>
    <row r="7833" spans="1:2" x14ac:dyDescent="0.2">
      <c r="A7833" s="24" t="s">
        <v>7217</v>
      </c>
      <c r="B7833" s="24" t="s">
        <v>7216</v>
      </c>
    </row>
    <row r="7834" spans="1:2" x14ac:dyDescent="0.2">
      <c r="A7834" s="24" t="s">
        <v>7219</v>
      </c>
      <c r="B7834" s="24" t="s">
        <v>7218</v>
      </c>
    </row>
    <row r="7835" spans="1:2" x14ac:dyDescent="0.2">
      <c r="A7835" s="24" t="s">
        <v>7221</v>
      </c>
      <c r="B7835" s="24" t="s">
        <v>7220</v>
      </c>
    </row>
    <row r="7836" spans="1:2" x14ac:dyDescent="0.2">
      <c r="A7836" s="24" t="s">
        <v>7223</v>
      </c>
      <c r="B7836" s="24" t="s">
        <v>7222</v>
      </c>
    </row>
    <row r="7837" spans="1:2" x14ac:dyDescent="0.2">
      <c r="A7837" s="24" t="s">
        <v>7225</v>
      </c>
      <c r="B7837" s="24" t="s">
        <v>7224</v>
      </c>
    </row>
    <row r="7838" spans="1:2" x14ac:dyDescent="0.2">
      <c r="A7838" s="24" t="s">
        <v>7227</v>
      </c>
      <c r="B7838" s="24" t="s">
        <v>7226</v>
      </c>
    </row>
    <row r="7839" spans="1:2" x14ac:dyDescent="0.2">
      <c r="A7839" s="24" t="s">
        <v>7229</v>
      </c>
      <c r="B7839" s="24" t="s">
        <v>7228</v>
      </c>
    </row>
    <row r="7840" spans="1:2" x14ac:dyDescent="0.2">
      <c r="A7840" s="24" t="s">
        <v>7231</v>
      </c>
      <c r="B7840" s="24" t="s">
        <v>7230</v>
      </c>
    </row>
    <row r="7841" spans="1:2" x14ac:dyDescent="0.2">
      <c r="A7841" s="24" t="s">
        <v>7233</v>
      </c>
      <c r="B7841" s="24" t="s">
        <v>7232</v>
      </c>
    </row>
    <row r="7842" spans="1:2" x14ac:dyDescent="0.2">
      <c r="A7842" s="24" t="s">
        <v>7235</v>
      </c>
      <c r="B7842" s="24" t="s">
        <v>7234</v>
      </c>
    </row>
    <row r="7843" spans="1:2" x14ac:dyDescent="0.2">
      <c r="A7843" s="24" t="s">
        <v>7237</v>
      </c>
      <c r="B7843" s="24" t="s">
        <v>7236</v>
      </c>
    </row>
    <row r="7844" spans="1:2" x14ac:dyDescent="0.2">
      <c r="A7844" s="24" t="s">
        <v>7239</v>
      </c>
      <c r="B7844" s="24" t="s">
        <v>7238</v>
      </c>
    </row>
    <row r="7845" spans="1:2" x14ac:dyDescent="0.2">
      <c r="A7845" s="24" t="s">
        <v>7241</v>
      </c>
      <c r="B7845" s="24" t="s">
        <v>7240</v>
      </c>
    </row>
    <row r="7846" spans="1:2" x14ac:dyDescent="0.2">
      <c r="A7846" s="24" t="s">
        <v>7243</v>
      </c>
      <c r="B7846" s="24" t="s">
        <v>7242</v>
      </c>
    </row>
    <row r="7847" spans="1:2" x14ac:dyDescent="0.2">
      <c r="A7847" s="24" t="s">
        <v>7245</v>
      </c>
      <c r="B7847" s="24" t="s">
        <v>7244</v>
      </c>
    </row>
    <row r="7848" spans="1:2" x14ac:dyDescent="0.2">
      <c r="A7848" s="24" t="s">
        <v>7247</v>
      </c>
      <c r="B7848" s="24" t="s">
        <v>7246</v>
      </c>
    </row>
    <row r="7849" spans="1:2" x14ac:dyDescent="0.2">
      <c r="A7849" s="24" t="s">
        <v>7249</v>
      </c>
      <c r="B7849" s="24" t="s">
        <v>7248</v>
      </c>
    </row>
    <row r="7850" spans="1:2" x14ac:dyDescent="0.2">
      <c r="A7850" s="24" t="s">
        <v>7251</v>
      </c>
      <c r="B7850" s="24" t="s">
        <v>7250</v>
      </c>
    </row>
    <row r="7851" spans="1:2" x14ac:dyDescent="0.2">
      <c r="A7851" s="24" t="s">
        <v>7253</v>
      </c>
      <c r="B7851" s="24" t="s">
        <v>7252</v>
      </c>
    </row>
    <row r="7852" spans="1:2" x14ac:dyDescent="0.2">
      <c r="A7852" s="24" t="s">
        <v>7255</v>
      </c>
      <c r="B7852" s="24" t="s">
        <v>7254</v>
      </c>
    </row>
    <row r="7853" spans="1:2" x14ac:dyDescent="0.2">
      <c r="A7853" s="24" t="s">
        <v>7257</v>
      </c>
      <c r="B7853" s="24" t="s">
        <v>7256</v>
      </c>
    </row>
    <row r="7854" spans="1:2" x14ac:dyDescent="0.2">
      <c r="A7854" s="24" t="s">
        <v>7259</v>
      </c>
      <c r="B7854" s="24" t="s">
        <v>7258</v>
      </c>
    </row>
    <row r="7855" spans="1:2" x14ac:dyDescent="0.2">
      <c r="A7855" s="24" t="s">
        <v>7261</v>
      </c>
      <c r="B7855" s="24" t="s">
        <v>7260</v>
      </c>
    </row>
    <row r="7856" spans="1:2" x14ac:dyDescent="0.2">
      <c r="A7856" s="24" t="s">
        <v>7263</v>
      </c>
      <c r="B7856" s="24" t="s">
        <v>7262</v>
      </c>
    </row>
    <row r="7857" spans="1:2" x14ac:dyDescent="0.2">
      <c r="A7857" s="24" t="s">
        <v>7265</v>
      </c>
      <c r="B7857" s="24" t="s">
        <v>7264</v>
      </c>
    </row>
    <row r="7858" spans="1:2" x14ac:dyDescent="0.2">
      <c r="A7858" s="24" t="s">
        <v>7267</v>
      </c>
      <c r="B7858" s="24" t="s">
        <v>7266</v>
      </c>
    </row>
    <row r="7859" spans="1:2" x14ac:dyDescent="0.2">
      <c r="A7859" s="24" t="s">
        <v>7269</v>
      </c>
      <c r="B7859" s="24" t="s">
        <v>7268</v>
      </c>
    </row>
    <row r="7860" spans="1:2" x14ac:dyDescent="0.2">
      <c r="A7860" s="24" t="s">
        <v>7271</v>
      </c>
      <c r="B7860" s="24" t="s">
        <v>7270</v>
      </c>
    </row>
    <row r="7861" spans="1:2" x14ac:dyDescent="0.2">
      <c r="A7861" s="24" t="s">
        <v>7273</v>
      </c>
      <c r="B7861" s="24" t="s">
        <v>7272</v>
      </c>
    </row>
    <row r="7862" spans="1:2" x14ac:dyDescent="0.2">
      <c r="A7862" s="24" t="s">
        <v>7275</v>
      </c>
      <c r="B7862" s="24" t="s">
        <v>7274</v>
      </c>
    </row>
    <row r="7863" spans="1:2" x14ac:dyDescent="0.2">
      <c r="A7863" s="24" t="s">
        <v>7277</v>
      </c>
      <c r="B7863" s="24" t="s">
        <v>7276</v>
      </c>
    </row>
    <row r="7864" spans="1:2" x14ac:dyDescent="0.2">
      <c r="A7864" s="24" t="s">
        <v>7279</v>
      </c>
      <c r="B7864" s="24" t="s">
        <v>7278</v>
      </c>
    </row>
    <row r="7865" spans="1:2" x14ac:dyDescent="0.2">
      <c r="A7865" s="24" t="s">
        <v>7281</v>
      </c>
      <c r="B7865" s="24" t="s">
        <v>7280</v>
      </c>
    </row>
    <row r="7866" spans="1:2" x14ac:dyDescent="0.2">
      <c r="A7866" s="24" t="s">
        <v>7283</v>
      </c>
      <c r="B7866" s="24" t="s">
        <v>7282</v>
      </c>
    </row>
    <row r="7867" spans="1:2" x14ac:dyDescent="0.2">
      <c r="A7867" s="24" t="s">
        <v>7285</v>
      </c>
      <c r="B7867" s="24" t="s">
        <v>7284</v>
      </c>
    </row>
    <row r="7868" spans="1:2" x14ac:dyDescent="0.2">
      <c r="A7868" s="24" t="s">
        <v>7287</v>
      </c>
      <c r="B7868" s="24" t="s">
        <v>7286</v>
      </c>
    </row>
    <row r="7869" spans="1:2" x14ac:dyDescent="0.2">
      <c r="A7869" s="24" t="s">
        <v>7289</v>
      </c>
      <c r="B7869" s="24" t="s">
        <v>7288</v>
      </c>
    </row>
    <row r="7870" spans="1:2" x14ac:dyDescent="0.2">
      <c r="A7870" s="24" t="s">
        <v>7291</v>
      </c>
      <c r="B7870" s="24" t="s">
        <v>7290</v>
      </c>
    </row>
    <row r="7871" spans="1:2" x14ac:dyDescent="0.2">
      <c r="A7871" s="24" t="s">
        <v>7293</v>
      </c>
      <c r="B7871" s="24" t="s">
        <v>7292</v>
      </c>
    </row>
    <row r="7872" spans="1:2" x14ac:dyDescent="0.2">
      <c r="A7872" s="24" t="s">
        <v>7295</v>
      </c>
      <c r="B7872" s="24" t="s">
        <v>7294</v>
      </c>
    </row>
    <row r="7873" spans="1:2" x14ac:dyDescent="0.2">
      <c r="A7873" s="24" t="s">
        <v>7297</v>
      </c>
      <c r="B7873" s="24" t="s">
        <v>7296</v>
      </c>
    </row>
    <row r="7874" spans="1:2" x14ac:dyDescent="0.2">
      <c r="A7874" s="24" t="s">
        <v>7299</v>
      </c>
      <c r="B7874" s="24" t="s">
        <v>7298</v>
      </c>
    </row>
    <row r="7875" spans="1:2" x14ac:dyDescent="0.2">
      <c r="A7875" s="24" t="s">
        <v>7301</v>
      </c>
      <c r="B7875" s="24" t="s">
        <v>7300</v>
      </c>
    </row>
    <row r="7876" spans="1:2" x14ac:dyDescent="0.2">
      <c r="A7876" s="24" t="s">
        <v>7303</v>
      </c>
      <c r="B7876" s="24" t="s">
        <v>7302</v>
      </c>
    </row>
    <row r="7877" spans="1:2" x14ac:dyDescent="0.2">
      <c r="A7877" s="24" t="s">
        <v>7305</v>
      </c>
      <c r="B7877" s="24" t="s">
        <v>7304</v>
      </c>
    </row>
    <row r="7878" spans="1:2" x14ac:dyDescent="0.2">
      <c r="A7878" s="24" t="s">
        <v>7307</v>
      </c>
      <c r="B7878" s="24" t="s">
        <v>7306</v>
      </c>
    </row>
    <row r="7879" spans="1:2" x14ac:dyDescent="0.2">
      <c r="A7879" s="24" t="s">
        <v>7309</v>
      </c>
      <c r="B7879" s="24" t="s">
        <v>7308</v>
      </c>
    </row>
    <row r="7880" spans="1:2" x14ac:dyDescent="0.2">
      <c r="A7880" s="24" t="s">
        <v>7311</v>
      </c>
      <c r="B7880" s="24" t="s">
        <v>7310</v>
      </c>
    </row>
    <row r="7881" spans="1:2" x14ac:dyDescent="0.2">
      <c r="A7881" s="24" t="s">
        <v>7313</v>
      </c>
      <c r="B7881" s="24" t="s">
        <v>7312</v>
      </c>
    </row>
    <row r="7882" spans="1:2" x14ac:dyDescent="0.2">
      <c r="A7882" s="24" t="s">
        <v>7315</v>
      </c>
      <c r="B7882" s="24" t="s">
        <v>7314</v>
      </c>
    </row>
    <row r="7883" spans="1:2" x14ac:dyDescent="0.2">
      <c r="A7883" s="24" t="s">
        <v>7317</v>
      </c>
      <c r="B7883" s="24" t="s">
        <v>7316</v>
      </c>
    </row>
    <row r="7884" spans="1:2" x14ac:dyDescent="0.2">
      <c r="A7884" s="24" t="s">
        <v>7319</v>
      </c>
      <c r="B7884" s="24" t="s">
        <v>7318</v>
      </c>
    </row>
    <row r="7885" spans="1:2" x14ac:dyDescent="0.2">
      <c r="A7885" s="24" t="s">
        <v>7321</v>
      </c>
      <c r="B7885" s="24" t="s">
        <v>7320</v>
      </c>
    </row>
    <row r="7886" spans="1:2" x14ac:dyDescent="0.2">
      <c r="A7886" s="24" t="s">
        <v>7323</v>
      </c>
      <c r="B7886" s="24" t="s">
        <v>7322</v>
      </c>
    </row>
    <row r="7887" spans="1:2" x14ac:dyDescent="0.2">
      <c r="A7887" s="24" t="s">
        <v>7325</v>
      </c>
      <c r="B7887" s="24" t="s">
        <v>7324</v>
      </c>
    </row>
    <row r="7888" spans="1:2" x14ac:dyDescent="0.2">
      <c r="A7888" s="24" t="s">
        <v>7327</v>
      </c>
      <c r="B7888" s="24" t="s">
        <v>7326</v>
      </c>
    </row>
    <row r="7889" spans="1:2" x14ac:dyDescent="0.2">
      <c r="A7889" s="24" t="s">
        <v>7329</v>
      </c>
      <c r="B7889" s="24" t="s">
        <v>7328</v>
      </c>
    </row>
    <row r="7890" spans="1:2" x14ac:dyDescent="0.2">
      <c r="A7890" s="24" t="s">
        <v>7331</v>
      </c>
      <c r="B7890" s="24" t="s">
        <v>7330</v>
      </c>
    </row>
    <row r="7891" spans="1:2" x14ac:dyDescent="0.2">
      <c r="A7891" s="24" t="s">
        <v>7333</v>
      </c>
      <c r="B7891" s="24" t="s">
        <v>7332</v>
      </c>
    </row>
    <row r="7892" spans="1:2" x14ac:dyDescent="0.2">
      <c r="A7892" s="24" t="s">
        <v>7335</v>
      </c>
      <c r="B7892" s="24" t="s">
        <v>7334</v>
      </c>
    </row>
    <row r="7893" spans="1:2" x14ac:dyDescent="0.2">
      <c r="A7893" s="24" t="s">
        <v>7337</v>
      </c>
      <c r="B7893" s="24" t="s">
        <v>7336</v>
      </c>
    </row>
    <row r="7894" spans="1:2" x14ac:dyDescent="0.2">
      <c r="A7894" s="24" t="s">
        <v>7339</v>
      </c>
      <c r="B7894" s="24" t="s">
        <v>7338</v>
      </c>
    </row>
    <row r="7895" spans="1:2" x14ac:dyDescent="0.2">
      <c r="A7895" s="24" t="s">
        <v>7341</v>
      </c>
      <c r="B7895" s="24" t="s">
        <v>7340</v>
      </c>
    </row>
    <row r="7896" spans="1:2" x14ac:dyDescent="0.2">
      <c r="A7896" s="24" t="s">
        <v>7343</v>
      </c>
      <c r="B7896" s="24" t="s">
        <v>7342</v>
      </c>
    </row>
    <row r="7897" spans="1:2" x14ac:dyDescent="0.2">
      <c r="A7897" s="24" t="s">
        <v>7345</v>
      </c>
      <c r="B7897" s="24" t="s">
        <v>7344</v>
      </c>
    </row>
    <row r="7898" spans="1:2" x14ac:dyDescent="0.2">
      <c r="A7898" s="24" t="s">
        <v>7347</v>
      </c>
      <c r="B7898" s="24" t="s">
        <v>7346</v>
      </c>
    </row>
    <row r="7899" spans="1:2" x14ac:dyDescent="0.2">
      <c r="A7899" s="24" t="s">
        <v>7349</v>
      </c>
      <c r="B7899" s="24" t="s">
        <v>7348</v>
      </c>
    </row>
    <row r="7900" spans="1:2" x14ac:dyDescent="0.2">
      <c r="A7900" s="24" t="s">
        <v>7351</v>
      </c>
      <c r="B7900" s="24" t="s">
        <v>7350</v>
      </c>
    </row>
    <row r="7901" spans="1:2" x14ac:dyDescent="0.2">
      <c r="A7901" s="24" t="s">
        <v>7353</v>
      </c>
      <c r="B7901" s="24" t="s">
        <v>7352</v>
      </c>
    </row>
    <row r="7902" spans="1:2" x14ac:dyDescent="0.2">
      <c r="A7902" s="24" t="s">
        <v>7355</v>
      </c>
      <c r="B7902" s="24" t="s">
        <v>7354</v>
      </c>
    </row>
    <row r="7903" spans="1:2" x14ac:dyDescent="0.2">
      <c r="A7903" s="24" t="s">
        <v>7357</v>
      </c>
      <c r="B7903" s="24" t="s">
        <v>7356</v>
      </c>
    </row>
    <row r="7904" spans="1:2" x14ac:dyDescent="0.2">
      <c r="A7904" s="24" t="s">
        <v>7359</v>
      </c>
      <c r="B7904" s="24" t="s">
        <v>7358</v>
      </c>
    </row>
    <row r="7905" spans="1:2" x14ac:dyDescent="0.2">
      <c r="A7905" s="24" t="s">
        <v>7361</v>
      </c>
      <c r="B7905" s="24" t="s">
        <v>7360</v>
      </c>
    </row>
    <row r="7906" spans="1:2" x14ac:dyDescent="0.2">
      <c r="A7906" s="24" t="s">
        <v>7363</v>
      </c>
      <c r="B7906" s="24" t="s">
        <v>7362</v>
      </c>
    </row>
    <row r="7907" spans="1:2" x14ac:dyDescent="0.2">
      <c r="A7907" s="24" t="s">
        <v>7365</v>
      </c>
      <c r="B7907" s="24" t="s">
        <v>7364</v>
      </c>
    </row>
    <row r="7908" spans="1:2" x14ac:dyDescent="0.2">
      <c r="A7908" s="24" t="s">
        <v>7367</v>
      </c>
      <c r="B7908" s="24" t="s">
        <v>7366</v>
      </c>
    </row>
    <row r="7909" spans="1:2" x14ac:dyDescent="0.2">
      <c r="A7909" s="24" t="s">
        <v>7369</v>
      </c>
      <c r="B7909" s="24" t="s">
        <v>7368</v>
      </c>
    </row>
    <row r="7910" spans="1:2" x14ac:dyDescent="0.2">
      <c r="A7910" s="24" t="s">
        <v>7371</v>
      </c>
      <c r="B7910" s="24" t="s">
        <v>7370</v>
      </c>
    </row>
    <row r="7911" spans="1:2" x14ac:dyDescent="0.2">
      <c r="A7911" s="24" t="s">
        <v>7373</v>
      </c>
      <c r="B7911" s="24" t="s">
        <v>7372</v>
      </c>
    </row>
    <row r="7912" spans="1:2" x14ac:dyDescent="0.2">
      <c r="A7912" s="24" t="s">
        <v>7375</v>
      </c>
      <c r="B7912" s="24" t="s">
        <v>7374</v>
      </c>
    </row>
    <row r="7913" spans="1:2" x14ac:dyDescent="0.2">
      <c r="A7913" s="24" t="s">
        <v>7377</v>
      </c>
      <c r="B7913" s="24" t="s">
        <v>7376</v>
      </c>
    </row>
    <row r="7914" spans="1:2" x14ac:dyDescent="0.2">
      <c r="A7914" s="24" t="s">
        <v>7379</v>
      </c>
      <c r="B7914" s="24" t="s">
        <v>7378</v>
      </c>
    </row>
    <row r="7915" spans="1:2" x14ac:dyDescent="0.2">
      <c r="A7915" s="24" t="s">
        <v>7381</v>
      </c>
      <c r="B7915" s="24" t="s">
        <v>7380</v>
      </c>
    </row>
    <row r="7916" spans="1:2" x14ac:dyDescent="0.2">
      <c r="A7916" s="24" t="s">
        <v>7383</v>
      </c>
      <c r="B7916" s="24" t="s">
        <v>7382</v>
      </c>
    </row>
    <row r="7917" spans="1:2" x14ac:dyDescent="0.2">
      <c r="A7917" s="24" t="s">
        <v>7385</v>
      </c>
      <c r="B7917" s="24" t="s">
        <v>7384</v>
      </c>
    </row>
    <row r="7918" spans="1:2" x14ac:dyDescent="0.2">
      <c r="A7918" s="24" t="s">
        <v>7387</v>
      </c>
      <c r="B7918" s="24" t="s">
        <v>7386</v>
      </c>
    </row>
    <row r="7919" spans="1:2" x14ac:dyDescent="0.2">
      <c r="A7919" s="24" t="s">
        <v>7389</v>
      </c>
      <c r="B7919" s="24" t="s">
        <v>7388</v>
      </c>
    </row>
    <row r="7920" spans="1:2" x14ac:dyDescent="0.2">
      <c r="A7920" s="24" t="s">
        <v>7391</v>
      </c>
      <c r="B7920" s="24" t="s">
        <v>7390</v>
      </c>
    </row>
    <row r="7921" spans="1:2" x14ac:dyDescent="0.2">
      <c r="A7921" s="24" t="s">
        <v>7393</v>
      </c>
      <c r="B7921" s="24" t="s">
        <v>7392</v>
      </c>
    </row>
    <row r="7922" spans="1:2" x14ac:dyDescent="0.2">
      <c r="A7922" s="24" t="s">
        <v>7395</v>
      </c>
      <c r="B7922" s="24" t="s">
        <v>7394</v>
      </c>
    </row>
    <row r="7923" spans="1:2" x14ac:dyDescent="0.2">
      <c r="A7923" s="24" t="s">
        <v>7397</v>
      </c>
      <c r="B7923" s="24" t="s">
        <v>7396</v>
      </c>
    </row>
    <row r="7924" spans="1:2" x14ac:dyDescent="0.2">
      <c r="A7924" s="24" t="s">
        <v>7399</v>
      </c>
      <c r="B7924" s="24" t="s">
        <v>7398</v>
      </c>
    </row>
    <row r="7925" spans="1:2" x14ac:dyDescent="0.2">
      <c r="A7925" s="24" t="s">
        <v>7401</v>
      </c>
      <c r="B7925" s="24" t="s">
        <v>7400</v>
      </c>
    </row>
    <row r="7926" spans="1:2" x14ac:dyDescent="0.2">
      <c r="A7926" s="24" t="s">
        <v>7403</v>
      </c>
      <c r="B7926" s="24" t="s">
        <v>7402</v>
      </c>
    </row>
    <row r="7927" spans="1:2" x14ac:dyDescent="0.2">
      <c r="A7927" s="24" t="s">
        <v>7405</v>
      </c>
      <c r="B7927" s="24" t="s">
        <v>7404</v>
      </c>
    </row>
    <row r="7928" spans="1:2" x14ac:dyDescent="0.2">
      <c r="A7928" s="24" t="s">
        <v>7407</v>
      </c>
      <c r="B7928" s="24" t="s">
        <v>7406</v>
      </c>
    </row>
    <row r="7929" spans="1:2" x14ac:dyDescent="0.2">
      <c r="A7929" s="24" t="s">
        <v>7409</v>
      </c>
      <c r="B7929" s="24" t="s">
        <v>7408</v>
      </c>
    </row>
    <row r="7930" spans="1:2" x14ac:dyDescent="0.2">
      <c r="A7930" s="24" t="s">
        <v>7411</v>
      </c>
      <c r="B7930" s="24" t="s">
        <v>7410</v>
      </c>
    </row>
    <row r="7931" spans="1:2" x14ac:dyDescent="0.2">
      <c r="A7931" s="24" t="s">
        <v>7413</v>
      </c>
      <c r="B7931" s="24" t="s">
        <v>7412</v>
      </c>
    </row>
    <row r="7932" spans="1:2" x14ac:dyDescent="0.2">
      <c r="A7932" s="24" t="s">
        <v>7415</v>
      </c>
      <c r="B7932" s="24" t="s">
        <v>7414</v>
      </c>
    </row>
    <row r="7933" spans="1:2" x14ac:dyDescent="0.2">
      <c r="A7933" s="24" t="s">
        <v>7417</v>
      </c>
      <c r="B7933" s="24" t="s">
        <v>7416</v>
      </c>
    </row>
    <row r="7934" spans="1:2" x14ac:dyDescent="0.2">
      <c r="A7934" s="24" t="s">
        <v>7419</v>
      </c>
      <c r="B7934" s="24" t="s">
        <v>7418</v>
      </c>
    </row>
    <row r="7935" spans="1:2" x14ac:dyDescent="0.2">
      <c r="A7935" s="24" t="s">
        <v>7421</v>
      </c>
      <c r="B7935" s="24" t="s">
        <v>7420</v>
      </c>
    </row>
    <row r="7936" spans="1:2" x14ac:dyDescent="0.2">
      <c r="A7936" s="24" t="s">
        <v>7423</v>
      </c>
      <c r="B7936" s="24" t="s">
        <v>7422</v>
      </c>
    </row>
    <row r="7937" spans="1:2" x14ac:dyDescent="0.2">
      <c r="A7937" s="24" t="s">
        <v>7425</v>
      </c>
      <c r="B7937" s="24" t="s">
        <v>7424</v>
      </c>
    </row>
    <row r="7938" spans="1:2" x14ac:dyDescent="0.2">
      <c r="A7938" s="24" t="s">
        <v>7427</v>
      </c>
      <c r="B7938" s="24" t="s">
        <v>7426</v>
      </c>
    </row>
    <row r="7939" spans="1:2" x14ac:dyDescent="0.2">
      <c r="A7939" s="24" t="s">
        <v>7429</v>
      </c>
      <c r="B7939" s="24" t="s">
        <v>7428</v>
      </c>
    </row>
    <row r="7940" spans="1:2" x14ac:dyDescent="0.2">
      <c r="A7940" s="24" t="s">
        <v>7431</v>
      </c>
      <c r="B7940" s="24" t="s">
        <v>7430</v>
      </c>
    </row>
    <row r="7941" spans="1:2" x14ac:dyDescent="0.2">
      <c r="A7941" s="24" t="s">
        <v>7433</v>
      </c>
      <c r="B7941" s="24" t="s">
        <v>7432</v>
      </c>
    </row>
    <row r="7942" spans="1:2" x14ac:dyDescent="0.2">
      <c r="A7942" s="24" t="s">
        <v>7435</v>
      </c>
      <c r="B7942" s="24" t="s">
        <v>7434</v>
      </c>
    </row>
    <row r="7943" spans="1:2" x14ac:dyDescent="0.2">
      <c r="A7943" s="24" t="s">
        <v>7437</v>
      </c>
      <c r="B7943" s="24" t="s">
        <v>7436</v>
      </c>
    </row>
    <row r="7944" spans="1:2" x14ac:dyDescent="0.2">
      <c r="A7944" s="24" t="s">
        <v>7439</v>
      </c>
      <c r="B7944" s="24" t="s">
        <v>7438</v>
      </c>
    </row>
    <row r="7945" spans="1:2" x14ac:dyDescent="0.2">
      <c r="A7945" s="24" t="s">
        <v>7441</v>
      </c>
      <c r="B7945" s="24" t="s">
        <v>7440</v>
      </c>
    </row>
    <row r="7946" spans="1:2" x14ac:dyDescent="0.2">
      <c r="A7946" s="24" t="s">
        <v>7443</v>
      </c>
      <c r="B7946" s="24" t="s">
        <v>7442</v>
      </c>
    </row>
    <row r="7947" spans="1:2" x14ac:dyDescent="0.2">
      <c r="A7947" s="24" t="s">
        <v>7445</v>
      </c>
      <c r="B7947" s="24" t="s">
        <v>7444</v>
      </c>
    </row>
    <row r="7948" spans="1:2" x14ac:dyDescent="0.2">
      <c r="A7948" s="24" t="s">
        <v>7447</v>
      </c>
      <c r="B7948" s="24" t="s">
        <v>7446</v>
      </c>
    </row>
    <row r="7949" spans="1:2" x14ac:dyDescent="0.2">
      <c r="A7949" s="24" t="s">
        <v>7449</v>
      </c>
      <c r="B7949" s="24" t="s">
        <v>7448</v>
      </c>
    </row>
    <row r="7950" spans="1:2" x14ac:dyDescent="0.2">
      <c r="A7950" s="24" t="s">
        <v>7451</v>
      </c>
      <c r="B7950" s="24" t="s">
        <v>7450</v>
      </c>
    </row>
    <row r="7951" spans="1:2" x14ac:dyDescent="0.2">
      <c r="A7951" s="24" t="s">
        <v>7453</v>
      </c>
      <c r="B7951" s="24" t="s">
        <v>7452</v>
      </c>
    </row>
    <row r="7952" spans="1:2" x14ac:dyDescent="0.2">
      <c r="A7952" s="24" t="s">
        <v>7455</v>
      </c>
      <c r="B7952" s="24" t="s">
        <v>7454</v>
      </c>
    </row>
    <row r="7953" spans="1:2" x14ac:dyDescent="0.2">
      <c r="A7953" s="24" t="s">
        <v>7457</v>
      </c>
      <c r="B7953" s="24" t="s">
        <v>7456</v>
      </c>
    </row>
    <row r="7954" spans="1:2" x14ac:dyDescent="0.2">
      <c r="A7954" s="24" t="s">
        <v>7459</v>
      </c>
      <c r="B7954" s="24" t="s">
        <v>7458</v>
      </c>
    </row>
    <row r="7955" spans="1:2" x14ac:dyDescent="0.2">
      <c r="A7955" s="24" t="s">
        <v>7461</v>
      </c>
      <c r="B7955" s="24" t="s">
        <v>7460</v>
      </c>
    </row>
    <row r="7956" spans="1:2" x14ac:dyDescent="0.2">
      <c r="A7956" s="24" t="s">
        <v>7463</v>
      </c>
      <c r="B7956" s="24" t="s">
        <v>7462</v>
      </c>
    </row>
    <row r="7957" spans="1:2" x14ac:dyDescent="0.2">
      <c r="A7957" s="24" t="s">
        <v>7465</v>
      </c>
      <c r="B7957" s="24" t="s">
        <v>7464</v>
      </c>
    </row>
    <row r="7958" spans="1:2" x14ac:dyDescent="0.2">
      <c r="A7958" s="24" t="s">
        <v>7467</v>
      </c>
      <c r="B7958" s="24" t="s">
        <v>7466</v>
      </c>
    </row>
    <row r="7959" spans="1:2" x14ac:dyDescent="0.2">
      <c r="A7959" s="24" t="s">
        <v>7469</v>
      </c>
      <c r="B7959" s="24" t="s">
        <v>7468</v>
      </c>
    </row>
    <row r="7960" spans="1:2" x14ac:dyDescent="0.2">
      <c r="A7960" s="24" t="s">
        <v>7471</v>
      </c>
      <c r="B7960" s="24" t="s">
        <v>7470</v>
      </c>
    </row>
    <row r="7961" spans="1:2" x14ac:dyDescent="0.2">
      <c r="A7961" s="24" t="s">
        <v>7473</v>
      </c>
      <c r="B7961" s="24" t="s">
        <v>7472</v>
      </c>
    </row>
    <row r="7962" spans="1:2" x14ac:dyDescent="0.2">
      <c r="A7962" s="24" t="s">
        <v>7475</v>
      </c>
      <c r="B7962" s="24" t="s">
        <v>7474</v>
      </c>
    </row>
    <row r="7963" spans="1:2" x14ac:dyDescent="0.2">
      <c r="A7963" s="24" t="s">
        <v>7477</v>
      </c>
      <c r="B7963" s="24" t="s">
        <v>7476</v>
      </c>
    </row>
    <row r="7964" spans="1:2" x14ac:dyDescent="0.2">
      <c r="A7964" s="24" t="s">
        <v>7479</v>
      </c>
      <c r="B7964" s="24" t="s">
        <v>7478</v>
      </c>
    </row>
    <row r="7965" spans="1:2" x14ac:dyDescent="0.2">
      <c r="A7965" s="24" t="s">
        <v>7481</v>
      </c>
      <c r="B7965" s="24" t="s">
        <v>7480</v>
      </c>
    </row>
    <row r="7966" spans="1:2" x14ac:dyDescent="0.2">
      <c r="A7966" s="24" t="s">
        <v>7483</v>
      </c>
      <c r="B7966" s="24" t="s">
        <v>7482</v>
      </c>
    </row>
    <row r="7967" spans="1:2" x14ac:dyDescent="0.2">
      <c r="A7967" s="24" t="s">
        <v>7485</v>
      </c>
      <c r="B7967" s="24" t="s">
        <v>7484</v>
      </c>
    </row>
    <row r="7968" spans="1:2" x14ac:dyDescent="0.2">
      <c r="A7968" s="24" t="s">
        <v>7487</v>
      </c>
      <c r="B7968" s="24" t="s">
        <v>7486</v>
      </c>
    </row>
    <row r="7969" spans="1:2" x14ac:dyDescent="0.2">
      <c r="A7969" s="24" t="s">
        <v>7489</v>
      </c>
      <c r="B7969" s="24" t="s">
        <v>7488</v>
      </c>
    </row>
    <row r="7970" spans="1:2" x14ac:dyDescent="0.2">
      <c r="A7970" s="24" t="s">
        <v>7491</v>
      </c>
      <c r="B7970" s="24" t="s">
        <v>7490</v>
      </c>
    </row>
    <row r="7971" spans="1:2" x14ac:dyDescent="0.2">
      <c r="A7971" s="24" t="s">
        <v>132</v>
      </c>
      <c r="B7971" s="24" t="s">
        <v>7492</v>
      </c>
    </row>
    <row r="7972" spans="1:2" x14ac:dyDescent="0.2">
      <c r="A7972" s="24" t="s">
        <v>7494</v>
      </c>
      <c r="B7972" s="24" t="s">
        <v>7493</v>
      </c>
    </row>
    <row r="7973" spans="1:2" x14ac:dyDescent="0.2">
      <c r="A7973" s="24" t="s">
        <v>7496</v>
      </c>
      <c r="B7973" s="24" t="s">
        <v>7495</v>
      </c>
    </row>
    <row r="7974" spans="1:2" x14ac:dyDescent="0.2">
      <c r="A7974" s="24" t="s">
        <v>7498</v>
      </c>
      <c r="B7974" s="24" t="s">
        <v>7497</v>
      </c>
    </row>
    <row r="7975" spans="1:2" x14ac:dyDescent="0.2">
      <c r="A7975" s="24" t="s">
        <v>7500</v>
      </c>
      <c r="B7975" s="24" t="s">
        <v>7499</v>
      </c>
    </row>
    <row r="7976" spans="1:2" x14ac:dyDescent="0.2">
      <c r="A7976" s="24" t="s">
        <v>7502</v>
      </c>
      <c r="B7976" s="24" t="s">
        <v>7501</v>
      </c>
    </row>
    <row r="7977" spans="1:2" x14ac:dyDescent="0.2">
      <c r="A7977" s="24" t="s">
        <v>7504</v>
      </c>
      <c r="B7977" s="24" t="s">
        <v>7503</v>
      </c>
    </row>
    <row r="7978" spans="1:2" x14ac:dyDescent="0.2">
      <c r="A7978" s="24" t="s">
        <v>7506</v>
      </c>
      <c r="B7978" s="24" t="s">
        <v>7505</v>
      </c>
    </row>
    <row r="7979" spans="1:2" x14ac:dyDescent="0.2">
      <c r="A7979" s="24" t="s">
        <v>7508</v>
      </c>
      <c r="B7979" s="24" t="s">
        <v>7507</v>
      </c>
    </row>
    <row r="7980" spans="1:2" x14ac:dyDescent="0.2">
      <c r="A7980" s="24" t="s">
        <v>7510</v>
      </c>
      <c r="B7980" s="24" t="s">
        <v>7509</v>
      </c>
    </row>
    <row r="7981" spans="1:2" x14ac:dyDescent="0.2">
      <c r="A7981" s="24" t="s">
        <v>7512</v>
      </c>
      <c r="B7981" s="24" t="s">
        <v>7511</v>
      </c>
    </row>
    <row r="7982" spans="1:2" x14ac:dyDescent="0.2">
      <c r="A7982" s="24" t="s">
        <v>7514</v>
      </c>
      <c r="B7982" s="24" t="s">
        <v>7513</v>
      </c>
    </row>
    <row r="7983" spans="1:2" x14ac:dyDescent="0.2">
      <c r="A7983" s="24" t="s">
        <v>7516</v>
      </c>
      <c r="B7983" s="24" t="s">
        <v>7515</v>
      </c>
    </row>
    <row r="7984" spans="1:2" x14ac:dyDescent="0.2">
      <c r="A7984" s="24" t="s">
        <v>7518</v>
      </c>
      <c r="B7984" s="24" t="s">
        <v>7517</v>
      </c>
    </row>
    <row r="7985" spans="1:2" x14ac:dyDescent="0.2">
      <c r="A7985" s="24" t="s">
        <v>7520</v>
      </c>
      <c r="B7985" s="24" t="s">
        <v>7519</v>
      </c>
    </row>
    <row r="7986" spans="1:2" x14ac:dyDescent="0.2">
      <c r="A7986" s="24" t="s">
        <v>7522</v>
      </c>
      <c r="B7986" s="24" t="s">
        <v>7521</v>
      </c>
    </row>
    <row r="7987" spans="1:2" x14ac:dyDescent="0.2">
      <c r="A7987" s="24" t="s">
        <v>7524</v>
      </c>
      <c r="B7987" s="24" t="s">
        <v>7523</v>
      </c>
    </row>
    <row r="7988" spans="1:2" x14ac:dyDescent="0.2">
      <c r="A7988" s="24" t="s">
        <v>7526</v>
      </c>
      <c r="B7988" s="24" t="s">
        <v>7525</v>
      </c>
    </row>
    <row r="7989" spans="1:2" x14ac:dyDescent="0.2">
      <c r="A7989" s="24" t="s">
        <v>7528</v>
      </c>
      <c r="B7989" s="24" t="s">
        <v>7527</v>
      </c>
    </row>
    <row r="7990" spans="1:2" x14ac:dyDescent="0.2">
      <c r="A7990" s="24" t="s">
        <v>7530</v>
      </c>
      <c r="B7990" s="24" t="s">
        <v>7529</v>
      </c>
    </row>
    <row r="7991" spans="1:2" x14ac:dyDescent="0.2">
      <c r="A7991" s="24" t="s">
        <v>7532</v>
      </c>
      <c r="B7991" s="24" t="s">
        <v>7531</v>
      </c>
    </row>
    <row r="7992" spans="1:2" x14ac:dyDescent="0.2">
      <c r="A7992" s="24" t="s">
        <v>7534</v>
      </c>
      <c r="B7992" s="24" t="s">
        <v>7533</v>
      </c>
    </row>
    <row r="7993" spans="1:2" x14ac:dyDescent="0.2">
      <c r="A7993" s="24" t="s">
        <v>7536</v>
      </c>
      <c r="B7993" s="24" t="s">
        <v>7535</v>
      </c>
    </row>
    <row r="7994" spans="1:2" x14ac:dyDescent="0.2">
      <c r="A7994" s="24" t="s">
        <v>7538</v>
      </c>
      <c r="B7994" s="24" t="s">
        <v>7537</v>
      </c>
    </row>
    <row r="7995" spans="1:2" x14ac:dyDescent="0.2">
      <c r="A7995" s="24" t="s">
        <v>7540</v>
      </c>
      <c r="B7995" s="24" t="s">
        <v>7539</v>
      </c>
    </row>
    <row r="7996" spans="1:2" x14ac:dyDescent="0.2">
      <c r="A7996" s="24" t="s">
        <v>7542</v>
      </c>
      <c r="B7996" s="24" t="s">
        <v>7541</v>
      </c>
    </row>
    <row r="7997" spans="1:2" x14ac:dyDescent="0.2">
      <c r="A7997" s="24" t="s">
        <v>7544</v>
      </c>
      <c r="B7997" s="24" t="s">
        <v>7543</v>
      </c>
    </row>
    <row r="7998" spans="1:2" x14ac:dyDescent="0.2">
      <c r="A7998" s="24" t="s">
        <v>7546</v>
      </c>
      <c r="B7998" s="24" t="s">
        <v>7545</v>
      </c>
    </row>
    <row r="7999" spans="1:2" x14ac:dyDescent="0.2">
      <c r="A7999" s="24" t="s">
        <v>7548</v>
      </c>
      <c r="B7999" s="24" t="s">
        <v>7547</v>
      </c>
    </row>
    <row r="8000" spans="1:2" x14ac:dyDescent="0.2">
      <c r="A8000" s="24" t="s">
        <v>7550</v>
      </c>
      <c r="B8000" s="24" t="s">
        <v>7549</v>
      </c>
    </row>
    <row r="8001" spans="1:2" x14ac:dyDescent="0.2">
      <c r="A8001" s="24" t="s">
        <v>7552</v>
      </c>
      <c r="B8001" s="24" t="s">
        <v>7551</v>
      </c>
    </row>
    <row r="8002" spans="1:2" x14ac:dyDescent="0.2">
      <c r="A8002" s="24" t="s">
        <v>7554</v>
      </c>
      <c r="B8002" s="24" t="s">
        <v>7553</v>
      </c>
    </row>
    <row r="8003" spans="1:2" x14ac:dyDescent="0.2">
      <c r="A8003" s="24" t="s">
        <v>7556</v>
      </c>
      <c r="B8003" s="24" t="s">
        <v>7555</v>
      </c>
    </row>
    <row r="8004" spans="1:2" x14ac:dyDescent="0.2">
      <c r="A8004" s="24" t="s">
        <v>7558</v>
      </c>
      <c r="B8004" s="24" t="s">
        <v>7557</v>
      </c>
    </row>
    <row r="8005" spans="1:2" x14ac:dyDescent="0.2">
      <c r="A8005" s="24" t="s">
        <v>7560</v>
      </c>
      <c r="B8005" s="24" t="s">
        <v>7559</v>
      </c>
    </row>
    <row r="8006" spans="1:2" x14ac:dyDescent="0.2">
      <c r="A8006" s="24" t="s">
        <v>7562</v>
      </c>
      <c r="B8006" s="24" t="s">
        <v>7561</v>
      </c>
    </row>
    <row r="8007" spans="1:2" x14ac:dyDescent="0.2">
      <c r="A8007" s="24" t="s">
        <v>7564</v>
      </c>
      <c r="B8007" s="24" t="s">
        <v>7563</v>
      </c>
    </row>
    <row r="8008" spans="1:2" x14ac:dyDescent="0.2">
      <c r="A8008" s="24" t="s">
        <v>7566</v>
      </c>
      <c r="B8008" s="24" t="s">
        <v>7565</v>
      </c>
    </row>
    <row r="8009" spans="1:2" x14ac:dyDescent="0.2">
      <c r="A8009" s="24" t="s">
        <v>7568</v>
      </c>
      <c r="B8009" s="24" t="s">
        <v>7567</v>
      </c>
    </row>
    <row r="8010" spans="1:2" x14ac:dyDescent="0.2">
      <c r="A8010" s="24" t="s">
        <v>7570</v>
      </c>
      <c r="B8010" s="24" t="s">
        <v>7569</v>
      </c>
    </row>
    <row r="8011" spans="1:2" x14ac:dyDescent="0.2">
      <c r="A8011" s="24" t="s">
        <v>7572</v>
      </c>
      <c r="B8011" s="24" t="s">
        <v>7571</v>
      </c>
    </row>
    <row r="8012" spans="1:2" x14ac:dyDescent="0.2">
      <c r="A8012" s="24" t="s">
        <v>7574</v>
      </c>
      <c r="B8012" s="24" t="s">
        <v>7573</v>
      </c>
    </row>
    <row r="8013" spans="1:2" x14ac:dyDescent="0.2">
      <c r="A8013" s="24" t="s">
        <v>7576</v>
      </c>
      <c r="B8013" s="24" t="s">
        <v>7575</v>
      </c>
    </row>
    <row r="8014" spans="1:2" x14ac:dyDescent="0.2">
      <c r="A8014" s="24" t="s">
        <v>7578</v>
      </c>
      <c r="B8014" s="24" t="s">
        <v>7577</v>
      </c>
    </row>
    <row r="8015" spans="1:2" x14ac:dyDescent="0.2">
      <c r="A8015" s="24" t="s">
        <v>7580</v>
      </c>
      <c r="B8015" s="24" t="s">
        <v>7579</v>
      </c>
    </row>
    <row r="8016" spans="1:2" x14ac:dyDescent="0.2">
      <c r="A8016" s="24" t="s">
        <v>7582</v>
      </c>
      <c r="B8016" s="24" t="s">
        <v>7581</v>
      </c>
    </row>
    <row r="8017" spans="1:2" x14ac:dyDescent="0.2">
      <c r="A8017" s="24" t="s">
        <v>7584</v>
      </c>
      <c r="B8017" s="24" t="s">
        <v>7583</v>
      </c>
    </row>
    <row r="8018" spans="1:2" x14ac:dyDescent="0.2">
      <c r="A8018" s="24" t="s">
        <v>7586</v>
      </c>
      <c r="B8018" s="24" t="s">
        <v>7585</v>
      </c>
    </row>
    <row r="8019" spans="1:2" x14ac:dyDescent="0.2">
      <c r="A8019" s="24" t="s">
        <v>7588</v>
      </c>
      <c r="B8019" s="24" t="s">
        <v>7587</v>
      </c>
    </row>
    <row r="8020" spans="1:2" x14ac:dyDescent="0.2">
      <c r="A8020" s="24" t="s">
        <v>7590</v>
      </c>
      <c r="B8020" s="24" t="s">
        <v>7589</v>
      </c>
    </row>
    <row r="8021" spans="1:2" x14ac:dyDescent="0.2">
      <c r="A8021" s="24" t="s">
        <v>7592</v>
      </c>
      <c r="B8021" s="24" t="s">
        <v>7591</v>
      </c>
    </row>
    <row r="8022" spans="1:2" x14ac:dyDescent="0.2">
      <c r="A8022" s="24" t="s">
        <v>7594</v>
      </c>
      <c r="B8022" s="24" t="s">
        <v>7593</v>
      </c>
    </row>
    <row r="8023" spans="1:2" x14ac:dyDescent="0.2">
      <c r="A8023" s="24" t="s">
        <v>7596</v>
      </c>
      <c r="B8023" s="24" t="s">
        <v>7595</v>
      </c>
    </row>
    <row r="8024" spans="1:2" x14ac:dyDescent="0.2">
      <c r="A8024" s="24" t="s">
        <v>7598</v>
      </c>
      <c r="B8024" s="24" t="s">
        <v>7597</v>
      </c>
    </row>
    <row r="8025" spans="1:2" x14ac:dyDescent="0.2">
      <c r="A8025" s="24" t="s">
        <v>7600</v>
      </c>
      <c r="B8025" s="24" t="s">
        <v>7599</v>
      </c>
    </row>
    <row r="8026" spans="1:2" x14ac:dyDescent="0.2">
      <c r="A8026" s="24" t="s">
        <v>7602</v>
      </c>
      <c r="B8026" s="24" t="s">
        <v>7601</v>
      </c>
    </row>
    <row r="8027" spans="1:2" x14ac:dyDescent="0.2">
      <c r="A8027" s="24" t="s">
        <v>7604</v>
      </c>
      <c r="B8027" s="24" t="s">
        <v>7603</v>
      </c>
    </row>
    <row r="8028" spans="1:2" x14ac:dyDescent="0.2">
      <c r="A8028" s="24" t="s">
        <v>7606</v>
      </c>
      <c r="B8028" s="24" t="s">
        <v>7605</v>
      </c>
    </row>
    <row r="8029" spans="1:2" x14ac:dyDescent="0.2">
      <c r="A8029" s="24" t="s">
        <v>7608</v>
      </c>
      <c r="B8029" s="24" t="s">
        <v>7607</v>
      </c>
    </row>
    <row r="8030" spans="1:2" x14ac:dyDescent="0.2">
      <c r="A8030" s="24" t="s">
        <v>7610</v>
      </c>
      <c r="B8030" s="24" t="s">
        <v>7609</v>
      </c>
    </row>
    <row r="8031" spans="1:2" x14ac:dyDescent="0.2">
      <c r="A8031" s="24" t="s">
        <v>7612</v>
      </c>
      <c r="B8031" s="24" t="s">
        <v>7611</v>
      </c>
    </row>
    <row r="8032" spans="1:2" x14ac:dyDescent="0.2">
      <c r="A8032" s="24" t="s">
        <v>7614</v>
      </c>
      <c r="B8032" s="24" t="s">
        <v>7613</v>
      </c>
    </row>
    <row r="8033" spans="1:2" x14ac:dyDescent="0.2">
      <c r="A8033" s="24" t="s">
        <v>7616</v>
      </c>
      <c r="B8033" s="24" t="s">
        <v>7615</v>
      </c>
    </row>
    <row r="8034" spans="1:2" x14ac:dyDescent="0.2">
      <c r="A8034" s="24" t="s">
        <v>7618</v>
      </c>
      <c r="B8034" s="24" t="s">
        <v>7617</v>
      </c>
    </row>
    <row r="8035" spans="1:2" x14ac:dyDescent="0.2">
      <c r="A8035" s="24" t="s">
        <v>7620</v>
      </c>
      <c r="B8035" s="24" t="s">
        <v>7619</v>
      </c>
    </row>
    <row r="8036" spans="1:2" x14ac:dyDescent="0.2">
      <c r="A8036" s="24" t="s">
        <v>7622</v>
      </c>
      <c r="B8036" s="24" t="s">
        <v>7621</v>
      </c>
    </row>
    <row r="8037" spans="1:2" x14ac:dyDescent="0.2">
      <c r="A8037" s="24" t="s">
        <v>7624</v>
      </c>
      <c r="B8037" s="24" t="s">
        <v>7623</v>
      </c>
    </row>
    <row r="8038" spans="1:2" x14ac:dyDescent="0.2">
      <c r="A8038" s="24" t="s">
        <v>7626</v>
      </c>
      <c r="B8038" s="24" t="s">
        <v>7625</v>
      </c>
    </row>
    <row r="8039" spans="1:2" x14ac:dyDescent="0.2">
      <c r="A8039" s="24" t="s">
        <v>7628</v>
      </c>
      <c r="B8039" s="24" t="s">
        <v>7627</v>
      </c>
    </row>
    <row r="8040" spans="1:2" x14ac:dyDescent="0.2">
      <c r="A8040" s="24" t="s">
        <v>7630</v>
      </c>
      <c r="B8040" s="24" t="s">
        <v>7629</v>
      </c>
    </row>
    <row r="8041" spans="1:2" x14ac:dyDescent="0.2">
      <c r="A8041" s="24" t="s">
        <v>7632</v>
      </c>
      <c r="B8041" s="24" t="s">
        <v>7631</v>
      </c>
    </row>
    <row r="8042" spans="1:2" x14ac:dyDescent="0.2">
      <c r="A8042" s="24" t="s">
        <v>7634</v>
      </c>
      <c r="B8042" s="24" t="s">
        <v>7633</v>
      </c>
    </row>
    <row r="8043" spans="1:2" x14ac:dyDescent="0.2">
      <c r="A8043" s="24" t="s">
        <v>7636</v>
      </c>
      <c r="B8043" s="24" t="s">
        <v>7635</v>
      </c>
    </row>
    <row r="8044" spans="1:2" x14ac:dyDescent="0.2">
      <c r="A8044" s="24" t="s">
        <v>7638</v>
      </c>
      <c r="B8044" s="24" t="s">
        <v>7637</v>
      </c>
    </row>
    <row r="8045" spans="1:2" x14ac:dyDescent="0.2">
      <c r="A8045" s="24" t="s">
        <v>7640</v>
      </c>
      <c r="B8045" s="24" t="s">
        <v>7639</v>
      </c>
    </row>
    <row r="8046" spans="1:2" x14ac:dyDescent="0.2">
      <c r="A8046" s="24" t="s">
        <v>7642</v>
      </c>
      <c r="B8046" s="24" t="s">
        <v>7641</v>
      </c>
    </row>
    <row r="8047" spans="1:2" x14ac:dyDescent="0.2">
      <c r="A8047" s="24" t="s">
        <v>7644</v>
      </c>
      <c r="B8047" s="24" t="s">
        <v>7643</v>
      </c>
    </row>
    <row r="8048" spans="1:2" x14ac:dyDescent="0.2">
      <c r="A8048" s="24" t="s">
        <v>7646</v>
      </c>
      <c r="B8048" s="24" t="s">
        <v>7645</v>
      </c>
    </row>
    <row r="8049" spans="1:2" x14ac:dyDescent="0.2">
      <c r="A8049" s="24" t="s">
        <v>7648</v>
      </c>
      <c r="B8049" s="24" t="s">
        <v>7647</v>
      </c>
    </row>
    <row r="8050" spans="1:2" x14ac:dyDescent="0.2">
      <c r="A8050" s="24" t="s">
        <v>7650</v>
      </c>
      <c r="B8050" s="24" t="s">
        <v>7649</v>
      </c>
    </row>
    <row r="8051" spans="1:2" x14ac:dyDescent="0.2">
      <c r="A8051" s="24" t="s">
        <v>7652</v>
      </c>
      <c r="B8051" s="24" t="s">
        <v>7651</v>
      </c>
    </row>
    <row r="8052" spans="1:2" x14ac:dyDescent="0.2">
      <c r="A8052" s="24" t="s">
        <v>7654</v>
      </c>
      <c r="B8052" s="24" t="s">
        <v>7653</v>
      </c>
    </row>
    <row r="8053" spans="1:2" x14ac:dyDescent="0.2">
      <c r="A8053" s="24" t="s">
        <v>7656</v>
      </c>
      <c r="B8053" s="24" t="s">
        <v>7655</v>
      </c>
    </row>
    <row r="8054" spans="1:2" x14ac:dyDescent="0.2">
      <c r="A8054" s="24" t="s">
        <v>7658</v>
      </c>
      <c r="B8054" s="24" t="s">
        <v>7657</v>
      </c>
    </row>
    <row r="8055" spans="1:2" x14ac:dyDescent="0.2">
      <c r="A8055" s="24" t="s">
        <v>7660</v>
      </c>
      <c r="B8055" s="24" t="s">
        <v>7659</v>
      </c>
    </row>
    <row r="8056" spans="1:2" x14ac:dyDescent="0.2">
      <c r="A8056" s="24" t="s">
        <v>7662</v>
      </c>
      <c r="B8056" s="24" t="s">
        <v>7661</v>
      </c>
    </row>
    <row r="8057" spans="1:2" x14ac:dyDescent="0.2">
      <c r="A8057" s="24" t="s">
        <v>7664</v>
      </c>
      <c r="B8057" s="24" t="s">
        <v>7663</v>
      </c>
    </row>
    <row r="8058" spans="1:2" x14ac:dyDescent="0.2">
      <c r="A8058" s="24" t="s">
        <v>7666</v>
      </c>
      <c r="B8058" s="24" t="s">
        <v>7665</v>
      </c>
    </row>
    <row r="8059" spans="1:2" x14ac:dyDescent="0.2">
      <c r="A8059" s="24" t="s">
        <v>7668</v>
      </c>
      <c r="B8059" s="24" t="s">
        <v>7667</v>
      </c>
    </row>
    <row r="8060" spans="1:2" x14ac:dyDescent="0.2">
      <c r="A8060" s="24" t="s">
        <v>7670</v>
      </c>
      <c r="B8060" s="24" t="s">
        <v>7669</v>
      </c>
    </row>
    <row r="8061" spans="1:2" x14ac:dyDescent="0.2">
      <c r="A8061" s="24" t="s">
        <v>7672</v>
      </c>
      <c r="B8061" s="24" t="s">
        <v>7671</v>
      </c>
    </row>
    <row r="8062" spans="1:2" x14ac:dyDescent="0.2">
      <c r="A8062" s="24" t="s">
        <v>7674</v>
      </c>
      <c r="B8062" s="24" t="s">
        <v>7673</v>
      </c>
    </row>
    <row r="8063" spans="1:2" x14ac:dyDescent="0.2">
      <c r="A8063" s="24" t="s">
        <v>7676</v>
      </c>
      <c r="B8063" s="24" t="s">
        <v>7675</v>
      </c>
    </row>
    <row r="8064" spans="1:2" x14ac:dyDescent="0.2">
      <c r="A8064" s="24" t="s">
        <v>7678</v>
      </c>
      <c r="B8064" s="24" t="s">
        <v>7677</v>
      </c>
    </row>
    <row r="8065" spans="1:2" x14ac:dyDescent="0.2">
      <c r="A8065" s="24" t="s">
        <v>7680</v>
      </c>
      <c r="B8065" s="24" t="s">
        <v>7679</v>
      </c>
    </row>
    <row r="8066" spans="1:2" x14ac:dyDescent="0.2">
      <c r="A8066" s="24" t="s">
        <v>7682</v>
      </c>
      <c r="B8066" s="24" t="s">
        <v>7681</v>
      </c>
    </row>
    <row r="8067" spans="1:2" x14ac:dyDescent="0.2">
      <c r="A8067" s="24" t="s">
        <v>7684</v>
      </c>
      <c r="B8067" s="24" t="s">
        <v>7683</v>
      </c>
    </row>
    <row r="8068" spans="1:2" x14ac:dyDescent="0.2">
      <c r="A8068" s="24" t="s">
        <v>7686</v>
      </c>
      <c r="B8068" s="24" t="s">
        <v>7685</v>
      </c>
    </row>
    <row r="8069" spans="1:2" x14ac:dyDescent="0.2">
      <c r="A8069" s="24" t="s">
        <v>7688</v>
      </c>
      <c r="B8069" s="24" t="s">
        <v>7687</v>
      </c>
    </row>
    <row r="8070" spans="1:2" x14ac:dyDescent="0.2">
      <c r="A8070" s="24" t="s">
        <v>7690</v>
      </c>
      <c r="B8070" s="24" t="s">
        <v>7689</v>
      </c>
    </row>
    <row r="8071" spans="1:2" x14ac:dyDescent="0.2">
      <c r="A8071" s="24" t="s">
        <v>7692</v>
      </c>
      <c r="B8071" s="24" t="s">
        <v>7691</v>
      </c>
    </row>
    <row r="8072" spans="1:2" x14ac:dyDescent="0.2">
      <c r="A8072" s="24" t="s">
        <v>7694</v>
      </c>
      <c r="B8072" s="24" t="s">
        <v>7693</v>
      </c>
    </row>
    <row r="8073" spans="1:2" x14ac:dyDescent="0.2">
      <c r="A8073" s="24" t="s">
        <v>7696</v>
      </c>
      <c r="B8073" s="24" t="s">
        <v>7695</v>
      </c>
    </row>
    <row r="8074" spans="1:2" x14ac:dyDescent="0.2">
      <c r="A8074" s="24" t="s">
        <v>7698</v>
      </c>
      <c r="B8074" s="24" t="s">
        <v>7697</v>
      </c>
    </row>
    <row r="8075" spans="1:2" x14ac:dyDescent="0.2">
      <c r="A8075" s="24" t="s">
        <v>7700</v>
      </c>
      <c r="B8075" s="24" t="s">
        <v>7699</v>
      </c>
    </row>
    <row r="8076" spans="1:2" x14ac:dyDescent="0.2">
      <c r="A8076" s="24" t="s">
        <v>7702</v>
      </c>
      <c r="B8076" s="24" t="s">
        <v>7701</v>
      </c>
    </row>
    <row r="8077" spans="1:2" x14ac:dyDescent="0.2">
      <c r="A8077" s="24" t="s">
        <v>7704</v>
      </c>
      <c r="B8077" s="24" t="s">
        <v>7703</v>
      </c>
    </row>
    <row r="8078" spans="1:2" x14ac:dyDescent="0.2">
      <c r="A8078" s="24" t="s">
        <v>7706</v>
      </c>
      <c r="B8078" s="24" t="s">
        <v>7705</v>
      </c>
    </row>
    <row r="8079" spans="1:2" x14ac:dyDescent="0.2">
      <c r="A8079" s="24" t="s">
        <v>7708</v>
      </c>
      <c r="B8079" s="24" t="s">
        <v>7707</v>
      </c>
    </row>
    <row r="8080" spans="1:2" x14ac:dyDescent="0.2">
      <c r="A8080" s="24" t="s">
        <v>7710</v>
      </c>
      <c r="B8080" s="24" t="s">
        <v>7709</v>
      </c>
    </row>
    <row r="8081" spans="1:2" x14ac:dyDescent="0.2">
      <c r="A8081" s="24" t="s">
        <v>7712</v>
      </c>
      <c r="B8081" s="24" t="s">
        <v>7711</v>
      </c>
    </row>
    <row r="8082" spans="1:2" x14ac:dyDescent="0.2">
      <c r="A8082" s="24" t="s">
        <v>7714</v>
      </c>
      <c r="B8082" s="24" t="s">
        <v>7713</v>
      </c>
    </row>
    <row r="8083" spans="1:2" x14ac:dyDescent="0.2">
      <c r="A8083" s="24" t="s">
        <v>7716</v>
      </c>
      <c r="B8083" s="24" t="s">
        <v>7715</v>
      </c>
    </row>
    <row r="8084" spans="1:2" x14ac:dyDescent="0.2">
      <c r="A8084" s="24" t="s">
        <v>7718</v>
      </c>
      <c r="B8084" s="24" t="s">
        <v>7717</v>
      </c>
    </row>
    <row r="8085" spans="1:2" x14ac:dyDescent="0.2">
      <c r="A8085" s="24" t="s">
        <v>7720</v>
      </c>
      <c r="B8085" s="24" t="s">
        <v>7719</v>
      </c>
    </row>
    <row r="8086" spans="1:2" x14ac:dyDescent="0.2">
      <c r="A8086" s="24" t="s">
        <v>7722</v>
      </c>
      <c r="B8086" s="24" t="s">
        <v>7721</v>
      </c>
    </row>
    <row r="8087" spans="1:2" x14ac:dyDescent="0.2">
      <c r="A8087" s="24" t="s">
        <v>7724</v>
      </c>
      <c r="B8087" s="24" t="s">
        <v>7723</v>
      </c>
    </row>
    <row r="8088" spans="1:2" x14ac:dyDescent="0.2">
      <c r="A8088" s="24" t="s">
        <v>7726</v>
      </c>
      <c r="B8088" s="24" t="s">
        <v>7725</v>
      </c>
    </row>
    <row r="8089" spans="1:2" x14ac:dyDescent="0.2">
      <c r="A8089" s="24" t="s">
        <v>7728</v>
      </c>
      <c r="B8089" s="24" t="s">
        <v>7727</v>
      </c>
    </row>
    <row r="8090" spans="1:2" x14ac:dyDescent="0.2">
      <c r="A8090" s="24" t="s">
        <v>7730</v>
      </c>
      <c r="B8090" s="24" t="s">
        <v>7729</v>
      </c>
    </row>
    <row r="8091" spans="1:2" x14ac:dyDescent="0.2">
      <c r="A8091" s="24" t="s">
        <v>7732</v>
      </c>
      <c r="B8091" s="24" t="s">
        <v>7731</v>
      </c>
    </row>
    <row r="8092" spans="1:2" x14ac:dyDescent="0.2">
      <c r="A8092" s="24" t="s">
        <v>7734</v>
      </c>
      <c r="B8092" s="24" t="s">
        <v>7733</v>
      </c>
    </row>
    <row r="8093" spans="1:2" x14ac:dyDescent="0.2">
      <c r="A8093" s="24" t="s">
        <v>7736</v>
      </c>
      <c r="B8093" s="24" t="s">
        <v>7735</v>
      </c>
    </row>
    <row r="8094" spans="1:2" x14ac:dyDescent="0.2">
      <c r="A8094" s="24" t="s">
        <v>7738</v>
      </c>
      <c r="B8094" s="24" t="s">
        <v>7737</v>
      </c>
    </row>
    <row r="8095" spans="1:2" x14ac:dyDescent="0.2">
      <c r="A8095" s="24" t="s">
        <v>7740</v>
      </c>
      <c r="B8095" s="24" t="s">
        <v>7739</v>
      </c>
    </row>
    <row r="8096" spans="1:2" x14ac:dyDescent="0.2">
      <c r="A8096" s="24" t="s">
        <v>7742</v>
      </c>
      <c r="B8096" s="24" t="s">
        <v>7741</v>
      </c>
    </row>
    <row r="8097" spans="1:2" x14ac:dyDescent="0.2">
      <c r="A8097" s="24" t="s">
        <v>7744</v>
      </c>
      <c r="B8097" s="24" t="s">
        <v>7743</v>
      </c>
    </row>
    <row r="8098" spans="1:2" x14ac:dyDescent="0.2">
      <c r="A8098" s="24" t="s">
        <v>7746</v>
      </c>
      <c r="B8098" s="24" t="s">
        <v>7745</v>
      </c>
    </row>
    <row r="8099" spans="1:2" x14ac:dyDescent="0.2">
      <c r="A8099" s="24" t="s">
        <v>7748</v>
      </c>
      <c r="B8099" s="24" t="s">
        <v>7747</v>
      </c>
    </row>
    <row r="8100" spans="1:2" x14ac:dyDescent="0.2">
      <c r="A8100" s="24" t="s">
        <v>7750</v>
      </c>
      <c r="B8100" s="24" t="s">
        <v>7749</v>
      </c>
    </row>
    <row r="8101" spans="1:2" x14ac:dyDescent="0.2">
      <c r="A8101" s="24" t="s">
        <v>7752</v>
      </c>
      <c r="B8101" s="24" t="s">
        <v>7751</v>
      </c>
    </row>
    <row r="8102" spans="1:2" x14ac:dyDescent="0.2">
      <c r="A8102" s="24" t="s">
        <v>7754</v>
      </c>
      <c r="B8102" s="24" t="s">
        <v>7753</v>
      </c>
    </row>
    <row r="8103" spans="1:2" x14ac:dyDescent="0.2">
      <c r="A8103" s="24" t="s">
        <v>7756</v>
      </c>
      <c r="B8103" s="24" t="s">
        <v>7755</v>
      </c>
    </row>
    <row r="8104" spans="1:2" x14ac:dyDescent="0.2">
      <c r="A8104" s="24" t="s">
        <v>7758</v>
      </c>
      <c r="B8104" s="24" t="s">
        <v>7757</v>
      </c>
    </row>
    <row r="8105" spans="1:2" x14ac:dyDescent="0.2">
      <c r="A8105" s="24" t="s">
        <v>7760</v>
      </c>
      <c r="B8105" s="24" t="s">
        <v>7759</v>
      </c>
    </row>
    <row r="8106" spans="1:2" x14ac:dyDescent="0.2">
      <c r="A8106" s="24" t="s">
        <v>7762</v>
      </c>
      <c r="B8106" s="24" t="s">
        <v>7761</v>
      </c>
    </row>
    <row r="8107" spans="1:2" x14ac:dyDescent="0.2">
      <c r="A8107" s="24" t="s">
        <v>7764</v>
      </c>
      <c r="B8107" s="24" t="s">
        <v>7763</v>
      </c>
    </row>
    <row r="8108" spans="1:2" x14ac:dyDescent="0.2">
      <c r="A8108" s="24" t="s">
        <v>7766</v>
      </c>
      <c r="B8108" s="24" t="s">
        <v>7765</v>
      </c>
    </row>
    <row r="8109" spans="1:2" x14ac:dyDescent="0.2">
      <c r="A8109" s="24" t="s">
        <v>7768</v>
      </c>
      <c r="B8109" s="24" t="s">
        <v>7767</v>
      </c>
    </row>
    <row r="8110" spans="1:2" x14ac:dyDescent="0.2">
      <c r="A8110" s="24" t="s">
        <v>7770</v>
      </c>
      <c r="B8110" s="24" t="s">
        <v>7769</v>
      </c>
    </row>
    <row r="8111" spans="1:2" x14ac:dyDescent="0.2">
      <c r="A8111" s="24" t="s">
        <v>7772</v>
      </c>
      <c r="B8111" s="24" t="s">
        <v>7771</v>
      </c>
    </row>
    <row r="8112" spans="1:2" x14ac:dyDescent="0.2">
      <c r="A8112" s="24" t="s">
        <v>7774</v>
      </c>
      <c r="B8112" s="24" t="s">
        <v>7773</v>
      </c>
    </row>
    <row r="8113" spans="1:2" x14ac:dyDescent="0.2">
      <c r="A8113" s="24" t="s">
        <v>7776</v>
      </c>
      <c r="B8113" s="24" t="s">
        <v>7775</v>
      </c>
    </row>
    <row r="8114" spans="1:2" x14ac:dyDescent="0.2">
      <c r="A8114" s="24" t="s">
        <v>7778</v>
      </c>
      <c r="B8114" s="24" t="s">
        <v>7777</v>
      </c>
    </row>
    <row r="8115" spans="1:2" x14ac:dyDescent="0.2">
      <c r="A8115" s="24" t="s">
        <v>7780</v>
      </c>
      <c r="B8115" s="24" t="s">
        <v>7779</v>
      </c>
    </row>
    <row r="8116" spans="1:2" x14ac:dyDescent="0.2">
      <c r="A8116" s="24" t="s">
        <v>7782</v>
      </c>
      <c r="B8116" s="24" t="s">
        <v>7781</v>
      </c>
    </row>
    <row r="8117" spans="1:2" x14ac:dyDescent="0.2">
      <c r="A8117" s="24" t="s">
        <v>7784</v>
      </c>
      <c r="B8117" s="24" t="s">
        <v>7783</v>
      </c>
    </row>
    <row r="8118" spans="1:2" x14ac:dyDescent="0.2">
      <c r="A8118" s="24" t="s">
        <v>7786</v>
      </c>
      <c r="B8118" s="24" t="s">
        <v>7785</v>
      </c>
    </row>
    <row r="8119" spans="1:2" x14ac:dyDescent="0.2">
      <c r="A8119" s="24" t="s">
        <v>7788</v>
      </c>
      <c r="B8119" s="24" t="s">
        <v>7787</v>
      </c>
    </row>
    <row r="8120" spans="1:2" x14ac:dyDescent="0.2">
      <c r="A8120" s="24" t="s">
        <v>7790</v>
      </c>
      <c r="B8120" s="24" t="s">
        <v>7789</v>
      </c>
    </row>
    <row r="8121" spans="1:2" x14ac:dyDescent="0.2">
      <c r="A8121" s="24" t="s">
        <v>7792</v>
      </c>
      <c r="B8121" s="24" t="s">
        <v>7791</v>
      </c>
    </row>
    <row r="8122" spans="1:2" x14ac:dyDescent="0.2">
      <c r="A8122" s="24" t="s">
        <v>7794</v>
      </c>
      <c r="B8122" s="24" t="s">
        <v>7793</v>
      </c>
    </row>
    <row r="8123" spans="1:2" x14ac:dyDescent="0.2">
      <c r="A8123" s="24" t="s">
        <v>7796</v>
      </c>
      <c r="B8123" s="24" t="s">
        <v>7795</v>
      </c>
    </row>
    <row r="8124" spans="1:2" x14ac:dyDescent="0.2">
      <c r="A8124" s="24" t="s">
        <v>7798</v>
      </c>
      <c r="B8124" s="24" t="s">
        <v>7797</v>
      </c>
    </row>
    <row r="8125" spans="1:2" x14ac:dyDescent="0.2">
      <c r="A8125" s="24" t="s">
        <v>7800</v>
      </c>
      <c r="B8125" s="24" t="s">
        <v>7799</v>
      </c>
    </row>
    <row r="8126" spans="1:2" x14ac:dyDescent="0.2">
      <c r="A8126" s="24" t="s">
        <v>7802</v>
      </c>
      <c r="B8126" s="24" t="s">
        <v>7801</v>
      </c>
    </row>
    <row r="8127" spans="1:2" x14ac:dyDescent="0.2">
      <c r="A8127" s="24" t="s">
        <v>7804</v>
      </c>
      <c r="B8127" s="24" t="s">
        <v>7803</v>
      </c>
    </row>
    <row r="8128" spans="1:2" x14ac:dyDescent="0.2">
      <c r="A8128" s="24" t="s">
        <v>7806</v>
      </c>
      <c r="B8128" s="24" t="s">
        <v>7805</v>
      </c>
    </row>
    <row r="8129" spans="1:2" x14ac:dyDescent="0.2">
      <c r="A8129" s="24" t="s">
        <v>7808</v>
      </c>
      <c r="B8129" s="24" t="s">
        <v>7807</v>
      </c>
    </row>
    <row r="8130" spans="1:2" x14ac:dyDescent="0.2">
      <c r="A8130" s="24" t="s">
        <v>7810</v>
      </c>
      <c r="B8130" s="24" t="s">
        <v>7809</v>
      </c>
    </row>
    <row r="8131" spans="1:2" x14ac:dyDescent="0.2">
      <c r="A8131" s="24" t="s">
        <v>7812</v>
      </c>
      <c r="B8131" s="24" t="s">
        <v>7811</v>
      </c>
    </row>
    <row r="8132" spans="1:2" x14ac:dyDescent="0.2">
      <c r="A8132" s="24" t="s">
        <v>7814</v>
      </c>
      <c r="B8132" s="24" t="s">
        <v>7813</v>
      </c>
    </row>
    <row r="8133" spans="1:2" x14ac:dyDescent="0.2">
      <c r="A8133" s="24" t="s">
        <v>7816</v>
      </c>
      <c r="B8133" s="24" t="s">
        <v>7815</v>
      </c>
    </row>
    <row r="8134" spans="1:2" x14ac:dyDescent="0.2">
      <c r="A8134" s="24" t="s">
        <v>7818</v>
      </c>
      <c r="B8134" s="24" t="s">
        <v>7817</v>
      </c>
    </row>
    <row r="8135" spans="1:2" x14ac:dyDescent="0.2">
      <c r="A8135" s="24" t="s">
        <v>7820</v>
      </c>
      <c r="B8135" s="24" t="s">
        <v>7819</v>
      </c>
    </row>
    <row r="8136" spans="1:2" x14ac:dyDescent="0.2">
      <c r="A8136" s="24" t="s">
        <v>7822</v>
      </c>
      <c r="B8136" s="24" t="s">
        <v>7821</v>
      </c>
    </row>
    <row r="8137" spans="1:2" x14ac:dyDescent="0.2">
      <c r="A8137" s="24" t="s">
        <v>7824</v>
      </c>
      <c r="B8137" s="24" t="s">
        <v>7823</v>
      </c>
    </row>
    <row r="8138" spans="1:2" x14ac:dyDescent="0.2">
      <c r="A8138" s="24" t="s">
        <v>7826</v>
      </c>
      <c r="B8138" s="24" t="s">
        <v>7825</v>
      </c>
    </row>
    <row r="8139" spans="1:2" x14ac:dyDescent="0.2">
      <c r="A8139" s="24" t="s">
        <v>7828</v>
      </c>
      <c r="B8139" s="24" t="s">
        <v>7827</v>
      </c>
    </row>
    <row r="8140" spans="1:2" x14ac:dyDescent="0.2">
      <c r="A8140" s="24" t="s">
        <v>7830</v>
      </c>
      <c r="B8140" s="24" t="s">
        <v>7829</v>
      </c>
    </row>
    <row r="8141" spans="1:2" x14ac:dyDescent="0.2">
      <c r="A8141" s="24" t="s">
        <v>7832</v>
      </c>
      <c r="B8141" s="24" t="s">
        <v>7831</v>
      </c>
    </row>
    <row r="8142" spans="1:2" x14ac:dyDescent="0.2">
      <c r="A8142" s="24" t="s">
        <v>7834</v>
      </c>
      <c r="B8142" s="24" t="s">
        <v>7833</v>
      </c>
    </row>
    <row r="8143" spans="1:2" x14ac:dyDescent="0.2">
      <c r="A8143" s="24" t="s">
        <v>7836</v>
      </c>
      <c r="B8143" s="24" t="s">
        <v>7835</v>
      </c>
    </row>
    <row r="8144" spans="1:2" x14ac:dyDescent="0.2">
      <c r="A8144" s="24" t="s">
        <v>7838</v>
      </c>
      <c r="B8144" s="24" t="s">
        <v>7837</v>
      </c>
    </row>
    <row r="8145" spans="1:2" x14ac:dyDescent="0.2">
      <c r="A8145" s="24" t="s">
        <v>7840</v>
      </c>
      <c r="B8145" s="24" t="s">
        <v>7839</v>
      </c>
    </row>
    <row r="8146" spans="1:2" x14ac:dyDescent="0.2">
      <c r="A8146" s="24" t="s">
        <v>7842</v>
      </c>
      <c r="B8146" s="24" t="s">
        <v>7841</v>
      </c>
    </row>
    <row r="8147" spans="1:2" x14ac:dyDescent="0.2">
      <c r="A8147" s="24" t="s">
        <v>7844</v>
      </c>
      <c r="B8147" s="24" t="s">
        <v>7843</v>
      </c>
    </row>
    <row r="8148" spans="1:2" x14ac:dyDescent="0.2">
      <c r="A8148" s="24" t="s">
        <v>7846</v>
      </c>
      <c r="B8148" s="24" t="s">
        <v>7845</v>
      </c>
    </row>
    <row r="8149" spans="1:2" x14ac:dyDescent="0.2">
      <c r="A8149" s="24" t="s">
        <v>7848</v>
      </c>
      <c r="B8149" s="24" t="s">
        <v>7847</v>
      </c>
    </row>
    <row r="8150" spans="1:2" x14ac:dyDescent="0.2">
      <c r="A8150" s="24" t="s">
        <v>7850</v>
      </c>
      <c r="B8150" s="24" t="s">
        <v>7849</v>
      </c>
    </row>
    <row r="8151" spans="1:2" x14ac:dyDescent="0.2">
      <c r="A8151" s="24" t="s">
        <v>7852</v>
      </c>
      <c r="B8151" s="24" t="s">
        <v>7851</v>
      </c>
    </row>
    <row r="8152" spans="1:2" x14ac:dyDescent="0.2">
      <c r="A8152" s="24" t="s">
        <v>7854</v>
      </c>
      <c r="B8152" s="24" t="s">
        <v>7853</v>
      </c>
    </row>
    <row r="8153" spans="1:2" x14ac:dyDescent="0.2">
      <c r="A8153" s="24" t="s">
        <v>7856</v>
      </c>
      <c r="B8153" s="24" t="s">
        <v>7855</v>
      </c>
    </row>
    <row r="8154" spans="1:2" x14ac:dyDescent="0.2">
      <c r="A8154" s="24" t="s">
        <v>7858</v>
      </c>
      <c r="B8154" s="24" t="s">
        <v>7857</v>
      </c>
    </row>
    <row r="8155" spans="1:2" x14ac:dyDescent="0.2">
      <c r="A8155" s="24" t="s">
        <v>7860</v>
      </c>
      <c r="B8155" s="24" t="s">
        <v>7859</v>
      </c>
    </row>
    <row r="8156" spans="1:2" x14ac:dyDescent="0.2">
      <c r="A8156" s="24" t="s">
        <v>7862</v>
      </c>
      <c r="B8156" s="24" t="s">
        <v>7861</v>
      </c>
    </row>
    <row r="8157" spans="1:2" x14ac:dyDescent="0.2">
      <c r="A8157" s="24" t="s">
        <v>7864</v>
      </c>
      <c r="B8157" s="24" t="s">
        <v>7863</v>
      </c>
    </row>
    <row r="8158" spans="1:2" x14ac:dyDescent="0.2">
      <c r="A8158" s="24" t="s">
        <v>7866</v>
      </c>
      <c r="B8158" s="24" t="s">
        <v>7865</v>
      </c>
    </row>
    <row r="8159" spans="1:2" x14ac:dyDescent="0.2">
      <c r="A8159" s="24" t="s">
        <v>7868</v>
      </c>
      <c r="B8159" s="24" t="s">
        <v>7867</v>
      </c>
    </row>
    <row r="8160" spans="1:2" x14ac:dyDescent="0.2">
      <c r="A8160" s="24" t="s">
        <v>7870</v>
      </c>
      <c r="B8160" s="24" t="s">
        <v>7869</v>
      </c>
    </row>
    <row r="8161" spans="1:2" x14ac:dyDescent="0.2">
      <c r="A8161" s="24" t="s">
        <v>7872</v>
      </c>
      <c r="B8161" s="24" t="s">
        <v>7871</v>
      </c>
    </row>
    <row r="8162" spans="1:2" x14ac:dyDescent="0.2">
      <c r="A8162" s="24" t="s">
        <v>7874</v>
      </c>
      <c r="B8162" s="24" t="s">
        <v>7873</v>
      </c>
    </row>
    <row r="8163" spans="1:2" x14ac:dyDescent="0.2">
      <c r="A8163" s="24" t="s">
        <v>7876</v>
      </c>
      <c r="B8163" s="24" t="s">
        <v>7875</v>
      </c>
    </row>
    <row r="8164" spans="1:2" x14ac:dyDescent="0.2">
      <c r="A8164" s="24" t="s">
        <v>7878</v>
      </c>
      <c r="B8164" s="24" t="s">
        <v>7877</v>
      </c>
    </row>
    <row r="8165" spans="1:2" x14ac:dyDescent="0.2">
      <c r="A8165" s="24" t="s">
        <v>7880</v>
      </c>
      <c r="B8165" s="24" t="s">
        <v>7879</v>
      </c>
    </row>
    <row r="8166" spans="1:2" x14ac:dyDescent="0.2">
      <c r="A8166" s="24" t="s">
        <v>7882</v>
      </c>
      <c r="B8166" s="24" t="s">
        <v>7881</v>
      </c>
    </row>
    <row r="8167" spans="1:2" x14ac:dyDescent="0.2">
      <c r="A8167" s="24" t="s">
        <v>7884</v>
      </c>
      <c r="B8167" s="24" t="s">
        <v>7883</v>
      </c>
    </row>
    <row r="8168" spans="1:2" x14ac:dyDescent="0.2">
      <c r="A8168" s="24" t="s">
        <v>7886</v>
      </c>
      <c r="B8168" s="24" t="s">
        <v>7885</v>
      </c>
    </row>
    <row r="8169" spans="1:2" x14ac:dyDescent="0.2">
      <c r="A8169" s="24" t="s">
        <v>7888</v>
      </c>
      <c r="B8169" s="24" t="s">
        <v>7887</v>
      </c>
    </row>
    <row r="8170" spans="1:2" x14ac:dyDescent="0.2">
      <c r="A8170" s="24" t="s">
        <v>7890</v>
      </c>
      <c r="B8170" s="24" t="s">
        <v>7889</v>
      </c>
    </row>
    <row r="8171" spans="1:2" x14ac:dyDescent="0.2">
      <c r="A8171" s="24" t="s">
        <v>7892</v>
      </c>
      <c r="B8171" s="24" t="s">
        <v>7891</v>
      </c>
    </row>
    <row r="8172" spans="1:2" x14ac:dyDescent="0.2">
      <c r="A8172" s="24" t="s">
        <v>7894</v>
      </c>
      <c r="B8172" s="24" t="s">
        <v>7893</v>
      </c>
    </row>
    <row r="8173" spans="1:2" x14ac:dyDescent="0.2">
      <c r="A8173" s="24" t="s">
        <v>7896</v>
      </c>
      <c r="B8173" s="24" t="s">
        <v>7895</v>
      </c>
    </row>
    <row r="8174" spans="1:2" x14ac:dyDescent="0.2">
      <c r="A8174" s="24" t="s">
        <v>7898</v>
      </c>
      <c r="B8174" s="24" t="s">
        <v>7897</v>
      </c>
    </row>
    <row r="8175" spans="1:2" x14ac:dyDescent="0.2">
      <c r="A8175" s="24" t="s">
        <v>7900</v>
      </c>
      <c r="B8175" s="24" t="s">
        <v>7899</v>
      </c>
    </row>
    <row r="8176" spans="1:2" x14ac:dyDescent="0.2">
      <c r="A8176" s="24" t="s">
        <v>7902</v>
      </c>
      <c r="B8176" s="24" t="s">
        <v>7901</v>
      </c>
    </row>
    <row r="8177" spans="1:2" x14ac:dyDescent="0.2">
      <c r="A8177" s="24" t="s">
        <v>7904</v>
      </c>
      <c r="B8177" s="24" t="s">
        <v>7903</v>
      </c>
    </row>
    <row r="8178" spans="1:2" x14ac:dyDescent="0.2">
      <c r="A8178" s="24" t="s">
        <v>7906</v>
      </c>
      <c r="B8178" s="24" t="s">
        <v>7905</v>
      </c>
    </row>
    <row r="8179" spans="1:2" x14ac:dyDescent="0.2">
      <c r="A8179" s="24" t="s">
        <v>7908</v>
      </c>
      <c r="B8179" s="24" t="s">
        <v>7907</v>
      </c>
    </row>
    <row r="8180" spans="1:2" x14ac:dyDescent="0.2">
      <c r="A8180" s="24" t="s">
        <v>7910</v>
      </c>
      <c r="B8180" s="24" t="s">
        <v>7909</v>
      </c>
    </row>
    <row r="8181" spans="1:2" x14ac:dyDescent="0.2">
      <c r="A8181" s="24" t="s">
        <v>7912</v>
      </c>
      <c r="B8181" s="24" t="s">
        <v>7911</v>
      </c>
    </row>
    <row r="8182" spans="1:2" x14ac:dyDescent="0.2">
      <c r="A8182" s="24" t="s">
        <v>7914</v>
      </c>
      <c r="B8182" s="24" t="s">
        <v>7913</v>
      </c>
    </row>
    <row r="8183" spans="1:2" x14ac:dyDescent="0.2">
      <c r="A8183" s="24" t="s">
        <v>7916</v>
      </c>
      <c r="B8183" s="24" t="s">
        <v>7915</v>
      </c>
    </row>
    <row r="8184" spans="1:2" x14ac:dyDescent="0.2">
      <c r="A8184" s="24" t="s">
        <v>7918</v>
      </c>
      <c r="B8184" s="24" t="s">
        <v>7917</v>
      </c>
    </row>
    <row r="8185" spans="1:2" x14ac:dyDescent="0.2">
      <c r="A8185" s="24" t="s">
        <v>7920</v>
      </c>
      <c r="B8185" s="24" t="s">
        <v>7919</v>
      </c>
    </row>
    <row r="8186" spans="1:2" x14ac:dyDescent="0.2">
      <c r="A8186" s="24" t="s">
        <v>7922</v>
      </c>
      <c r="B8186" s="24" t="s">
        <v>7921</v>
      </c>
    </row>
    <row r="8187" spans="1:2" x14ac:dyDescent="0.2">
      <c r="A8187" s="24" t="s">
        <v>7924</v>
      </c>
      <c r="B8187" s="24" t="s">
        <v>7923</v>
      </c>
    </row>
    <row r="8188" spans="1:2" x14ac:dyDescent="0.2">
      <c r="A8188" s="24" t="s">
        <v>7926</v>
      </c>
      <c r="B8188" s="24" t="s">
        <v>7925</v>
      </c>
    </row>
    <row r="8189" spans="1:2" x14ac:dyDescent="0.2">
      <c r="A8189" s="24" t="s">
        <v>7928</v>
      </c>
      <c r="B8189" s="24" t="s">
        <v>7927</v>
      </c>
    </row>
    <row r="8190" spans="1:2" x14ac:dyDescent="0.2">
      <c r="A8190" s="24" t="s">
        <v>7930</v>
      </c>
      <c r="B8190" s="24" t="s">
        <v>7929</v>
      </c>
    </row>
    <row r="8191" spans="1:2" x14ac:dyDescent="0.2">
      <c r="A8191" s="24" t="s">
        <v>7932</v>
      </c>
      <c r="B8191" s="24" t="s">
        <v>7931</v>
      </c>
    </row>
    <row r="8192" spans="1:2" x14ac:dyDescent="0.2">
      <c r="A8192" s="24" t="s">
        <v>7934</v>
      </c>
      <c r="B8192" s="24" t="s">
        <v>7933</v>
      </c>
    </row>
    <row r="8193" spans="1:2" x14ac:dyDescent="0.2">
      <c r="A8193" s="24" t="s">
        <v>7936</v>
      </c>
      <c r="B8193" s="24" t="s">
        <v>7935</v>
      </c>
    </row>
    <row r="8194" spans="1:2" x14ac:dyDescent="0.2">
      <c r="A8194" s="24" t="s">
        <v>7938</v>
      </c>
      <c r="B8194" s="24" t="s">
        <v>7937</v>
      </c>
    </row>
    <row r="8195" spans="1:2" x14ac:dyDescent="0.2">
      <c r="A8195" s="24" t="s">
        <v>7940</v>
      </c>
      <c r="B8195" s="24" t="s">
        <v>7939</v>
      </c>
    </row>
    <row r="8196" spans="1:2" x14ac:dyDescent="0.2">
      <c r="A8196" s="24" t="s">
        <v>7942</v>
      </c>
      <c r="B8196" s="24" t="s">
        <v>7941</v>
      </c>
    </row>
    <row r="8197" spans="1:2" x14ac:dyDescent="0.2">
      <c r="A8197" s="24" t="s">
        <v>7944</v>
      </c>
      <c r="B8197" s="24" t="s">
        <v>7943</v>
      </c>
    </row>
    <row r="8198" spans="1:2" x14ac:dyDescent="0.2">
      <c r="A8198" s="24" t="s">
        <v>7946</v>
      </c>
      <c r="B8198" s="24" t="s">
        <v>7945</v>
      </c>
    </row>
    <row r="8199" spans="1:2" x14ac:dyDescent="0.2">
      <c r="A8199" s="24" t="s">
        <v>7948</v>
      </c>
      <c r="B8199" s="24" t="s">
        <v>7947</v>
      </c>
    </row>
    <row r="8200" spans="1:2" x14ac:dyDescent="0.2">
      <c r="A8200" s="24" t="s">
        <v>7950</v>
      </c>
      <c r="B8200" s="24" t="s">
        <v>7949</v>
      </c>
    </row>
    <row r="8201" spans="1:2" x14ac:dyDescent="0.2">
      <c r="A8201" s="24" t="s">
        <v>7952</v>
      </c>
      <c r="B8201" s="24" t="s">
        <v>7951</v>
      </c>
    </row>
    <row r="8202" spans="1:2" x14ac:dyDescent="0.2">
      <c r="A8202" s="24" t="s">
        <v>7954</v>
      </c>
      <c r="B8202" s="24" t="s">
        <v>7953</v>
      </c>
    </row>
    <row r="8203" spans="1:2" x14ac:dyDescent="0.2">
      <c r="A8203" s="24" t="s">
        <v>7956</v>
      </c>
      <c r="B8203" s="24" t="s">
        <v>7955</v>
      </c>
    </row>
    <row r="8204" spans="1:2" x14ac:dyDescent="0.2">
      <c r="A8204" s="24" t="s">
        <v>7958</v>
      </c>
      <c r="B8204" s="24" t="s">
        <v>7957</v>
      </c>
    </row>
    <row r="8205" spans="1:2" x14ac:dyDescent="0.2">
      <c r="A8205" s="24" t="s">
        <v>7960</v>
      </c>
      <c r="B8205" s="24" t="s">
        <v>7959</v>
      </c>
    </row>
    <row r="8206" spans="1:2" x14ac:dyDescent="0.2">
      <c r="A8206" s="24" t="s">
        <v>7962</v>
      </c>
      <c r="B8206" s="24" t="s">
        <v>7961</v>
      </c>
    </row>
    <row r="8207" spans="1:2" x14ac:dyDescent="0.2">
      <c r="A8207" s="24" t="s">
        <v>7964</v>
      </c>
      <c r="B8207" s="24" t="s">
        <v>7963</v>
      </c>
    </row>
    <row r="8208" spans="1:2" x14ac:dyDescent="0.2">
      <c r="A8208" s="24" t="s">
        <v>7966</v>
      </c>
      <c r="B8208" s="24" t="s">
        <v>7965</v>
      </c>
    </row>
    <row r="8209" spans="1:2" x14ac:dyDescent="0.2">
      <c r="A8209" s="24" t="s">
        <v>7968</v>
      </c>
      <c r="B8209" s="24" t="s">
        <v>7967</v>
      </c>
    </row>
    <row r="8210" spans="1:2" x14ac:dyDescent="0.2">
      <c r="A8210" s="24" t="s">
        <v>7970</v>
      </c>
      <c r="B8210" s="24" t="s">
        <v>7969</v>
      </c>
    </row>
    <row r="8211" spans="1:2" x14ac:dyDescent="0.2">
      <c r="A8211" s="24" t="s">
        <v>7972</v>
      </c>
      <c r="B8211" s="24" t="s">
        <v>7971</v>
      </c>
    </row>
    <row r="8212" spans="1:2" x14ac:dyDescent="0.2">
      <c r="A8212" s="24" t="s">
        <v>7974</v>
      </c>
      <c r="B8212" s="24" t="s">
        <v>7973</v>
      </c>
    </row>
    <row r="8213" spans="1:2" x14ac:dyDescent="0.2">
      <c r="A8213" s="24" t="s">
        <v>7976</v>
      </c>
      <c r="B8213" s="24" t="s">
        <v>7975</v>
      </c>
    </row>
    <row r="8214" spans="1:2" x14ac:dyDescent="0.2">
      <c r="A8214" s="24" t="s">
        <v>7978</v>
      </c>
      <c r="B8214" s="24" t="s">
        <v>7977</v>
      </c>
    </row>
    <row r="8215" spans="1:2" x14ac:dyDescent="0.2">
      <c r="A8215" s="24" t="s">
        <v>7980</v>
      </c>
      <c r="B8215" s="24" t="s">
        <v>7979</v>
      </c>
    </row>
    <row r="8216" spans="1:2" x14ac:dyDescent="0.2">
      <c r="A8216" s="24" t="s">
        <v>7982</v>
      </c>
      <c r="B8216" s="24" t="s">
        <v>7981</v>
      </c>
    </row>
    <row r="8217" spans="1:2" x14ac:dyDescent="0.2">
      <c r="A8217" s="24" t="s">
        <v>7984</v>
      </c>
      <c r="B8217" s="24" t="s">
        <v>7983</v>
      </c>
    </row>
    <row r="8218" spans="1:2" x14ac:dyDescent="0.2">
      <c r="A8218" s="24" t="s">
        <v>7986</v>
      </c>
      <c r="B8218" s="24" t="s">
        <v>7985</v>
      </c>
    </row>
    <row r="8219" spans="1:2" x14ac:dyDescent="0.2">
      <c r="A8219" s="24" t="s">
        <v>7988</v>
      </c>
      <c r="B8219" s="24" t="s">
        <v>7987</v>
      </c>
    </row>
    <row r="8220" spans="1:2" x14ac:dyDescent="0.2">
      <c r="A8220" s="24" t="s">
        <v>7990</v>
      </c>
      <c r="B8220" s="24" t="s">
        <v>7989</v>
      </c>
    </row>
    <row r="8221" spans="1:2" x14ac:dyDescent="0.2">
      <c r="A8221" s="24" t="s">
        <v>7992</v>
      </c>
      <c r="B8221" s="24" t="s">
        <v>7991</v>
      </c>
    </row>
    <row r="8222" spans="1:2" x14ac:dyDescent="0.2">
      <c r="A8222" s="24" t="s">
        <v>7994</v>
      </c>
      <c r="B8222" s="24" t="s">
        <v>7993</v>
      </c>
    </row>
    <row r="8223" spans="1:2" x14ac:dyDescent="0.2">
      <c r="A8223" s="24" t="s">
        <v>7996</v>
      </c>
      <c r="B8223" s="24" t="s">
        <v>7995</v>
      </c>
    </row>
    <row r="8224" spans="1:2" x14ac:dyDescent="0.2">
      <c r="A8224" s="24" t="s">
        <v>7998</v>
      </c>
      <c r="B8224" s="24" t="s">
        <v>7997</v>
      </c>
    </row>
    <row r="8225" spans="1:2" x14ac:dyDescent="0.2">
      <c r="A8225" s="24" t="s">
        <v>8000</v>
      </c>
      <c r="B8225" s="24" t="s">
        <v>7999</v>
      </c>
    </row>
    <row r="8226" spans="1:2" x14ac:dyDescent="0.2">
      <c r="A8226" s="24" t="s">
        <v>8002</v>
      </c>
      <c r="B8226" s="24" t="s">
        <v>8001</v>
      </c>
    </row>
    <row r="8227" spans="1:2" x14ac:dyDescent="0.2">
      <c r="A8227" s="24" t="s">
        <v>8004</v>
      </c>
      <c r="B8227" s="24" t="s">
        <v>8003</v>
      </c>
    </row>
    <row r="8228" spans="1:2" x14ac:dyDescent="0.2">
      <c r="A8228" s="24" t="s">
        <v>8006</v>
      </c>
      <c r="B8228" s="24" t="s">
        <v>8005</v>
      </c>
    </row>
    <row r="8229" spans="1:2" x14ac:dyDescent="0.2">
      <c r="A8229" s="24" t="s">
        <v>8008</v>
      </c>
      <c r="B8229" s="24" t="s">
        <v>8007</v>
      </c>
    </row>
    <row r="8230" spans="1:2" x14ac:dyDescent="0.2">
      <c r="A8230" s="24" t="s">
        <v>8010</v>
      </c>
      <c r="B8230" s="24" t="s">
        <v>8009</v>
      </c>
    </row>
    <row r="8231" spans="1:2" x14ac:dyDescent="0.2">
      <c r="A8231" s="24" t="s">
        <v>8012</v>
      </c>
      <c r="B8231" s="24" t="s">
        <v>8011</v>
      </c>
    </row>
    <row r="8232" spans="1:2" x14ac:dyDescent="0.2">
      <c r="A8232" s="24" t="s">
        <v>8014</v>
      </c>
      <c r="B8232" s="24" t="s">
        <v>8013</v>
      </c>
    </row>
    <row r="8233" spans="1:2" x14ac:dyDescent="0.2">
      <c r="A8233" s="24" t="s">
        <v>8016</v>
      </c>
      <c r="B8233" s="24" t="s">
        <v>8015</v>
      </c>
    </row>
    <row r="8234" spans="1:2" x14ac:dyDescent="0.2">
      <c r="A8234" s="24" t="s">
        <v>8018</v>
      </c>
      <c r="B8234" s="24" t="s">
        <v>8017</v>
      </c>
    </row>
    <row r="8235" spans="1:2" x14ac:dyDescent="0.2">
      <c r="A8235" s="24" t="s">
        <v>8020</v>
      </c>
      <c r="B8235" s="24" t="s">
        <v>8019</v>
      </c>
    </row>
    <row r="8236" spans="1:2" x14ac:dyDescent="0.2">
      <c r="A8236" s="24" t="s">
        <v>8022</v>
      </c>
      <c r="B8236" s="24" t="s">
        <v>8021</v>
      </c>
    </row>
    <row r="8237" spans="1:2" x14ac:dyDescent="0.2">
      <c r="A8237" s="24" t="s">
        <v>8024</v>
      </c>
      <c r="B8237" s="24" t="s">
        <v>8023</v>
      </c>
    </row>
    <row r="8238" spans="1:2" x14ac:dyDescent="0.2">
      <c r="A8238" s="24" t="s">
        <v>8026</v>
      </c>
      <c r="B8238" s="24" t="s">
        <v>8025</v>
      </c>
    </row>
    <row r="8239" spans="1:2" x14ac:dyDescent="0.2">
      <c r="A8239" s="24" t="s">
        <v>8028</v>
      </c>
      <c r="B8239" s="24" t="s">
        <v>8027</v>
      </c>
    </row>
    <row r="8240" spans="1:2" x14ac:dyDescent="0.2">
      <c r="A8240" s="24" t="s">
        <v>8030</v>
      </c>
      <c r="B8240" s="24" t="s">
        <v>8029</v>
      </c>
    </row>
    <row r="8241" spans="1:2" x14ac:dyDescent="0.2">
      <c r="A8241" s="24" t="s">
        <v>8032</v>
      </c>
      <c r="B8241" s="24" t="s">
        <v>8031</v>
      </c>
    </row>
    <row r="8242" spans="1:2" x14ac:dyDescent="0.2">
      <c r="A8242" s="24" t="s">
        <v>8034</v>
      </c>
      <c r="B8242" s="24" t="s">
        <v>8033</v>
      </c>
    </row>
    <row r="8243" spans="1:2" x14ac:dyDescent="0.2">
      <c r="A8243" s="24" t="s">
        <v>8036</v>
      </c>
      <c r="B8243" s="24" t="s">
        <v>8035</v>
      </c>
    </row>
    <row r="8244" spans="1:2" x14ac:dyDescent="0.2">
      <c r="A8244" s="24" t="s">
        <v>8038</v>
      </c>
      <c r="B8244" s="24" t="s">
        <v>8037</v>
      </c>
    </row>
    <row r="8245" spans="1:2" x14ac:dyDescent="0.2">
      <c r="A8245" s="24" t="s">
        <v>8040</v>
      </c>
      <c r="B8245" s="24" t="s">
        <v>8039</v>
      </c>
    </row>
    <row r="8246" spans="1:2" x14ac:dyDescent="0.2">
      <c r="A8246" s="24" t="s">
        <v>8042</v>
      </c>
      <c r="B8246" s="24" t="s">
        <v>8041</v>
      </c>
    </row>
    <row r="8247" spans="1:2" x14ac:dyDescent="0.2">
      <c r="A8247" s="24" t="s">
        <v>8044</v>
      </c>
      <c r="B8247" s="24" t="s">
        <v>8043</v>
      </c>
    </row>
    <row r="8248" spans="1:2" x14ac:dyDescent="0.2">
      <c r="A8248" s="24" t="s">
        <v>8046</v>
      </c>
      <c r="B8248" s="24" t="s">
        <v>8045</v>
      </c>
    </row>
    <row r="8249" spans="1:2" x14ac:dyDescent="0.2">
      <c r="A8249" s="24" t="s">
        <v>8048</v>
      </c>
      <c r="B8249" s="24" t="s">
        <v>8047</v>
      </c>
    </row>
    <row r="8250" spans="1:2" x14ac:dyDescent="0.2">
      <c r="A8250" s="24" t="s">
        <v>8050</v>
      </c>
      <c r="B8250" s="24" t="s">
        <v>8049</v>
      </c>
    </row>
    <row r="8251" spans="1:2" x14ac:dyDescent="0.2">
      <c r="A8251" s="24" t="s">
        <v>8052</v>
      </c>
      <c r="B8251" s="24" t="s">
        <v>8051</v>
      </c>
    </row>
    <row r="8252" spans="1:2" x14ac:dyDescent="0.2">
      <c r="A8252" s="24" t="s">
        <v>8054</v>
      </c>
      <c r="B8252" s="24" t="s">
        <v>8053</v>
      </c>
    </row>
    <row r="8253" spans="1:2" x14ac:dyDescent="0.2">
      <c r="A8253" s="24" t="s">
        <v>8056</v>
      </c>
      <c r="B8253" s="24" t="s">
        <v>8055</v>
      </c>
    </row>
    <row r="8254" spans="1:2" x14ac:dyDescent="0.2">
      <c r="A8254" s="24" t="s">
        <v>8058</v>
      </c>
      <c r="B8254" s="24" t="s">
        <v>8057</v>
      </c>
    </row>
    <row r="8255" spans="1:2" x14ac:dyDescent="0.2">
      <c r="A8255" s="24" t="s">
        <v>8060</v>
      </c>
      <c r="B8255" s="24" t="s">
        <v>8059</v>
      </c>
    </row>
    <row r="8256" spans="1:2" x14ac:dyDescent="0.2">
      <c r="A8256" s="24" t="s">
        <v>8062</v>
      </c>
      <c r="B8256" s="24" t="s">
        <v>8061</v>
      </c>
    </row>
    <row r="8257" spans="1:2" x14ac:dyDescent="0.2">
      <c r="A8257" s="24" t="s">
        <v>8064</v>
      </c>
      <c r="B8257" s="24" t="s">
        <v>8063</v>
      </c>
    </row>
    <row r="8258" spans="1:2" x14ac:dyDescent="0.2">
      <c r="A8258" s="24" t="s">
        <v>8066</v>
      </c>
      <c r="B8258" s="24" t="s">
        <v>8065</v>
      </c>
    </row>
    <row r="8259" spans="1:2" x14ac:dyDescent="0.2">
      <c r="A8259" s="24" t="s">
        <v>8068</v>
      </c>
      <c r="B8259" s="24" t="s">
        <v>8067</v>
      </c>
    </row>
    <row r="8260" spans="1:2" x14ac:dyDescent="0.2">
      <c r="A8260" s="24" t="s">
        <v>8070</v>
      </c>
      <c r="B8260" s="24" t="s">
        <v>8069</v>
      </c>
    </row>
    <row r="8261" spans="1:2" x14ac:dyDescent="0.2">
      <c r="A8261" s="24" t="s">
        <v>8072</v>
      </c>
      <c r="B8261" s="24" t="s">
        <v>8071</v>
      </c>
    </row>
    <row r="8262" spans="1:2" x14ac:dyDescent="0.2">
      <c r="A8262" s="24" t="s">
        <v>8074</v>
      </c>
      <c r="B8262" s="24" t="s">
        <v>8073</v>
      </c>
    </row>
    <row r="8263" spans="1:2" x14ac:dyDescent="0.2">
      <c r="A8263" s="24" t="s">
        <v>8076</v>
      </c>
      <c r="B8263" s="24" t="s">
        <v>8075</v>
      </c>
    </row>
    <row r="8264" spans="1:2" x14ac:dyDescent="0.2">
      <c r="A8264" s="24" t="s">
        <v>8078</v>
      </c>
      <c r="B8264" s="24" t="s">
        <v>8077</v>
      </c>
    </row>
    <row r="8265" spans="1:2" x14ac:dyDescent="0.2">
      <c r="A8265" s="24" t="s">
        <v>8080</v>
      </c>
      <c r="B8265" s="24" t="s">
        <v>8079</v>
      </c>
    </row>
    <row r="8266" spans="1:2" x14ac:dyDescent="0.2">
      <c r="A8266" s="24" t="s">
        <v>8082</v>
      </c>
      <c r="B8266" s="24" t="s">
        <v>8081</v>
      </c>
    </row>
    <row r="8267" spans="1:2" x14ac:dyDescent="0.2">
      <c r="A8267" s="24" t="s">
        <v>8084</v>
      </c>
      <c r="B8267" s="24" t="s">
        <v>8083</v>
      </c>
    </row>
    <row r="8268" spans="1:2" x14ac:dyDescent="0.2">
      <c r="A8268" s="24" t="s">
        <v>8086</v>
      </c>
      <c r="B8268" s="24" t="s">
        <v>8085</v>
      </c>
    </row>
    <row r="8269" spans="1:2" x14ac:dyDescent="0.2">
      <c r="A8269" s="24" t="s">
        <v>8088</v>
      </c>
      <c r="B8269" s="24" t="s">
        <v>8087</v>
      </c>
    </row>
    <row r="8270" spans="1:2" x14ac:dyDescent="0.2">
      <c r="A8270" s="24" t="s">
        <v>8090</v>
      </c>
      <c r="B8270" s="24" t="s">
        <v>8089</v>
      </c>
    </row>
    <row r="8271" spans="1:2" x14ac:dyDescent="0.2">
      <c r="A8271" s="24" t="s">
        <v>8092</v>
      </c>
      <c r="B8271" s="24" t="s">
        <v>8091</v>
      </c>
    </row>
    <row r="8272" spans="1:2" x14ac:dyDescent="0.2">
      <c r="A8272" s="24" t="s">
        <v>8094</v>
      </c>
      <c r="B8272" s="24" t="s">
        <v>8093</v>
      </c>
    </row>
    <row r="8273" spans="1:2" x14ac:dyDescent="0.2">
      <c r="A8273" s="24" t="s">
        <v>8096</v>
      </c>
      <c r="B8273" s="24" t="s">
        <v>8095</v>
      </c>
    </row>
    <row r="8274" spans="1:2" x14ac:dyDescent="0.2">
      <c r="A8274" s="24" t="s">
        <v>8098</v>
      </c>
      <c r="B8274" s="24" t="s">
        <v>8097</v>
      </c>
    </row>
    <row r="8275" spans="1:2" x14ac:dyDescent="0.2">
      <c r="A8275" s="24" t="s">
        <v>8100</v>
      </c>
      <c r="B8275" s="24" t="s">
        <v>8099</v>
      </c>
    </row>
    <row r="8276" spans="1:2" x14ac:dyDescent="0.2">
      <c r="A8276" s="24" t="s">
        <v>8102</v>
      </c>
      <c r="B8276" s="24" t="s">
        <v>8101</v>
      </c>
    </row>
    <row r="8277" spans="1:2" x14ac:dyDescent="0.2">
      <c r="A8277" s="24" t="s">
        <v>8104</v>
      </c>
      <c r="B8277" s="24" t="s">
        <v>8103</v>
      </c>
    </row>
    <row r="8278" spans="1:2" x14ac:dyDescent="0.2">
      <c r="A8278" s="24" t="s">
        <v>8106</v>
      </c>
      <c r="B8278" s="24" t="s">
        <v>8105</v>
      </c>
    </row>
    <row r="8279" spans="1:2" x14ac:dyDescent="0.2">
      <c r="A8279" s="24" t="s">
        <v>8108</v>
      </c>
      <c r="B8279" s="24" t="s">
        <v>8107</v>
      </c>
    </row>
    <row r="8280" spans="1:2" x14ac:dyDescent="0.2">
      <c r="A8280" s="24" t="s">
        <v>8110</v>
      </c>
      <c r="B8280" s="24" t="s">
        <v>8109</v>
      </c>
    </row>
    <row r="8281" spans="1:2" x14ac:dyDescent="0.2">
      <c r="A8281" s="24" t="s">
        <v>8112</v>
      </c>
      <c r="B8281" s="24" t="s">
        <v>8111</v>
      </c>
    </row>
    <row r="8282" spans="1:2" x14ac:dyDescent="0.2">
      <c r="A8282" s="24" t="s">
        <v>8114</v>
      </c>
      <c r="B8282" s="24" t="s">
        <v>8113</v>
      </c>
    </row>
    <row r="8283" spans="1:2" x14ac:dyDescent="0.2">
      <c r="A8283" s="24" t="s">
        <v>8116</v>
      </c>
      <c r="B8283" s="24" t="s">
        <v>8115</v>
      </c>
    </row>
    <row r="8284" spans="1:2" x14ac:dyDescent="0.2">
      <c r="A8284" s="24" t="s">
        <v>8118</v>
      </c>
      <c r="B8284" s="24" t="s">
        <v>8117</v>
      </c>
    </row>
    <row r="8285" spans="1:2" x14ac:dyDescent="0.2">
      <c r="A8285" s="24" t="s">
        <v>8120</v>
      </c>
      <c r="B8285" s="24" t="s">
        <v>8119</v>
      </c>
    </row>
    <row r="8286" spans="1:2" x14ac:dyDescent="0.2">
      <c r="A8286" s="24" t="s">
        <v>8122</v>
      </c>
      <c r="B8286" s="24" t="s">
        <v>8121</v>
      </c>
    </row>
    <row r="8287" spans="1:2" x14ac:dyDescent="0.2">
      <c r="A8287" s="24" t="s">
        <v>8124</v>
      </c>
      <c r="B8287" s="24" t="s">
        <v>8123</v>
      </c>
    </row>
    <row r="8288" spans="1:2" x14ac:dyDescent="0.2">
      <c r="A8288" s="24" t="s">
        <v>8126</v>
      </c>
      <c r="B8288" s="24" t="s">
        <v>8125</v>
      </c>
    </row>
    <row r="8289" spans="1:2" x14ac:dyDescent="0.2">
      <c r="A8289" s="24" t="s">
        <v>8128</v>
      </c>
      <c r="B8289" s="24" t="s">
        <v>8127</v>
      </c>
    </row>
    <row r="8290" spans="1:2" x14ac:dyDescent="0.2">
      <c r="A8290" s="24" t="s">
        <v>8130</v>
      </c>
      <c r="B8290" s="24" t="s">
        <v>8129</v>
      </c>
    </row>
    <row r="8291" spans="1:2" x14ac:dyDescent="0.2">
      <c r="A8291" s="24" t="s">
        <v>8132</v>
      </c>
      <c r="B8291" s="24" t="s">
        <v>8131</v>
      </c>
    </row>
    <row r="8292" spans="1:2" x14ac:dyDescent="0.2">
      <c r="A8292" s="24" t="s">
        <v>8134</v>
      </c>
      <c r="B8292" s="24" t="s">
        <v>8133</v>
      </c>
    </row>
    <row r="8293" spans="1:2" x14ac:dyDescent="0.2">
      <c r="A8293" s="24" t="s">
        <v>8136</v>
      </c>
      <c r="B8293" s="24" t="s">
        <v>8135</v>
      </c>
    </row>
    <row r="8294" spans="1:2" x14ac:dyDescent="0.2">
      <c r="A8294" s="24" t="s">
        <v>8138</v>
      </c>
      <c r="B8294" s="24" t="s">
        <v>8137</v>
      </c>
    </row>
    <row r="8295" spans="1:2" x14ac:dyDescent="0.2">
      <c r="A8295" s="24" t="s">
        <v>8140</v>
      </c>
      <c r="B8295" s="24" t="s">
        <v>8139</v>
      </c>
    </row>
    <row r="8296" spans="1:2" x14ac:dyDescent="0.2">
      <c r="A8296" s="24" t="s">
        <v>8142</v>
      </c>
      <c r="B8296" s="24" t="s">
        <v>8141</v>
      </c>
    </row>
    <row r="8297" spans="1:2" x14ac:dyDescent="0.2">
      <c r="A8297" s="24" t="s">
        <v>8144</v>
      </c>
      <c r="B8297" s="24" t="s">
        <v>8143</v>
      </c>
    </row>
    <row r="8298" spans="1:2" x14ac:dyDescent="0.2">
      <c r="A8298" s="24" t="s">
        <v>8146</v>
      </c>
      <c r="B8298" s="24" t="s">
        <v>8145</v>
      </c>
    </row>
    <row r="8299" spans="1:2" x14ac:dyDescent="0.2">
      <c r="A8299" s="24" t="s">
        <v>8148</v>
      </c>
      <c r="B8299" s="24" t="s">
        <v>8147</v>
      </c>
    </row>
    <row r="8300" spans="1:2" x14ac:dyDescent="0.2">
      <c r="A8300" s="24" t="s">
        <v>8150</v>
      </c>
      <c r="B8300" s="24" t="s">
        <v>8149</v>
      </c>
    </row>
    <row r="8301" spans="1:2" x14ac:dyDescent="0.2">
      <c r="A8301" s="24" t="s">
        <v>8152</v>
      </c>
      <c r="B8301" s="24" t="s">
        <v>8151</v>
      </c>
    </row>
    <row r="8302" spans="1:2" x14ac:dyDescent="0.2">
      <c r="A8302" s="24" t="s">
        <v>8154</v>
      </c>
      <c r="B8302" s="24" t="s">
        <v>8153</v>
      </c>
    </row>
    <row r="8303" spans="1:2" x14ac:dyDescent="0.2">
      <c r="A8303" s="24" t="s">
        <v>8156</v>
      </c>
      <c r="B8303" s="24" t="s">
        <v>8155</v>
      </c>
    </row>
    <row r="8304" spans="1:2" x14ac:dyDescent="0.2">
      <c r="A8304" s="24" t="s">
        <v>8158</v>
      </c>
      <c r="B8304" s="24" t="s">
        <v>8157</v>
      </c>
    </row>
    <row r="8305" spans="1:2" x14ac:dyDescent="0.2">
      <c r="A8305" s="24" t="s">
        <v>8160</v>
      </c>
      <c r="B8305" s="24" t="s">
        <v>8159</v>
      </c>
    </row>
    <row r="8306" spans="1:2" x14ac:dyDescent="0.2">
      <c r="A8306" s="24" t="s">
        <v>8162</v>
      </c>
      <c r="B8306" s="24" t="s">
        <v>8161</v>
      </c>
    </row>
    <row r="8307" spans="1:2" x14ac:dyDescent="0.2">
      <c r="A8307" s="24" t="s">
        <v>8164</v>
      </c>
      <c r="B8307" s="24" t="s">
        <v>8163</v>
      </c>
    </row>
    <row r="8308" spans="1:2" x14ac:dyDescent="0.2">
      <c r="A8308" s="24" t="s">
        <v>8166</v>
      </c>
      <c r="B8308" s="24" t="s">
        <v>8165</v>
      </c>
    </row>
    <row r="8309" spans="1:2" x14ac:dyDescent="0.2">
      <c r="A8309" s="24" t="s">
        <v>8168</v>
      </c>
      <c r="B8309" s="24" t="s">
        <v>8167</v>
      </c>
    </row>
    <row r="8310" spans="1:2" x14ac:dyDescent="0.2">
      <c r="A8310" s="24" t="s">
        <v>94</v>
      </c>
      <c r="B8310" s="24" t="s">
        <v>8169</v>
      </c>
    </row>
    <row r="8311" spans="1:2" x14ac:dyDescent="0.2">
      <c r="A8311" s="24" t="s">
        <v>8171</v>
      </c>
      <c r="B8311" s="24" t="s">
        <v>8170</v>
      </c>
    </row>
    <row r="8312" spans="1:2" x14ac:dyDescent="0.2">
      <c r="A8312" s="24" t="s">
        <v>8173</v>
      </c>
      <c r="B8312" s="24" t="s">
        <v>8172</v>
      </c>
    </row>
    <row r="8313" spans="1:2" x14ac:dyDescent="0.2">
      <c r="A8313" s="24" t="s">
        <v>8175</v>
      </c>
      <c r="B8313" s="24" t="s">
        <v>8174</v>
      </c>
    </row>
    <row r="8314" spans="1:2" x14ac:dyDescent="0.2">
      <c r="A8314" s="24" t="s">
        <v>8177</v>
      </c>
      <c r="B8314" s="24" t="s">
        <v>8176</v>
      </c>
    </row>
    <row r="8315" spans="1:2" x14ac:dyDescent="0.2">
      <c r="A8315" s="24" t="s">
        <v>8179</v>
      </c>
      <c r="B8315" s="24" t="s">
        <v>8178</v>
      </c>
    </row>
    <row r="8316" spans="1:2" x14ac:dyDescent="0.2">
      <c r="A8316" s="24" t="s">
        <v>8181</v>
      </c>
      <c r="B8316" s="24" t="s">
        <v>8180</v>
      </c>
    </row>
    <row r="8317" spans="1:2" x14ac:dyDescent="0.2">
      <c r="A8317" s="24" t="s">
        <v>8183</v>
      </c>
      <c r="B8317" s="24" t="s">
        <v>8182</v>
      </c>
    </row>
    <row r="8318" spans="1:2" x14ac:dyDescent="0.2">
      <c r="A8318" s="24" t="s">
        <v>8185</v>
      </c>
      <c r="B8318" s="24" t="s">
        <v>8184</v>
      </c>
    </row>
    <row r="8319" spans="1:2" x14ac:dyDescent="0.2">
      <c r="A8319" s="24" t="s">
        <v>8187</v>
      </c>
      <c r="B8319" s="24" t="s">
        <v>8186</v>
      </c>
    </row>
    <row r="8320" spans="1:2" x14ac:dyDescent="0.2">
      <c r="A8320" s="24" t="s">
        <v>8189</v>
      </c>
      <c r="B8320" s="24" t="s">
        <v>8188</v>
      </c>
    </row>
    <row r="8321" spans="1:2" x14ac:dyDescent="0.2">
      <c r="A8321" s="24" t="s">
        <v>8191</v>
      </c>
      <c r="B8321" s="24" t="s">
        <v>8190</v>
      </c>
    </row>
    <row r="8322" spans="1:2" x14ac:dyDescent="0.2">
      <c r="A8322" s="24" t="s">
        <v>8193</v>
      </c>
      <c r="B8322" s="24" t="s">
        <v>8192</v>
      </c>
    </row>
    <row r="8323" spans="1:2" x14ac:dyDescent="0.2">
      <c r="A8323" s="24" t="s">
        <v>8195</v>
      </c>
      <c r="B8323" s="24" t="s">
        <v>8194</v>
      </c>
    </row>
    <row r="8324" spans="1:2" x14ac:dyDescent="0.2">
      <c r="A8324" s="24" t="s">
        <v>8197</v>
      </c>
      <c r="B8324" s="24" t="s">
        <v>8196</v>
      </c>
    </row>
    <row r="8325" spans="1:2" x14ac:dyDescent="0.2">
      <c r="A8325" s="24" t="s">
        <v>8199</v>
      </c>
      <c r="B8325" s="24" t="s">
        <v>8198</v>
      </c>
    </row>
    <row r="8326" spans="1:2" x14ac:dyDescent="0.2">
      <c r="A8326" s="24" t="s">
        <v>8201</v>
      </c>
      <c r="B8326" s="24" t="s">
        <v>8200</v>
      </c>
    </row>
    <row r="8327" spans="1:2" x14ac:dyDescent="0.2">
      <c r="A8327" s="24" t="s">
        <v>8203</v>
      </c>
      <c r="B8327" s="24" t="s">
        <v>8202</v>
      </c>
    </row>
    <row r="8328" spans="1:2" x14ac:dyDescent="0.2">
      <c r="A8328" s="24" t="s">
        <v>8205</v>
      </c>
      <c r="B8328" s="24" t="s">
        <v>8204</v>
      </c>
    </row>
    <row r="8329" spans="1:2" x14ac:dyDescent="0.2">
      <c r="A8329" s="24" t="s">
        <v>8207</v>
      </c>
      <c r="B8329" s="24" t="s">
        <v>8206</v>
      </c>
    </row>
    <row r="8330" spans="1:2" x14ac:dyDescent="0.2">
      <c r="A8330" s="24" t="s">
        <v>8209</v>
      </c>
      <c r="B8330" s="24" t="s">
        <v>8208</v>
      </c>
    </row>
    <row r="8331" spans="1:2" x14ac:dyDescent="0.2">
      <c r="A8331" s="24" t="s">
        <v>8211</v>
      </c>
      <c r="B8331" s="24" t="s">
        <v>8210</v>
      </c>
    </row>
    <row r="8332" spans="1:2" x14ac:dyDescent="0.2">
      <c r="A8332" s="24" t="s">
        <v>8213</v>
      </c>
      <c r="B8332" s="24" t="s">
        <v>8212</v>
      </c>
    </row>
    <row r="8333" spans="1:2" x14ac:dyDescent="0.2">
      <c r="A8333" s="24" t="s">
        <v>8215</v>
      </c>
      <c r="B8333" s="24" t="s">
        <v>8214</v>
      </c>
    </row>
    <row r="8334" spans="1:2" x14ac:dyDescent="0.2">
      <c r="A8334" s="24" t="s">
        <v>8217</v>
      </c>
      <c r="B8334" s="24" t="s">
        <v>8216</v>
      </c>
    </row>
    <row r="8335" spans="1:2" x14ac:dyDescent="0.2">
      <c r="A8335" s="24" t="s">
        <v>8219</v>
      </c>
      <c r="B8335" s="24" t="s">
        <v>8218</v>
      </c>
    </row>
    <row r="8336" spans="1:2" x14ac:dyDescent="0.2">
      <c r="A8336" s="24" t="s">
        <v>8221</v>
      </c>
      <c r="B8336" s="24" t="s">
        <v>8220</v>
      </c>
    </row>
    <row r="8337" spans="1:2" x14ac:dyDescent="0.2">
      <c r="A8337" s="24" t="s">
        <v>8223</v>
      </c>
      <c r="B8337" s="24" t="s">
        <v>8222</v>
      </c>
    </row>
    <row r="8338" spans="1:2" x14ac:dyDescent="0.2">
      <c r="A8338" s="24" t="s">
        <v>8225</v>
      </c>
      <c r="B8338" s="24" t="s">
        <v>8224</v>
      </c>
    </row>
    <row r="8339" spans="1:2" x14ac:dyDescent="0.2">
      <c r="A8339" s="24" t="s">
        <v>8227</v>
      </c>
      <c r="B8339" s="24" t="s">
        <v>8226</v>
      </c>
    </row>
    <row r="8340" spans="1:2" x14ac:dyDescent="0.2">
      <c r="A8340" s="24" t="s">
        <v>8229</v>
      </c>
      <c r="B8340" s="24" t="s">
        <v>8228</v>
      </c>
    </row>
    <row r="8341" spans="1:2" x14ac:dyDescent="0.2">
      <c r="A8341" s="24" t="s">
        <v>8231</v>
      </c>
      <c r="B8341" s="24" t="s">
        <v>8230</v>
      </c>
    </row>
    <row r="8342" spans="1:2" x14ac:dyDescent="0.2">
      <c r="A8342" s="24" t="s">
        <v>8233</v>
      </c>
      <c r="B8342" s="24" t="s">
        <v>8232</v>
      </c>
    </row>
    <row r="8343" spans="1:2" x14ac:dyDescent="0.2">
      <c r="A8343" s="24" t="s">
        <v>8235</v>
      </c>
      <c r="B8343" s="24" t="s">
        <v>8234</v>
      </c>
    </row>
    <row r="8344" spans="1:2" x14ac:dyDescent="0.2">
      <c r="A8344" s="24" t="s">
        <v>8237</v>
      </c>
      <c r="B8344" s="24" t="s">
        <v>8236</v>
      </c>
    </row>
    <row r="8345" spans="1:2" x14ac:dyDescent="0.2">
      <c r="A8345" s="24" t="s">
        <v>8239</v>
      </c>
      <c r="B8345" s="24" t="s">
        <v>8238</v>
      </c>
    </row>
    <row r="8346" spans="1:2" x14ac:dyDescent="0.2">
      <c r="A8346" s="24" t="s">
        <v>8241</v>
      </c>
      <c r="B8346" s="24" t="s">
        <v>8240</v>
      </c>
    </row>
    <row r="8347" spans="1:2" x14ac:dyDescent="0.2">
      <c r="A8347" s="24" t="s">
        <v>8243</v>
      </c>
      <c r="B8347" s="24" t="s">
        <v>8242</v>
      </c>
    </row>
    <row r="8348" spans="1:2" x14ac:dyDescent="0.2">
      <c r="A8348" s="24" t="s">
        <v>8245</v>
      </c>
      <c r="B8348" s="24" t="s">
        <v>8244</v>
      </c>
    </row>
    <row r="8349" spans="1:2" x14ac:dyDescent="0.2">
      <c r="A8349" s="24" t="s">
        <v>8247</v>
      </c>
      <c r="B8349" s="24" t="s">
        <v>8246</v>
      </c>
    </row>
    <row r="8350" spans="1:2" x14ac:dyDescent="0.2">
      <c r="A8350" s="24" t="s">
        <v>8249</v>
      </c>
      <c r="B8350" s="24" t="s">
        <v>8248</v>
      </c>
    </row>
    <row r="8351" spans="1:2" x14ac:dyDescent="0.2">
      <c r="A8351" s="24" t="s">
        <v>8251</v>
      </c>
      <c r="B8351" s="24" t="s">
        <v>8250</v>
      </c>
    </row>
    <row r="8352" spans="1:2" x14ac:dyDescent="0.2">
      <c r="A8352" s="24" t="s">
        <v>8253</v>
      </c>
      <c r="B8352" s="24" t="s">
        <v>8252</v>
      </c>
    </row>
    <row r="8353" spans="1:2" x14ac:dyDescent="0.2">
      <c r="A8353" s="24" t="s">
        <v>8255</v>
      </c>
      <c r="B8353" s="24" t="s">
        <v>8254</v>
      </c>
    </row>
    <row r="8354" spans="1:2" x14ac:dyDescent="0.2">
      <c r="A8354" s="24" t="s">
        <v>8257</v>
      </c>
      <c r="B8354" s="24" t="s">
        <v>8256</v>
      </c>
    </row>
    <row r="8355" spans="1:2" x14ac:dyDescent="0.2">
      <c r="A8355" s="24" t="s">
        <v>8259</v>
      </c>
      <c r="B8355" s="24" t="s">
        <v>8258</v>
      </c>
    </row>
    <row r="8356" spans="1:2" x14ac:dyDescent="0.2">
      <c r="A8356" s="24" t="s">
        <v>8261</v>
      </c>
      <c r="B8356" s="24" t="s">
        <v>8260</v>
      </c>
    </row>
    <row r="8357" spans="1:2" x14ac:dyDescent="0.2">
      <c r="A8357" s="24" t="s">
        <v>8263</v>
      </c>
      <c r="B8357" s="24" t="s">
        <v>8262</v>
      </c>
    </row>
    <row r="8358" spans="1:2" x14ac:dyDescent="0.2">
      <c r="A8358" s="24" t="s">
        <v>8265</v>
      </c>
      <c r="B8358" s="24" t="s">
        <v>8264</v>
      </c>
    </row>
    <row r="8359" spans="1:2" x14ac:dyDescent="0.2">
      <c r="A8359" s="24" t="s">
        <v>8267</v>
      </c>
      <c r="B8359" s="24" t="s">
        <v>8266</v>
      </c>
    </row>
    <row r="8360" spans="1:2" x14ac:dyDescent="0.2">
      <c r="A8360" s="24" t="s">
        <v>8269</v>
      </c>
      <c r="B8360" s="24" t="s">
        <v>8268</v>
      </c>
    </row>
    <row r="8361" spans="1:2" x14ac:dyDescent="0.2">
      <c r="A8361" s="24" t="s">
        <v>8271</v>
      </c>
      <c r="B8361" s="24" t="s">
        <v>8270</v>
      </c>
    </row>
    <row r="8362" spans="1:2" x14ac:dyDescent="0.2">
      <c r="A8362" s="24" t="s">
        <v>8273</v>
      </c>
      <c r="B8362" s="24" t="s">
        <v>8272</v>
      </c>
    </row>
    <row r="8363" spans="1:2" x14ac:dyDescent="0.2">
      <c r="A8363" s="24" t="s">
        <v>8275</v>
      </c>
      <c r="B8363" s="24" t="s">
        <v>8274</v>
      </c>
    </row>
    <row r="8364" spans="1:2" x14ac:dyDescent="0.2">
      <c r="A8364" s="24" t="s">
        <v>8277</v>
      </c>
      <c r="B8364" s="24" t="s">
        <v>8276</v>
      </c>
    </row>
    <row r="8365" spans="1:2" x14ac:dyDescent="0.2">
      <c r="A8365" s="24" t="s">
        <v>8279</v>
      </c>
      <c r="B8365" s="24" t="s">
        <v>8278</v>
      </c>
    </row>
    <row r="8366" spans="1:2" x14ac:dyDescent="0.2">
      <c r="A8366" s="24" t="s">
        <v>8281</v>
      </c>
      <c r="B8366" s="24" t="s">
        <v>8280</v>
      </c>
    </row>
    <row r="8367" spans="1:2" x14ac:dyDescent="0.2">
      <c r="A8367" s="24" t="s">
        <v>8283</v>
      </c>
      <c r="B8367" s="24" t="s">
        <v>8282</v>
      </c>
    </row>
    <row r="8368" spans="1:2" x14ac:dyDescent="0.2">
      <c r="A8368" s="24" t="s">
        <v>8285</v>
      </c>
      <c r="B8368" s="24" t="s">
        <v>8284</v>
      </c>
    </row>
    <row r="8369" spans="1:2" x14ac:dyDescent="0.2">
      <c r="A8369" s="24" t="s">
        <v>8287</v>
      </c>
      <c r="B8369" s="24" t="s">
        <v>8286</v>
      </c>
    </row>
    <row r="8370" spans="1:2" x14ac:dyDescent="0.2">
      <c r="A8370" s="24" t="s">
        <v>8289</v>
      </c>
      <c r="B8370" s="24" t="s">
        <v>8288</v>
      </c>
    </row>
    <row r="8371" spans="1:2" x14ac:dyDescent="0.2">
      <c r="A8371" s="24" t="s">
        <v>8291</v>
      </c>
      <c r="B8371" s="24" t="s">
        <v>8290</v>
      </c>
    </row>
    <row r="8372" spans="1:2" x14ac:dyDescent="0.2">
      <c r="A8372" s="24" t="s">
        <v>8293</v>
      </c>
      <c r="B8372" s="24" t="s">
        <v>8292</v>
      </c>
    </row>
    <row r="8373" spans="1:2" x14ac:dyDescent="0.2">
      <c r="A8373" s="24" t="s">
        <v>8295</v>
      </c>
      <c r="B8373" s="24" t="s">
        <v>8294</v>
      </c>
    </row>
    <row r="8374" spans="1:2" x14ac:dyDescent="0.2">
      <c r="A8374" s="24" t="s">
        <v>8297</v>
      </c>
      <c r="B8374" s="24" t="s">
        <v>8296</v>
      </c>
    </row>
    <row r="8375" spans="1:2" x14ac:dyDescent="0.2">
      <c r="A8375" s="24" t="s">
        <v>8299</v>
      </c>
      <c r="B8375" s="24" t="s">
        <v>8298</v>
      </c>
    </row>
    <row r="8376" spans="1:2" x14ac:dyDescent="0.2">
      <c r="A8376" s="24" t="s">
        <v>8301</v>
      </c>
      <c r="B8376" s="24" t="s">
        <v>8300</v>
      </c>
    </row>
    <row r="8377" spans="1:2" x14ac:dyDescent="0.2">
      <c r="A8377" s="24" t="s">
        <v>8303</v>
      </c>
      <c r="B8377" s="24" t="s">
        <v>8302</v>
      </c>
    </row>
    <row r="8378" spans="1:2" x14ac:dyDescent="0.2">
      <c r="A8378" s="24" t="s">
        <v>8305</v>
      </c>
      <c r="B8378" s="24" t="s">
        <v>8304</v>
      </c>
    </row>
    <row r="8379" spans="1:2" x14ac:dyDescent="0.2">
      <c r="A8379" s="24" t="s">
        <v>8307</v>
      </c>
      <c r="B8379" s="24" t="s">
        <v>8306</v>
      </c>
    </row>
    <row r="8380" spans="1:2" x14ac:dyDescent="0.2">
      <c r="A8380" s="24" t="s">
        <v>8309</v>
      </c>
      <c r="B8380" s="24" t="s">
        <v>8308</v>
      </c>
    </row>
    <row r="8381" spans="1:2" x14ac:dyDescent="0.2">
      <c r="A8381" s="24" t="s">
        <v>8311</v>
      </c>
      <c r="B8381" s="24" t="s">
        <v>8310</v>
      </c>
    </row>
    <row r="8382" spans="1:2" x14ac:dyDescent="0.2">
      <c r="A8382" s="24" t="s">
        <v>8313</v>
      </c>
      <c r="B8382" s="24" t="s">
        <v>8312</v>
      </c>
    </row>
    <row r="8383" spans="1:2" x14ac:dyDescent="0.2">
      <c r="A8383" s="24" t="s">
        <v>8315</v>
      </c>
      <c r="B8383" s="24" t="s">
        <v>8314</v>
      </c>
    </row>
    <row r="8384" spans="1:2" x14ac:dyDescent="0.2">
      <c r="A8384" s="24" t="s">
        <v>8317</v>
      </c>
      <c r="B8384" s="24" t="s">
        <v>8316</v>
      </c>
    </row>
    <row r="8385" spans="1:2" x14ac:dyDescent="0.2">
      <c r="A8385" s="24" t="s">
        <v>8319</v>
      </c>
      <c r="B8385" s="24" t="s">
        <v>8318</v>
      </c>
    </row>
    <row r="8386" spans="1:2" x14ac:dyDescent="0.2">
      <c r="A8386" s="24" t="s">
        <v>8321</v>
      </c>
      <c r="B8386" s="24" t="s">
        <v>8320</v>
      </c>
    </row>
    <row r="8387" spans="1:2" x14ac:dyDescent="0.2">
      <c r="A8387" s="24" t="s">
        <v>8323</v>
      </c>
      <c r="B8387" s="24" t="s">
        <v>8322</v>
      </c>
    </row>
    <row r="8388" spans="1:2" x14ac:dyDescent="0.2">
      <c r="A8388" s="24" t="s">
        <v>8325</v>
      </c>
      <c r="B8388" s="24" t="s">
        <v>8324</v>
      </c>
    </row>
    <row r="8389" spans="1:2" x14ac:dyDescent="0.2">
      <c r="A8389" s="24" t="s">
        <v>8327</v>
      </c>
      <c r="B8389" s="24" t="s">
        <v>8326</v>
      </c>
    </row>
    <row r="8390" spans="1:2" x14ac:dyDescent="0.2">
      <c r="A8390" s="24" t="s">
        <v>8329</v>
      </c>
      <c r="B8390" s="24" t="s">
        <v>8328</v>
      </c>
    </row>
    <row r="8391" spans="1:2" x14ac:dyDescent="0.2">
      <c r="A8391" s="24" t="s">
        <v>8331</v>
      </c>
      <c r="B8391" s="24" t="s">
        <v>8330</v>
      </c>
    </row>
    <row r="8392" spans="1:2" x14ac:dyDescent="0.2">
      <c r="A8392" s="24" t="s">
        <v>8333</v>
      </c>
      <c r="B8392" s="24" t="s">
        <v>8332</v>
      </c>
    </row>
    <row r="8393" spans="1:2" x14ac:dyDescent="0.2">
      <c r="A8393" s="24" t="s">
        <v>8335</v>
      </c>
      <c r="B8393" s="24" t="s">
        <v>8334</v>
      </c>
    </row>
    <row r="8394" spans="1:2" x14ac:dyDescent="0.2">
      <c r="A8394" s="24" t="s">
        <v>8337</v>
      </c>
      <c r="B8394" s="24" t="s">
        <v>8336</v>
      </c>
    </row>
    <row r="8395" spans="1:2" x14ac:dyDescent="0.2">
      <c r="A8395" s="24" t="s">
        <v>8339</v>
      </c>
      <c r="B8395" s="24" t="s">
        <v>8338</v>
      </c>
    </row>
    <row r="8396" spans="1:2" x14ac:dyDescent="0.2">
      <c r="A8396" s="24" t="s">
        <v>8341</v>
      </c>
      <c r="B8396" s="24" t="s">
        <v>8340</v>
      </c>
    </row>
    <row r="8397" spans="1:2" x14ac:dyDescent="0.2">
      <c r="A8397" s="24" t="s">
        <v>8343</v>
      </c>
      <c r="B8397" s="24" t="s">
        <v>8342</v>
      </c>
    </row>
    <row r="8398" spans="1:2" x14ac:dyDescent="0.2">
      <c r="A8398" s="24" t="s">
        <v>8345</v>
      </c>
      <c r="B8398" s="24" t="s">
        <v>8344</v>
      </c>
    </row>
    <row r="8399" spans="1:2" x14ac:dyDescent="0.2">
      <c r="A8399" s="24" t="s">
        <v>8347</v>
      </c>
      <c r="B8399" s="24" t="s">
        <v>8346</v>
      </c>
    </row>
    <row r="8400" spans="1:2" x14ac:dyDescent="0.2">
      <c r="A8400" s="24" t="s">
        <v>8349</v>
      </c>
      <c r="B8400" s="24" t="s">
        <v>8348</v>
      </c>
    </row>
    <row r="8401" spans="1:2" x14ac:dyDescent="0.2">
      <c r="A8401" s="24" t="s">
        <v>8351</v>
      </c>
      <c r="B8401" s="24" t="s">
        <v>8350</v>
      </c>
    </row>
    <row r="8402" spans="1:2" x14ac:dyDescent="0.2">
      <c r="A8402" s="24" t="s">
        <v>8353</v>
      </c>
      <c r="B8402" s="24" t="s">
        <v>8352</v>
      </c>
    </row>
    <row r="8403" spans="1:2" x14ac:dyDescent="0.2">
      <c r="A8403" s="24" t="s">
        <v>8355</v>
      </c>
      <c r="B8403" s="24" t="s">
        <v>8354</v>
      </c>
    </row>
    <row r="8404" spans="1:2" x14ac:dyDescent="0.2">
      <c r="A8404" s="24" t="s">
        <v>8357</v>
      </c>
      <c r="B8404" s="24" t="s">
        <v>8356</v>
      </c>
    </row>
    <row r="8405" spans="1:2" x14ac:dyDescent="0.2">
      <c r="A8405" s="24" t="s">
        <v>8359</v>
      </c>
      <c r="B8405" s="24" t="s">
        <v>8358</v>
      </c>
    </row>
    <row r="8406" spans="1:2" x14ac:dyDescent="0.2">
      <c r="A8406" s="24" t="s">
        <v>8361</v>
      </c>
      <c r="B8406" s="24" t="s">
        <v>8360</v>
      </c>
    </row>
    <row r="8407" spans="1:2" x14ac:dyDescent="0.2">
      <c r="A8407" s="24" t="s">
        <v>8363</v>
      </c>
      <c r="B8407" s="24" t="s">
        <v>8362</v>
      </c>
    </row>
    <row r="8408" spans="1:2" x14ac:dyDescent="0.2">
      <c r="A8408" s="24" t="s">
        <v>8365</v>
      </c>
      <c r="B8408" s="24" t="s">
        <v>8364</v>
      </c>
    </row>
    <row r="8409" spans="1:2" x14ac:dyDescent="0.2">
      <c r="A8409" s="24" t="s">
        <v>8367</v>
      </c>
      <c r="B8409" s="24" t="s">
        <v>8366</v>
      </c>
    </row>
    <row r="8410" spans="1:2" x14ac:dyDescent="0.2">
      <c r="A8410" s="24" t="s">
        <v>8369</v>
      </c>
      <c r="B8410" s="24" t="s">
        <v>8368</v>
      </c>
    </row>
    <row r="8411" spans="1:2" x14ac:dyDescent="0.2">
      <c r="A8411" s="24" t="s">
        <v>8371</v>
      </c>
      <c r="B8411" s="24" t="s">
        <v>8370</v>
      </c>
    </row>
    <row r="8412" spans="1:2" x14ac:dyDescent="0.2">
      <c r="A8412" s="24" t="s">
        <v>8373</v>
      </c>
      <c r="B8412" s="24" t="s">
        <v>8372</v>
      </c>
    </row>
    <row r="8413" spans="1:2" x14ac:dyDescent="0.2">
      <c r="A8413" s="24" t="s">
        <v>8375</v>
      </c>
      <c r="B8413" s="24" t="s">
        <v>8374</v>
      </c>
    </row>
    <row r="8414" spans="1:2" x14ac:dyDescent="0.2">
      <c r="A8414" s="24" t="s">
        <v>8377</v>
      </c>
      <c r="B8414" s="24" t="s">
        <v>8376</v>
      </c>
    </row>
    <row r="8415" spans="1:2" x14ac:dyDescent="0.2">
      <c r="A8415" s="24" t="s">
        <v>8379</v>
      </c>
      <c r="B8415" s="24" t="s">
        <v>8378</v>
      </c>
    </row>
    <row r="8416" spans="1:2" x14ac:dyDescent="0.2">
      <c r="A8416" s="24" t="s">
        <v>8381</v>
      </c>
      <c r="B8416" s="24" t="s">
        <v>8380</v>
      </c>
    </row>
    <row r="8417" spans="1:2" x14ac:dyDescent="0.2">
      <c r="A8417" s="24" t="s">
        <v>8383</v>
      </c>
      <c r="B8417" s="24" t="s">
        <v>8382</v>
      </c>
    </row>
    <row r="8418" spans="1:2" x14ac:dyDescent="0.2">
      <c r="A8418" s="24" t="s">
        <v>8385</v>
      </c>
      <c r="B8418" s="24" t="s">
        <v>8384</v>
      </c>
    </row>
    <row r="8419" spans="1:2" x14ac:dyDescent="0.2">
      <c r="A8419" s="24" t="s">
        <v>8387</v>
      </c>
      <c r="B8419" s="24" t="s">
        <v>8386</v>
      </c>
    </row>
    <row r="8420" spans="1:2" x14ac:dyDescent="0.2">
      <c r="A8420" s="24" t="s">
        <v>8389</v>
      </c>
      <c r="B8420" s="24" t="s">
        <v>8388</v>
      </c>
    </row>
    <row r="8421" spans="1:2" x14ac:dyDescent="0.2">
      <c r="A8421" s="24" t="s">
        <v>8391</v>
      </c>
      <c r="B8421" s="24" t="s">
        <v>8390</v>
      </c>
    </row>
    <row r="8422" spans="1:2" x14ac:dyDescent="0.2">
      <c r="A8422" s="24" t="s">
        <v>8393</v>
      </c>
      <c r="B8422" s="24" t="s">
        <v>8392</v>
      </c>
    </row>
    <row r="8423" spans="1:2" x14ac:dyDescent="0.2">
      <c r="A8423" s="24" t="s">
        <v>8395</v>
      </c>
      <c r="B8423" s="24" t="s">
        <v>8394</v>
      </c>
    </row>
    <row r="8424" spans="1:2" x14ac:dyDescent="0.2">
      <c r="A8424" s="24" t="s">
        <v>8397</v>
      </c>
      <c r="B8424" s="24" t="s">
        <v>8396</v>
      </c>
    </row>
    <row r="8425" spans="1:2" x14ac:dyDescent="0.2">
      <c r="A8425" s="24" t="s">
        <v>8399</v>
      </c>
      <c r="B8425" s="24" t="s">
        <v>8398</v>
      </c>
    </row>
    <row r="8426" spans="1:2" x14ac:dyDescent="0.2">
      <c r="A8426" s="24" t="s">
        <v>8401</v>
      </c>
      <c r="B8426" s="24" t="s">
        <v>8400</v>
      </c>
    </row>
    <row r="8427" spans="1:2" x14ac:dyDescent="0.2">
      <c r="A8427" s="24" t="s">
        <v>8403</v>
      </c>
      <c r="B8427" s="24" t="s">
        <v>8402</v>
      </c>
    </row>
    <row r="8428" spans="1:2" x14ac:dyDescent="0.2">
      <c r="A8428" s="24" t="s">
        <v>8405</v>
      </c>
      <c r="B8428" s="24" t="s">
        <v>8404</v>
      </c>
    </row>
    <row r="8429" spans="1:2" x14ac:dyDescent="0.2">
      <c r="A8429" s="24" t="s">
        <v>8407</v>
      </c>
      <c r="B8429" s="24" t="s">
        <v>8406</v>
      </c>
    </row>
    <row r="8430" spans="1:2" x14ac:dyDescent="0.2">
      <c r="A8430" s="24" t="s">
        <v>8409</v>
      </c>
      <c r="B8430" s="24" t="s">
        <v>8408</v>
      </c>
    </row>
    <row r="8431" spans="1:2" x14ac:dyDescent="0.2">
      <c r="A8431" s="24" t="s">
        <v>8411</v>
      </c>
      <c r="B8431" s="24" t="s">
        <v>8410</v>
      </c>
    </row>
    <row r="8432" spans="1:2" x14ac:dyDescent="0.2">
      <c r="A8432" s="24" t="s">
        <v>8413</v>
      </c>
      <c r="B8432" s="24" t="s">
        <v>8412</v>
      </c>
    </row>
    <row r="8433" spans="1:2" x14ac:dyDescent="0.2">
      <c r="A8433" s="24" t="s">
        <v>8415</v>
      </c>
      <c r="B8433" s="24" t="s">
        <v>8414</v>
      </c>
    </row>
    <row r="8434" spans="1:2" x14ac:dyDescent="0.2">
      <c r="A8434" s="24" t="s">
        <v>8417</v>
      </c>
      <c r="B8434" s="24" t="s">
        <v>8416</v>
      </c>
    </row>
    <row r="8435" spans="1:2" x14ac:dyDescent="0.2">
      <c r="A8435" s="24" t="s">
        <v>8419</v>
      </c>
      <c r="B8435" s="24" t="s">
        <v>8418</v>
      </c>
    </row>
    <row r="8436" spans="1:2" x14ac:dyDescent="0.2">
      <c r="A8436" s="24" t="s">
        <v>8421</v>
      </c>
      <c r="B8436" s="24" t="s">
        <v>8420</v>
      </c>
    </row>
    <row r="8437" spans="1:2" x14ac:dyDescent="0.2">
      <c r="A8437" s="24" t="s">
        <v>8423</v>
      </c>
      <c r="B8437" s="24" t="s">
        <v>8422</v>
      </c>
    </row>
    <row r="8438" spans="1:2" x14ac:dyDescent="0.2">
      <c r="A8438" s="24" t="s">
        <v>8425</v>
      </c>
      <c r="B8438" s="24" t="s">
        <v>8424</v>
      </c>
    </row>
    <row r="8439" spans="1:2" x14ac:dyDescent="0.2">
      <c r="A8439" s="24" t="s">
        <v>8427</v>
      </c>
      <c r="B8439" s="24" t="s">
        <v>8426</v>
      </c>
    </row>
    <row r="8440" spans="1:2" x14ac:dyDescent="0.2">
      <c r="A8440" s="24" t="s">
        <v>8429</v>
      </c>
      <c r="B8440" s="24" t="s">
        <v>8428</v>
      </c>
    </row>
    <row r="8441" spans="1:2" x14ac:dyDescent="0.2">
      <c r="A8441" s="24" t="s">
        <v>8431</v>
      </c>
      <c r="B8441" s="24" t="s">
        <v>8430</v>
      </c>
    </row>
    <row r="8442" spans="1:2" x14ac:dyDescent="0.2">
      <c r="A8442" s="24" t="s">
        <v>8433</v>
      </c>
      <c r="B8442" s="24" t="s">
        <v>8432</v>
      </c>
    </row>
    <row r="8443" spans="1:2" x14ac:dyDescent="0.2">
      <c r="A8443" s="24" t="s">
        <v>8435</v>
      </c>
      <c r="B8443" s="24" t="s">
        <v>8434</v>
      </c>
    </row>
    <row r="8444" spans="1:2" x14ac:dyDescent="0.2">
      <c r="A8444" s="24" t="s">
        <v>8437</v>
      </c>
      <c r="B8444" s="24" t="s">
        <v>8436</v>
      </c>
    </row>
    <row r="8445" spans="1:2" x14ac:dyDescent="0.2">
      <c r="A8445" s="24" t="s">
        <v>8439</v>
      </c>
      <c r="B8445" s="24" t="s">
        <v>8438</v>
      </c>
    </row>
    <row r="8446" spans="1:2" x14ac:dyDescent="0.2">
      <c r="A8446" s="24" t="s">
        <v>8441</v>
      </c>
      <c r="B8446" s="24" t="s">
        <v>8440</v>
      </c>
    </row>
    <row r="8447" spans="1:2" x14ac:dyDescent="0.2">
      <c r="A8447" s="24" t="s">
        <v>8443</v>
      </c>
      <c r="B8447" s="24" t="s">
        <v>8442</v>
      </c>
    </row>
    <row r="8448" spans="1:2" x14ac:dyDescent="0.2">
      <c r="A8448" s="24" t="s">
        <v>8445</v>
      </c>
      <c r="B8448" s="24" t="s">
        <v>8444</v>
      </c>
    </row>
    <row r="8449" spans="1:2" x14ac:dyDescent="0.2">
      <c r="A8449" s="24" t="s">
        <v>8447</v>
      </c>
      <c r="B8449" s="24" t="s">
        <v>8446</v>
      </c>
    </row>
    <row r="8450" spans="1:2" x14ac:dyDescent="0.2">
      <c r="A8450" s="24" t="s">
        <v>8449</v>
      </c>
      <c r="B8450" s="24" t="s">
        <v>8448</v>
      </c>
    </row>
    <row r="8451" spans="1:2" x14ac:dyDescent="0.2">
      <c r="A8451" s="24" t="s">
        <v>8451</v>
      </c>
      <c r="B8451" s="24" t="s">
        <v>8450</v>
      </c>
    </row>
    <row r="8452" spans="1:2" x14ac:dyDescent="0.2">
      <c r="A8452" s="24" t="s">
        <v>8453</v>
      </c>
      <c r="B8452" s="24" t="s">
        <v>8452</v>
      </c>
    </row>
    <row r="8453" spans="1:2" x14ac:dyDescent="0.2">
      <c r="A8453" s="24" t="s">
        <v>8455</v>
      </c>
      <c r="B8453" s="24" t="s">
        <v>8454</v>
      </c>
    </row>
    <row r="8454" spans="1:2" x14ac:dyDescent="0.2">
      <c r="A8454" s="24" t="s">
        <v>8457</v>
      </c>
      <c r="B8454" s="24" t="s">
        <v>8456</v>
      </c>
    </row>
    <row r="8455" spans="1:2" x14ac:dyDescent="0.2">
      <c r="A8455" s="24" t="s">
        <v>8459</v>
      </c>
      <c r="B8455" s="24" t="s">
        <v>8458</v>
      </c>
    </row>
    <row r="8456" spans="1:2" x14ac:dyDescent="0.2">
      <c r="A8456" s="24" t="s">
        <v>8461</v>
      </c>
      <c r="B8456" s="24" t="s">
        <v>8460</v>
      </c>
    </row>
    <row r="8457" spans="1:2" x14ac:dyDescent="0.2">
      <c r="A8457" s="24" t="s">
        <v>8463</v>
      </c>
      <c r="B8457" s="24" t="s">
        <v>8462</v>
      </c>
    </row>
    <row r="8458" spans="1:2" x14ac:dyDescent="0.2">
      <c r="A8458" s="24" t="s">
        <v>8465</v>
      </c>
      <c r="B8458" s="24" t="s">
        <v>8464</v>
      </c>
    </row>
    <row r="8459" spans="1:2" x14ac:dyDescent="0.2">
      <c r="A8459" s="24" t="s">
        <v>8467</v>
      </c>
      <c r="B8459" s="24" t="s">
        <v>8466</v>
      </c>
    </row>
    <row r="8460" spans="1:2" x14ac:dyDescent="0.2">
      <c r="A8460" s="24" t="s">
        <v>8469</v>
      </c>
      <c r="B8460" s="24" t="s">
        <v>8468</v>
      </c>
    </row>
    <row r="8461" spans="1:2" x14ac:dyDescent="0.2">
      <c r="A8461" s="24" t="s">
        <v>8471</v>
      </c>
      <c r="B8461" s="24" t="s">
        <v>8470</v>
      </c>
    </row>
    <row r="8462" spans="1:2" x14ac:dyDescent="0.2">
      <c r="A8462" s="24" t="s">
        <v>8473</v>
      </c>
      <c r="B8462" s="24" t="s">
        <v>8472</v>
      </c>
    </row>
    <row r="8463" spans="1:2" x14ac:dyDescent="0.2">
      <c r="A8463" s="24" t="s">
        <v>8475</v>
      </c>
      <c r="B8463" s="24" t="s">
        <v>8474</v>
      </c>
    </row>
    <row r="8464" spans="1:2" x14ac:dyDescent="0.2">
      <c r="A8464" s="24" t="s">
        <v>8477</v>
      </c>
      <c r="B8464" s="24" t="s">
        <v>8476</v>
      </c>
    </row>
    <row r="8465" spans="1:2" x14ac:dyDescent="0.2">
      <c r="A8465" s="24" t="s">
        <v>8479</v>
      </c>
      <c r="B8465" s="24" t="s">
        <v>8478</v>
      </c>
    </row>
    <row r="8466" spans="1:2" x14ac:dyDescent="0.2">
      <c r="A8466" s="24" t="s">
        <v>8481</v>
      </c>
      <c r="B8466" s="24" t="s">
        <v>8480</v>
      </c>
    </row>
    <row r="8467" spans="1:2" x14ac:dyDescent="0.2">
      <c r="A8467" s="24" t="s">
        <v>8483</v>
      </c>
      <c r="B8467" s="24" t="s">
        <v>8482</v>
      </c>
    </row>
    <row r="8468" spans="1:2" x14ac:dyDescent="0.2">
      <c r="A8468" s="24" t="s">
        <v>8485</v>
      </c>
      <c r="B8468" s="24" t="s">
        <v>8484</v>
      </c>
    </row>
    <row r="8469" spans="1:2" x14ac:dyDescent="0.2">
      <c r="A8469" s="24" t="s">
        <v>8487</v>
      </c>
      <c r="B8469" s="24" t="s">
        <v>8486</v>
      </c>
    </row>
    <row r="8470" spans="1:2" x14ac:dyDescent="0.2">
      <c r="A8470" s="24" t="s">
        <v>8489</v>
      </c>
      <c r="B8470" s="24" t="s">
        <v>8488</v>
      </c>
    </row>
    <row r="8471" spans="1:2" x14ac:dyDescent="0.2">
      <c r="A8471" s="24" t="s">
        <v>8491</v>
      </c>
      <c r="B8471" s="24" t="s">
        <v>8490</v>
      </c>
    </row>
    <row r="8472" spans="1:2" x14ac:dyDescent="0.2">
      <c r="A8472" s="24" t="s">
        <v>8493</v>
      </c>
      <c r="B8472" s="24" t="s">
        <v>8492</v>
      </c>
    </row>
    <row r="8473" spans="1:2" x14ac:dyDescent="0.2">
      <c r="A8473" s="24" t="s">
        <v>8495</v>
      </c>
      <c r="B8473" s="24" t="s">
        <v>8494</v>
      </c>
    </row>
    <row r="8474" spans="1:2" x14ac:dyDescent="0.2">
      <c r="A8474" s="24" t="s">
        <v>8497</v>
      </c>
      <c r="B8474" s="24" t="s">
        <v>8496</v>
      </c>
    </row>
    <row r="8475" spans="1:2" x14ac:dyDescent="0.2">
      <c r="A8475" s="24" t="s">
        <v>8499</v>
      </c>
      <c r="B8475" s="24" t="s">
        <v>8498</v>
      </c>
    </row>
    <row r="8476" spans="1:2" x14ac:dyDescent="0.2">
      <c r="A8476" s="24" t="s">
        <v>8501</v>
      </c>
      <c r="B8476" s="24" t="s">
        <v>8500</v>
      </c>
    </row>
    <row r="8477" spans="1:2" x14ac:dyDescent="0.2">
      <c r="A8477" s="24" t="s">
        <v>8503</v>
      </c>
      <c r="B8477" s="24" t="s">
        <v>8502</v>
      </c>
    </row>
    <row r="8478" spans="1:2" x14ac:dyDescent="0.2">
      <c r="A8478" s="24" t="s">
        <v>8505</v>
      </c>
      <c r="B8478" s="24" t="s">
        <v>8504</v>
      </c>
    </row>
    <row r="8479" spans="1:2" x14ac:dyDescent="0.2">
      <c r="A8479" s="24" t="s">
        <v>8507</v>
      </c>
      <c r="B8479" s="24" t="s">
        <v>8506</v>
      </c>
    </row>
    <row r="8480" spans="1:2" x14ac:dyDescent="0.2">
      <c r="A8480" s="24" t="s">
        <v>8509</v>
      </c>
      <c r="B8480" s="24" t="s">
        <v>8508</v>
      </c>
    </row>
    <row r="8481" spans="1:2" x14ac:dyDescent="0.2">
      <c r="A8481" s="24" t="s">
        <v>8511</v>
      </c>
      <c r="B8481" s="24" t="s">
        <v>8510</v>
      </c>
    </row>
    <row r="8482" spans="1:2" x14ac:dyDescent="0.2">
      <c r="A8482" s="24" t="s">
        <v>8513</v>
      </c>
      <c r="B8482" s="24" t="s">
        <v>8512</v>
      </c>
    </row>
    <row r="8483" spans="1:2" x14ac:dyDescent="0.2">
      <c r="A8483" s="24" t="s">
        <v>8515</v>
      </c>
      <c r="B8483" s="24" t="s">
        <v>8514</v>
      </c>
    </row>
    <row r="8484" spans="1:2" x14ac:dyDescent="0.2">
      <c r="A8484" s="24" t="s">
        <v>8517</v>
      </c>
      <c r="B8484" s="24" t="s">
        <v>8516</v>
      </c>
    </row>
    <row r="8485" spans="1:2" x14ac:dyDescent="0.2">
      <c r="A8485" s="24" t="s">
        <v>8519</v>
      </c>
      <c r="B8485" s="24" t="s">
        <v>8518</v>
      </c>
    </row>
    <row r="8486" spans="1:2" x14ac:dyDescent="0.2">
      <c r="A8486" s="24" t="s">
        <v>8521</v>
      </c>
      <c r="B8486" s="24" t="s">
        <v>8520</v>
      </c>
    </row>
    <row r="8487" spans="1:2" x14ac:dyDescent="0.2">
      <c r="A8487" s="24" t="s">
        <v>8523</v>
      </c>
      <c r="B8487" s="24" t="s">
        <v>8522</v>
      </c>
    </row>
    <row r="8488" spans="1:2" x14ac:dyDescent="0.2">
      <c r="A8488" s="24" t="s">
        <v>8525</v>
      </c>
      <c r="B8488" s="24" t="s">
        <v>8524</v>
      </c>
    </row>
    <row r="8489" spans="1:2" x14ac:dyDescent="0.2">
      <c r="A8489" s="24" t="s">
        <v>8527</v>
      </c>
      <c r="B8489" s="24" t="s">
        <v>8526</v>
      </c>
    </row>
    <row r="8490" spans="1:2" x14ac:dyDescent="0.2">
      <c r="A8490" s="24" t="s">
        <v>8529</v>
      </c>
      <c r="B8490" s="24" t="s">
        <v>8528</v>
      </c>
    </row>
    <row r="8491" spans="1:2" x14ac:dyDescent="0.2">
      <c r="A8491" s="24" t="s">
        <v>8531</v>
      </c>
      <c r="B8491" s="24" t="s">
        <v>8530</v>
      </c>
    </row>
    <row r="8492" spans="1:2" x14ac:dyDescent="0.2">
      <c r="A8492" s="24" t="s">
        <v>8533</v>
      </c>
      <c r="B8492" s="24" t="s">
        <v>8532</v>
      </c>
    </row>
    <row r="8493" spans="1:2" x14ac:dyDescent="0.2">
      <c r="A8493" s="24" t="s">
        <v>8535</v>
      </c>
      <c r="B8493" s="24" t="s">
        <v>8534</v>
      </c>
    </row>
    <row r="8494" spans="1:2" x14ac:dyDescent="0.2">
      <c r="A8494" s="24" t="s">
        <v>8537</v>
      </c>
      <c r="B8494" s="24" t="s">
        <v>8536</v>
      </c>
    </row>
    <row r="8495" spans="1:2" x14ac:dyDescent="0.2">
      <c r="A8495" s="24" t="s">
        <v>8539</v>
      </c>
      <c r="B8495" s="24" t="s">
        <v>8538</v>
      </c>
    </row>
    <row r="8496" spans="1:2" x14ac:dyDescent="0.2">
      <c r="A8496" s="24" t="s">
        <v>8541</v>
      </c>
      <c r="B8496" s="24" t="s">
        <v>8540</v>
      </c>
    </row>
    <row r="8497" spans="1:2" x14ac:dyDescent="0.2">
      <c r="A8497" s="24" t="s">
        <v>8543</v>
      </c>
      <c r="B8497" s="24" t="s">
        <v>8542</v>
      </c>
    </row>
    <row r="8498" spans="1:2" x14ac:dyDescent="0.2">
      <c r="A8498" s="24" t="s">
        <v>8545</v>
      </c>
      <c r="B8498" s="24" t="s">
        <v>8544</v>
      </c>
    </row>
    <row r="8499" spans="1:2" x14ac:dyDescent="0.2">
      <c r="A8499" s="24" t="s">
        <v>8547</v>
      </c>
      <c r="B8499" s="24" t="s">
        <v>8546</v>
      </c>
    </row>
    <row r="8500" spans="1:2" x14ac:dyDescent="0.2">
      <c r="A8500" s="24" t="s">
        <v>8549</v>
      </c>
      <c r="B8500" s="24" t="s">
        <v>8548</v>
      </c>
    </row>
    <row r="8501" spans="1:2" x14ac:dyDescent="0.2">
      <c r="A8501" s="24" t="s">
        <v>8551</v>
      </c>
      <c r="B8501" s="24" t="s">
        <v>8550</v>
      </c>
    </row>
    <row r="8502" spans="1:2" x14ac:dyDescent="0.2">
      <c r="A8502" s="24" t="s">
        <v>8553</v>
      </c>
      <c r="B8502" s="24" t="s">
        <v>8552</v>
      </c>
    </row>
    <row r="8503" spans="1:2" x14ac:dyDescent="0.2">
      <c r="A8503" s="24" t="s">
        <v>8555</v>
      </c>
      <c r="B8503" s="24" t="s">
        <v>8554</v>
      </c>
    </row>
    <row r="8504" spans="1:2" x14ac:dyDescent="0.2">
      <c r="A8504" s="24" t="s">
        <v>8557</v>
      </c>
      <c r="B8504" s="24" t="s">
        <v>8556</v>
      </c>
    </row>
    <row r="8505" spans="1:2" x14ac:dyDescent="0.2">
      <c r="A8505" s="24" t="s">
        <v>8559</v>
      </c>
      <c r="B8505" s="24" t="s">
        <v>8558</v>
      </c>
    </row>
    <row r="8506" spans="1:2" x14ac:dyDescent="0.2">
      <c r="A8506" s="24" t="s">
        <v>8561</v>
      </c>
      <c r="B8506" s="24" t="s">
        <v>8560</v>
      </c>
    </row>
    <row r="8507" spans="1:2" x14ac:dyDescent="0.2">
      <c r="A8507" s="24" t="s">
        <v>8563</v>
      </c>
      <c r="B8507" s="24" t="s">
        <v>8562</v>
      </c>
    </row>
    <row r="8508" spans="1:2" x14ac:dyDescent="0.2">
      <c r="A8508" s="24" t="s">
        <v>8565</v>
      </c>
      <c r="B8508" s="24" t="s">
        <v>8564</v>
      </c>
    </row>
    <row r="8509" spans="1:2" x14ac:dyDescent="0.2">
      <c r="A8509" s="24" t="s">
        <v>8567</v>
      </c>
      <c r="B8509" s="24" t="s">
        <v>8566</v>
      </c>
    </row>
    <row r="8510" spans="1:2" x14ac:dyDescent="0.2">
      <c r="A8510" s="24" t="s">
        <v>8569</v>
      </c>
      <c r="B8510" s="24" t="s">
        <v>8568</v>
      </c>
    </row>
    <row r="8511" spans="1:2" x14ac:dyDescent="0.2">
      <c r="A8511" s="24" t="s">
        <v>8571</v>
      </c>
      <c r="B8511" s="24" t="s">
        <v>8570</v>
      </c>
    </row>
    <row r="8512" spans="1:2" x14ac:dyDescent="0.2">
      <c r="A8512" s="24" t="s">
        <v>8573</v>
      </c>
      <c r="B8512" s="24" t="s">
        <v>8572</v>
      </c>
    </row>
    <row r="8513" spans="1:2" x14ac:dyDescent="0.2">
      <c r="A8513" s="24" t="s">
        <v>8575</v>
      </c>
      <c r="B8513" s="24" t="s">
        <v>8574</v>
      </c>
    </row>
    <row r="8514" spans="1:2" x14ac:dyDescent="0.2">
      <c r="A8514" s="24" t="s">
        <v>8577</v>
      </c>
      <c r="B8514" s="24" t="s">
        <v>8576</v>
      </c>
    </row>
    <row r="8515" spans="1:2" x14ac:dyDescent="0.2">
      <c r="A8515" s="24" t="s">
        <v>8579</v>
      </c>
      <c r="B8515" s="24" t="s">
        <v>8578</v>
      </c>
    </row>
    <row r="8516" spans="1:2" x14ac:dyDescent="0.2">
      <c r="A8516" s="24" t="s">
        <v>8581</v>
      </c>
      <c r="B8516" s="24" t="s">
        <v>8580</v>
      </c>
    </row>
    <row r="8517" spans="1:2" x14ac:dyDescent="0.2">
      <c r="A8517" s="24" t="s">
        <v>8583</v>
      </c>
      <c r="B8517" s="24" t="s">
        <v>8582</v>
      </c>
    </row>
    <row r="8518" spans="1:2" x14ac:dyDescent="0.2">
      <c r="A8518" s="24" t="s">
        <v>8585</v>
      </c>
      <c r="B8518" s="24" t="s">
        <v>8584</v>
      </c>
    </row>
    <row r="8519" spans="1:2" x14ac:dyDescent="0.2">
      <c r="A8519" s="24" t="s">
        <v>8587</v>
      </c>
      <c r="B8519" s="24" t="s">
        <v>8586</v>
      </c>
    </row>
    <row r="8520" spans="1:2" x14ac:dyDescent="0.2">
      <c r="A8520" s="24" t="s">
        <v>8589</v>
      </c>
      <c r="B8520" s="24" t="s">
        <v>8588</v>
      </c>
    </row>
    <row r="8521" spans="1:2" x14ac:dyDescent="0.2">
      <c r="A8521" s="24" t="s">
        <v>8591</v>
      </c>
      <c r="B8521" s="24" t="s">
        <v>8590</v>
      </c>
    </row>
    <row r="8522" spans="1:2" x14ac:dyDescent="0.2">
      <c r="A8522" s="24" t="s">
        <v>8593</v>
      </c>
      <c r="B8522" s="24" t="s">
        <v>8592</v>
      </c>
    </row>
    <row r="8523" spans="1:2" x14ac:dyDescent="0.2">
      <c r="A8523" s="24" t="s">
        <v>8595</v>
      </c>
      <c r="B8523" s="24" t="s">
        <v>8594</v>
      </c>
    </row>
    <row r="8524" spans="1:2" x14ac:dyDescent="0.2">
      <c r="A8524" s="24" t="s">
        <v>8597</v>
      </c>
      <c r="B8524" s="24" t="s">
        <v>8596</v>
      </c>
    </row>
    <row r="8525" spans="1:2" x14ac:dyDescent="0.2">
      <c r="A8525" s="24" t="s">
        <v>8599</v>
      </c>
      <c r="B8525" s="24" t="s">
        <v>8598</v>
      </c>
    </row>
    <row r="8526" spans="1:2" x14ac:dyDescent="0.2">
      <c r="A8526" s="24" t="s">
        <v>8601</v>
      </c>
      <c r="B8526" s="24" t="s">
        <v>8600</v>
      </c>
    </row>
    <row r="8527" spans="1:2" x14ac:dyDescent="0.2">
      <c r="A8527" s="24" t="s">
        <v>8603</v>
      </c>
      <c r="B8527" s="24" t="s">
        <v>8602</v>
      </c>
    </row>
    <row r="8528" spans="1:2" x14ac:dyDescent="0.2">
      <c r="A8528" s="24" t="s">
        <v>8605</v>
      </c>
      <c r="B8528" s="24" t="s">
        <v>8604</v>
      </c>
    </row>
    <row r="8529" spans="1:2" x14ac:dyDescent="0.2">
      <c r="A8529" s="24" t="s">
        <v>8607</v>
      </c>
      <c r="B8529" s="24" t="s">
        <v>8606</v>
      </c>
    </row>
    <row r="8530" spans="1:2" x14ac:dyDescent="0.2">
      <c r="A8530" s="24" t="s">
        <v>8609</v>
      </c>
      <c r="B8530" s="24" t="s">
        <v>8608</v>
      </c>
    </row>
    <row r="8531" spans="1:2" x14ac:dyDescent="0.2">
      <c r="A8531" s="24" t="s">
        <v>8611</v>
      </c>
      <c r="B8531" s="24" t="s">
        <v>8610</v>
      </c>
    </row>
    <row r="8532" spans="1:2" x14ac:dyDescent="0.2">
      <c r="A8532" s="24" t="s">
        <v>8613</v>
      </c>
      <c r="B8532" s="24" t="s">
        <v>8612</v>
      </c>
    </row>
    <row r="8533" spans="1:2" x14ac:dyDescent="0.2">
      <c r="A8533" s="24" t="s">
        <v>8615</v>
      </c>
      <c r="B8533" s="24" t="s">
        <v>8614</v>
      </c>
    </row>
    <row r="8534" spans="1:2" x14ac:dyDescent="0.2">
      <c r="A8534" s="24" t="s">
        <v>8617</v>
      </c>
      <c r="B8534" s="24" t="s">
        <v>8616</v>
      </c>
    </row>
    <row r="8535" spans="1:2" x14ac:dyDescent="0.2">
      <c r="A8535" s="24" t="s">
        <v>8619</v>
      </c>
      <c r="B8535" s="24" t="s">
        <v>8618</v>
      </c>
    </row>
    <row r="8536" spans="1:2" x14ac:dyDescent="0.2">
      <c r="A8536" s="24" t="s">
        <v>8621</v>
      </c>
      <c r="B8536" s="24" t="s">
        <v>8620</v>
      </c>
    </row>
    <row r="8537" spans="1:2" x14ac:dyDescent="0.2">
      <c r="A8537" s="24" t="s">
        <v>8623</v>
      </c>
      <c r="B8537" s="24" t="s">
        <v>8622</v>
      </c>
    </row>
    <row r="8538" spans="1:2" x14ac:dyDescent="0.2">
      <c r="A8538" s="24" t="s">
        <v>8625</v>
      </c>
      <c r="B8538" s="24" t="s">
        <v>8624</v>
      </c>
    </row>
    <row r="8539" spans="1:2" x14ac:dyDescent="0.2">
      <c r="A8539" s="24" t="s">
        <v>8627</v>
      </c>
      <c r="B8539" s="24" t="s">
        <v>8626</v>
      </c>
    </row>
    <row r="8540" spans="1:2" x14ac:dyDescent="0.2">
      <c r="A8540" s="24" t="s">
        <v>8629</v>
      </c>
      <c r="B8540" s="24" t="s">
        <v>8628</v>
      </c>
    </row>
    <row r="8541" spans="1:2" x14ac:dyDescent="0.2">
      <c r="A8541" s="24" t="s">
        <v>8631</v>
      </c>
      <c r="B8541" s="24" t="s">
        <v>8630</v>
      </c>
    </row>
    <row r="8542" spans="1:2" x14ac:dyDescent="0.2">
      <c r="A8542" s="24" t="s">
        <v>8633</v>
      </c>
      <c r="B8542" s="24" t="s">
        <v>8632</v>
      </c>
    </row>
    <row r="8543" spans="1:2" x14ac:dyDescent="0.2">
      <c r="A8543" s="24" t="s">
        <v>8635</v>
      </c>
      <c r="B8543" s="24" t="s">
        <v>8634</v>
      </c>
    </row>
    <row r="8544" spans="1:2" x14ac:dyDescent="0.2">
      <c r="A8544" s="24" t="s">
        <v>8637</v>
      </c>
      <c r="B8544" s="24" t="s">
        <v>8636</v>
      </c>
    </row>
    <row r="8545" spans="1:2" x14ac:dyDescent="0.2">
      <c r="A8545" s="24" t="s">
        <v>8639</v>
      </c>
      <c r="B8545" s="24" t="s">
        <v>8638</v>
      </c>
    </row>
    <row r="8546" spans="1:2" x14ac:dyDescent="0.2">
      <c r="A8546" s="24" t="s">
        <v>8641</v>
      </c>
      <c r="B8546" s="24" t="s">
        <v>8640</v>
      </c>
    </row>
    <row r="8547" spans="1:2" x14ac:dyDescent="0.2">
      <c r="A8547" s="24" t="s">
        <v>8643</v>
      </c>
      <c r="B8547" s="24" t="s">
        <v>8642</v>
      </c>
    </row>
    <row r="8548" spans="1:2" x14ac:dyDescent="0.2">
      <c r="A8548" s="24" t="s">
        <v>8645</v>
      </c>
      <c r="B8548" s="24" t="s">
        <v>8644</v>
      </c>
    </row>
    <row r="8549" spans="1:2" x14ac:dyDescent="0.2">
      <c r="A8549" s="24" t="s">
        <v>8647</v>
      </c>
      <c r="B8549" s="24" t="s">
        <v>8646</v>
      </c>
    </row>
    <row r="8550" spans="1:2" x14ac:dyDescent="0.2">
      <c r="A8550" s="24" t="s">
        <v>8649</v>
      </c>
      <c r="B8550" s="24" t="s">
        <v>8648</v>
      </c>
    </row>
    <row r="8551" spans="1:2" x14ac:dyDescent="0.2">
      <c r="A8551" s="24" t="s">
        <v>8651</v>
      </c>
      <c r="B8551" s="24" t="s">
        <v>8650</v>
      </c>
    </row>
    <row r="8552" spans="1:2" x14ac:dyDescent="0.2">
      <c r="A8552" s="24" t="s">
        <v>8653</v>
      </c>
      <c r="B8552" s="24" t="s">
        <v>8652</v>
      </c>
    </row>
    <row r="8553" spans="1:2" x14ac:dyDescent="0.2">
      <c r="A8553" s="24" t="s">
        <v>8655</v>
      </c>
      <c r="B8553" s="24" t="s">
        <v>8654</v>
      </c>
    </row>
    <row r="8554" spans="1:2" x14ac:dyDescent="0.2">
      <c r="A8554" s="24" t="s">
        <v>8657</v>
      </c>
      <c r="B8554" s="24" t="s">
        <v>8656</v>
      </c>
    </row>
    <row r="8555" spans="1:2" x14ac:dyDescent="0.2">
      <c r="A8555" s="24" t="s">
        <v>8659</v>
      </c>
      <c r="B8555" s="24" t="s">
        <v>8658</v>
      </c>
    </row>
    <row r="8556" spans="1:2" x14ac:dyDescent="0.2">
      <c r="A8556" s="24" t="s">
        <v>8661</v>
      </c>
      <c r="B8556" s="24" t="s">
        <v>8660</v>
      </c>
    </row>
    <row r="8557" spans="1:2" x14ac:dyDescent="0.2">
      <c r="A8557" s="24" t="s">
        <v>8663</v>
      </c>
      <c r="B8557" s="24" t="s">
        <v>8662</v>
      </c>
    </row>
    <row r="8558" spans="1:2" x14ac:dyDescent="0.2">
      <c r="A8558" s="24" t="s">
        <v>8665</v>
      </c>
      <c r="B8558" s="24" t="s">
        <v>8664</v>
      </c>
    </row>
    <row r="8559" spans="1:2" x14ac:dyDescent="0.2">
      <c r="A8559" s="24" t="s">
        <v>8667</v>
      </c>
      <c r="B8559" s="24" t="s">
        <v>8666</v>
      </c>
    </row>
    <row r="8560" spans="1:2" x14ac:dyDescent="0.2">
      <c r="A8560" s="24" t="s">
        <v>8669</v>
      </c>
      <c r="B8560" s="24" t="s">
        <v>8668</v>
      </c>
    </row>
    <row r="8561" spans="1:2" x14ac:dyDescent="0.2">
      <c r="A8561" s="24" t="s">
        <v>8671</v>
      </c>
      <c r="B8561" s="24" t="s">
        <v>8670</v>
      </c>
    </row>
    <row r="8562" spans="1:2" x14ac:dyDescent="0.2">
      <c r="A8562" s="24" t="s">
        <v>8673</v>
      </c>
      <c r="B8562" s="24" t="s">
        <v>8672</v>
      </c>
    </row>
    <row r="8563" spans="1:2" x14ac:dyDescent="0.2">
      <c r="A8563" s="24" t="s">
        <v>8675</v>
      </c>
      <c r="B8563" s="24" t="s">
        <v>8674</v>
      </c>
    </row>
    <row r="8564" spans="1:2" x14ac:dyDescent="0.2">
      <c r="A8564" s="24" t="s">
        <v>8677</v>
      </c>
      <c r="B8564" s="24" t="s">
        <v>8676</v>
      </c>
    </row>
    <row r="8565" spans="1:2" x14ac:dyDescent="0.2">
      <c r="A8565" s="24" t="s">
        <v>8679</v>
      </c>
      <c r="B8565" s="24" t="s">
        <v>8678</v>
      </c>
    </row>
    <row r="8566" spans="1:2" x14ac:dyDescent="0.2">
      <c r="A8566" s="24" t="s">
        <v>8681</v>
      </c>
      <c r="B8566" s="24" t="s">
        <v>8680</v>
      </c>
    </row>
    <row r="8567" spans="1:2" x14ac:dyDescent="0.2">
      <c r="A8567" s="24" t="s">
        <v>8683</v>
      </c>
      <c r="B8567" s="24" t="s">
        <v>8682</v>
      </c>
    </row>
    <row r="8568" spans="1:2" x14ac:dyDescent="0.2">
      <c r="A8568" s="24" t="s">
        <v>8685</v>
      </c>
      <c r="B8568" s="24" t="s">
        <v>8684</v>
      </c>
    </row>
    <row r="8569" spans="1:2" x14ac:dyDescent="0.2">
      <c r="A8569" s="24" t="s">
        <v>8687</v>
      </c>
      <c r="B8569" s="24" t="s">
        <v>8686</v>
      </c>
    </row>
    <row r="8570" spans="1:2" x14ac:dyDescent="0.2">
      <c r="A8570" s="24" t="s">
        <v>8689</v>
      </c>
      <c r="B8570" s="24" t="s">
        <v>8688</v>
      </c>
    </row>
    <row r="8571" spans="1:2" x14ac:dyDescent="0.2">
      <c r="A8571" s="24" t="s">
        <v>8691</v>
      </c>
      <c r="B8571" s="24" t="s">
        <v>8690</v>
      </c>
    </row>
    <row r="8572" spans="1:2" x14ac:dyDescent="0.2">
      <c r="A8572" s="24" t="s">
        <v>8693</v>
      </c>
      <c r="B8572" s="24" t="s">
        <v>8692</v>
      </c>
    </row>
    <row r="8573" spans="1:2" x14ac:dyDescent="0.2">
      <c r="A8573" s="24" t="s">
        <v>8695</v>
      </c>
      <c r="B8573" s="24" t="s">
        <v>8694</v>
      </c>
    </row>
    <row r="8574" spans="1:2" x14ac:dyDescent="0.2">
      <c r="A8574" s="24" t="s">
        <v>8697</v>
      </c>
      <c r="B8574" s="24" t="s">
        <v>8696</v>
      </c>
    </row>
    <row r="8575" spans="1:2" x14ac:dyDescent="0.2">
      <c r="A8575" s="24" t="s">
        <v>8699</v>
      </c>
      <c r="B8575" s="24" t="s">
        <v>8698</v>
      </c>
    </row>
    <row r="8576" spans="1:2" x14ac:dyDescent="0.2">
      <c r="A8576" s="24" t="s">
        <v>8701</v>
      </c>
      <c r="B8576" s="24" t="s">
        <v>8700</v>
      </c>
    </row>
    <row r="8577" spans="1:2" x14ac:dyDescent="0.2">
      <c r="A8577" s="24" t="s">
        <v>8703</v>
      </c>
      <c r="B8577" s="24" t="s">
        <v>8702</v>
      </c>
    </row>
    <row r="8578" spans="1:2" x14ac:dyDescent="0.2">
      <c r="A8578" s="24" t="s">
        <v>8705</v>
      </c>
      <c r="B8578" s="24" t="s">
        <v>8704</v>
      </c>
    </row>
    <row r="8579" spans="1:2" x14ac:dyDescent="0.2">
      <c r="A8579" s="24" t="s">
        <v>8707</v>
      </c>
      <c r="B8579" s="24" t="s">
        <v>8706</v>
      </c>
    </row>
    <row r="8580" spans="1:2" x14ac:dyDescent="0.2">
      <c r="A8580" s="24" t="s">
        <v>8709</v>
      </c>
      <c r="B8580" s="24" t="s">
        <v>8708</v>
      </c>
    </row>
    <row r="8581" spans="1:2" x14ac:dyDescent="0.2">
      <c r="A8581" s="24" t="s">
        <v>8711</v>
      </c>
      <c r="B8581" s="24" t="s">
        <v>8710</v>
      </c>
    </row>
    <row r="8582" spans="1:2" x14ac:dyDescent="0.2">
      <c r="A8582" s="24" t="s">
        <v>8713</v>
      </c>
      <c r="B8582" s="24" t="s">
        <v>8712</v>
      </c>
    </row>
    <row r="8583" spans="1:2" x14ac:dyDescent="0.2">
      <c r="A8583" s="24" t="s">
        <v>8715</v>
      </c>
      <c r="B8583" s="24" t="s">
        <v>8714</v>
      </c>
    </row>
    <row r="8584" spans="1:2" x14ac:dyDescent="0.2">
      <c r="A8584" s="24" t="s">
        <v>8717</v>
      </c>
      <c r="B8584" s="24" t="s">
        <v>8716</v>
      </c>
    </row>
    <row r="8585" spans="1:2" x14ac:dyDescent="0.2">
      <c r="A8585" s="24" t="s">
        <v>8719</v>
      </c>
      <c r="B8585" s="24" t="s">
        <v>8718</v>
      </c>
    </row>
    <row r="8586" spans="1:2" x14ac:dyDescent="0.2">
      <c r="A8586" s="24" t="s">
        <v>8721</v>
      </c>
      <c r="B8586" s="24" t="s">
        <v>8720</v>
      </c>
    </row>
    <row r="8587" spans="1:2" x14ac:dyDescent="0.2">
      <c r="A8587" s="24" t="s">
        <v>8723</v>
      </c>
      <c r="B8587" s="24" t="s">
        <v>8722</v>
      </c>
    </row>
    <row r="8588" spans="1:2" x14ac:dyDescent="0.2">
      <c r="A8588" s="24" t="s">
        <v>8725</v>
      </c>
      <c r="B8588" s="24" t="s">
        <v>8724</v>
      </c>
    </row>
    <row r="8589" spans="1:2" x14ac:dyDescent="0.2">
      <c r="A8589" s="24" t="s">
        <v>8727</v>
      </c>
      <c r="B8589" s="24" t="s">
        <v>8726</v>
      </c>
    </row>
    <row r="8590" spans="1:2" x14ac:dyDescent="0.2">
      <c r="A8590" s="24" t="s">
        <v>8729</v>
      </c>
      <c r="B8590" s="24" t="s">
        <v>8728</v>
      </c>
    </row>
    <row r="8591" spans="1:2" x14ac:dyDescent="0.2">
      <c r="A8591" s="24" t="s">
        <v>8731</v>
      </c>
      <c r="B8591" s="24" t="s">
        <v>8730</v>
      </c>
    </row>
    <row r="8592" spans="1:2" x14ac:dyDescent="0.2">
      <c r="A8592" s="24" t="s">
        <v>8733</v>
      </c>
      <c r="B8592" s="24" t="s">
        <v>8732</v>
      </c>
    </row>
    <row r="8593" spans="1:2" x14ac:dyDescent="0.2">
      <c r="A8593" s="24" t="s">
        <v>8735</v>
      </c>
      <c r="B8593" s="24" t="s">
        <v>8734</v>
      </c>
    </row>
    <row r="8594" spans="1:2" x14ac:dyDescent="0.2">
      <c r="A8594" s="24" t="s">
        <v>8737</v>
      </c>
      <c r="B8594" s="24" t="s">
        <v>8736</v>
      </c>
    </row>
    <row r="8595" spans="1:2" x14ac:dyDescent="0.2">
      <c r="A8595" s="24" t="s">
        <v>8739</v>
      </c>
      <c r="B8595" s="24" t="s">
        <v>8738</v>
      </c>
    </row>
    <row r="8596" spans="1:2" x14ac:dyDescent="0.2">
      <c r="A8596" s="24" t="s">
        <v>8741</v>
      </c>
      <c r="B8596" s="24" t="s">
        <v>8740</v>
      </c>
    </row>
    <row r="8597" spans="1:2" x14ac:dyDescent="0.2">
      <c r="A8597" s="24" t="s">
        <v>8743</v>
      </c>
      <c r="B8597" s="24" t="s">
        <v>8742</v>
      </c>
    </row>
    <row r="8598" spans="1:2" x14ac:dyDescent="0.2">
      <c r="A8598" s="24" t="s">
        <v>8745</v>
      </c>
      <c r="B8598" s="24" t="s">
        <v>8744</v>
      </c>
    </row>
    <row r="8599" spans="1:2" x14ac:dyDescent="0.2">
      <c r="A8599" s="24" t="s">
        <v>8747</v>
      </c>
      <c r="B8599" s="24" t="s">
        <v>8746</v>
      </c>
    </row>
    <row r="8600" spans="1:2" x14ac:dyDescent="0.2">
      <c r="A8600" s="24" t="s">
        <v>8749</v>
      </c>
      <c r="B8600" s="24" t="s">
        <v>8748</v>
      </c>
    </row>
    <row r="8601" spans="1:2" x14ac:dyDescent="0.2">
      <c r="A8601" s="24" t="s">
        <v>8751</v>
      </c>
      <c r="B8601" s="24" t="s">
        <v>8750</v>
      </c>
    </row>
    <row r="8602" spans="1:2" x14ac:dyDescent="0.2">
      <c r="A8602" s="24" t="s">
        <v>8753</v>
      </c>
      <c r="B8602" s="24" t="s">
        <v>8752</v>
      </c>
    </row>
    <row r="8603" spans="1:2" x14ac:dyDescent="0.2">
      <c r="A8603" s="24" t="s">
        <v>8755</v>
      </c>
      <c r="B8603" s="24" t="s">
        <v>8754</v>
      </c>
    </row>
    <row r="8604" spans="1:2" x14ac:dyDescent="0.2">
      <c r="A8604" s="24" t="s">
        <v>8757</v>
      </c>
      <c r="B8604" s="24" t="s">
        <v>8756</v>
      </c>
    </row>
    <row r="8605" spans="1:2" x14ac:dyDescent="0.2">
      <c r="A8605" s="24" t="s">
        <v>8759</v>
      </c>
      <c r="B8605" s="24" t="s">
        <v>8758</v>
      </c>
    </row>
    <row r="8606" spans="1:2" x14ac:dyDescent="0.2">
      <c r="A8606" s="24" t="s">
        <v>8761</v>
      </c>
      <c r="B8606" s="24" t="s">
        <v>8760</v>
      </c>
    </row>
    <row r="8607" spans="1:2" x14ac:dyDescent="0.2">
      <c r="A8607" s="24" t="s">
        <v>8763</v>
      </c>
      <c r="B8607" s="24" t="s">
        <v>8762</v>
      </c>
    </row>
    <row r="8608" spans="1:2" x14ac:dyDescent="0.2">
      <c r="A8608" s="24" t="s">
        <v>8765</v>
      </c>
      <c r="B8608" s="24" t="s">
        <v>8764</v>
      </c>
    </row>
    <row r="8609" spans="1:2" x14ac:dyDescent="0.2">
      <c r="A8609" s="24" t="s">
        <v>8767</v>
      </c>
      <c r="B8609" s="24" t="s">
        <v>8766</v>
      </c>
    </row>
    <row r="8610" spans="1:2" x14ac:dyDescent="0.2">
      <c r="A8610" s="24" t="s">
        <v>8769</v>
      </c>
      <c r="B8610" s="24" t="s">
        <v>8768</v>
      </c>
    </row>
    <row r="8611" spans="1:2" x14ac:dyDescent="0.2">
      <c r="A8611" s="24" t="s">
        <v>8771</v>
      </c>
      <c r="B8611" s="24" t="s">
        <v>8770</v>
      </c>
    </row>
    <row r="8612" spans="1:2" x14ac:dyDescent="0.2">
      <c r="A8612" s="24" t="s">
        <v>8773</v>
      </c>
      <c r="B8612" s="24" t="s">
        <v>8772</v>
      </c>
    </row>
    <row r="8613" spans="1:2" x14ac:dyDescent="0.2">
      <c r="A8613" s="24" t="s">
        <v>8775</v>
      </c>
      <c r="B8613" s="24" t="s">
        <v>8774</v>
      </c>
    </row>
    <row r="8614" spans="1:2" x14ac:dyDescent="0.2">
      <c r="A8614" s="24" t="s">
        <v>8777</v>
      </c>
      <c r="B8614" s="24" t="s">
        <v>8776</v>
      </c>
    </row>
    <row r="8615" spans="1:2" x14ac:dyDescent="0.2">
      <c r="A8615" s="24" t="s">
        <v>8779</v>
      </c>
      <c r="B8615" s="24" t="s">
        <v>8778</v>
      </c>
    </row>
    <row r="8616" spans="1:2" x14ac:dyDescent="0.2">
      <c r="A8616" s="24" t="s">
        <v>8781</v>
      </c>
      <c r="B8616" s="24" t="s">
        <v>8780</v>
      </c>
    </row>
    <row r="8617" spans="1:2" x14ac:dyDescent="0.2">
      <c r="A8617" s="24" t="s">
        <v>8783</v>
      </c>
      <c r="B8617" s="24" t="s">
        <v>8782</v>
      </c>
    </row>
    <row r="8618" spans="1:2" x14ac:dyDescent="0.2">
      <c r="A8618" s="24" t="s">
        <v>8785</v>
      </c>
      <c r="B8618" s="24" t="s">
        <v>8784</v>
      </c>
    </row>
    <row r="8619" spans="1:2" x14ac:dyDescent="0.2">
      <c r="A8619" s="24" t="s">
        <v>8787</v>
      </c>
      <c r="B8619" s="24" t="s">
        <v>8786</v>
      </c>
    </row>
    <row r="8620" spans="1:2" x14ac:dyDescent="0.2">
      <c r="A8620" s="24" t="s">
        <v>8789</v>
      </c>
      <c r="B8620" s="24" t="s">
        <v>8788</v>
      </c>
    </row>
    <row r="8621" spans="1:2" x14ac:dyDescent="0.2">
      <c r="A8621" s="24" t="s">
        <v>8791</v>
      </c>
      <c r="B8621" s="24" t="s">
        <v>8790</v>
      </c>
    </row>
    <row r="8622" spans="1:2" x14ac:dyDescent="0.2">
      <c r="A8622" s="24" t="s">
        <v>8793</v>
      </c>
      <c r="B8622" s="24" t="s">
        <v>8792</v>
      </c>
    </row>
    <row r="8623" spans="1:2" x14ac:dyDescent="0.2">
      <c r="A8623" s="24" t="s">
        <v>8795</v>
      </c>
      <c r="B8623" s="24" t="s">
        <v>8794</v>
      </c>
    </row>
    <row r="8624" spans="1:2" x14ac:dyDescent="0.2">
      <c r="A8624" s="24" t="s">
        <v>8797</v>
      </c>
      <c r="B8624" s="24" t="s">
        <v>8796</v>
      </c>
    </row>
    <row r="8625" spans="1:2" x14ac:dyDescent="0.2">
      <c r="A8625" s="24" t="s">
        <v>8799</v>
      </c>
      <c r="B8625" s="24" t="s">
        <v>8798</v>
      </c>
    </row>
    <row r="8626" spans="1:2" x14ac:dyDescent="0.2">
      <c r="A8626" s="24" t="s">
        <v>8801</v>
      </c>
      <c r="B8626" s="24" t="s">
        <v>8800</v>
      </c>
    </row>
    <row r="8627" spans="1:2" x14ac:dyDescent="0.2">
      <c r="A8627" s="24" t="s">
        <v>8803</v>
      </c>
      <c r="B8627" s="24" t="s">
        <v>8802</v>
      </c>
    </row>
    <row r="8628" spans="1:2" x14ac:dyDescent="0.2">
      <c r="A8628" s="24" t="s">
        <v>8805</v>
      </c>
      <c r="B8628" s="24" t="s">
        <v>8804</v>
      </c>
    </row>
    <row r="8629" spans="1:2" x14ac:dyDescent="0.2">
      <c r="A8629" s="24" t="s">
        <v>8807</v>
      </c>
      <c r="B8629" s="24" t="s">
        <v>8806</v>
      </c>
    </row>
    <row r="8630" spans="1:2" x14ac:dyDescent="0.2">
      <c r="A8630" s="24" t="s">
        <v>8809</v>
      </c>
      <c r="B8630" s="24" t="s">
        <v>8808</v>
      </c>
    </row>
    <row r="8631" spans="1:2" x14ac:dyDescent="0.2">
      <c r="A8631" s="24" t="s">
        <v>8811</v>
      </c>
      <c r="B8631" s="24" t="s">
        <v>8810</v>
      </c>
    </row>
    <row r="8632" spans="1:2" x14ac:dyDescent="0.2">
      <c r="A8632" s="24" t="s">
        <v>8813</v>
      </c>
      <c r="B8632" s="24" t="s">
        <v>8812</v>
      </c>
    </row>
    <row r="8633" spans="1:2" x14ac:dyDescent="0.2">
      <c r="A8633" s="24" t="s">
        <v>8815</v>
      </c>
      <c r="B8633" s="24" t="s">
        <v>8814</v>
      </c>
    </row>
    <row r="8634" spans="1:2" x14ac:dyDescent="0.2">
      <c r="A8634" s="24" t="s">
        <v>8817</v>
      </c>
      <c r="B8634" s="24" t="s">
        <v>8816</v>
      </c>
    </row>
    <row r="8635" spans="1:2" x14ac:dyDescent="0.2">
      <c r="A8635" s="24" t="s">
        <v>8819</v>
      </c>
      <c r="B8635" s="24" t="s">
        <v>8818</v>
      </c>
    </row>
    <row r="8636" spans="1:2" x14ac:dyDescent="0.2">
      <c r="A8636" s="24" t="s">
        <v>8821</v>
      </c>
      <c r="B8636" s="24" t="s">
        <v>8820</v>
      </c>
    </row>
    <row r="8637" spans="1:2" x14ac:dyDescent="0.2">
      <c r="A8637" s="24" t="s">
        <v>8823</v>
      </c>
      <c r="B8637" s="24" t="s">
        <v>8822</v>
      </c>
    </row>
    <row r="8638" spans="1:2" x14ac:dyDescent="0.2">
      <c r="A8638" s="24" t="s">
        <v>8825</v>
      </c>
      <c r="B8638" s="24" t="s">
        <v>8824</v>
      </c>
    </row>
    <row r="8639" spans="1:2" x14ac:dyDescent="0.2">
      <c r="A8639" s="24" t="s">
        <v>8827</v>
      </c>
      <c r="B8639" s="24" t="s">
        <v>8826</v>
      </c>
    </row>
    <row r="8640" spans="1:2" x14ac:dyDescent="0.2">
      <c r="A8640" s="24" t="s">
        <v>8829</v>
      </c>
      <c r="B8640" s="24" t="s">
        <v>8828</v>
      </c>
    </row>
    <row r="8641" spans="1:2" x14ac:dyDescent="0.2">
      <c r="A8641" s="24" t="s">
        <v>8831</v>
      </c>
      <c r="B8641" s="24" t="s">
        <v>8830</v>
      </c>
    </row>
    <row r="8642" spans="1:2" x14ac:dyDescent="0.2">
      <c r="A8642" s="24" t="s">
        <v>8833</v>
      </c>
      <c r="B8642" s="24" t="s">
        <v>8832</v>
      </c>
    </row>
    <row r="8643" spans="1:2" x14ac:dyDescent="0.2">
      <c r="A8643" s="24" t="s">
        <v>8835</v>
      </c>
      <c r="B8643" s="24" t="s">
        <v>8834</v>
      </c>
    </row>
    <row r="8644" spans="1:2" x14ac:dyDescent="0.2">
      <c r="A8644" s="24" t="s">
        <v>8837</v>
      </c>
      <c r="B8644" s="24" t="s">
        <v>8836</v>
      </c>
    </row>
    <row r="8645" spans="1:2" x14ac:dyDescent="0.2">
      <c r="A8645" s="24" t="s">
        <v>8839</v>
      </c>
      <c r="B8645" s="24" t="s">
        <v>8838</v>
      </c>
    </row>
    <row r="8646" spans="1:2" x14ac:dyDescent="0.2">
      <c r="A8646" s="24" t="s">
        <v>8841</v>
      </c>
      <c r="B8646" s="24" t="s">
        <v>8840</v>
      </c>
    </row>
    <row r="8647" spans="1:2" x14ac:dyDescent="0.2">
      <c r="A8647" s="24" t="s">
        <v>8843</v>
      </c>
      <c r="B8647" s="24" t="s">
        <v>8842</v>
      </c>
    </row>
    <row r="8648" spans="1:2" x14ac:dyDescent="0.2">
      <c r="A8648" s="24" t="s">
        <v>8845</v>
      </c>
      <c r="B8648" s="24" t="s">
        <v>8844</v>
      </c>
    </row>
    <row r="8649" spans="1:2" x14ac:dyDescent="0.2">
      <c r="A8649" s="24" t="s">
        <v>8847</v>
      </c>
      <c r="B8649" s="24" t="s">
        <v>8846</v>
      </c>
    </row>
    <row r="8650" spans="1:2" x14ac:dyDescent="0.2">
      <c r="A8650" s="24" t="s">
        <v>8849</v>
      </c>
      <c r="B8650" s="24" t="s">
        <v>8848</v>
      </c>
    </row>
    <row r="8651" spans="1:2" x14ac:dyDescent="0.2">
      <c r="A8651" s="24" t="s">
        <v>8851</v>
      </c>
      <c r="B8651" s="24" t="s">
        <v>8850</v>
      </c>
    </row>
    <row r="8652" spans="1:2" x14ac:dyDescent="0.2">
      <c r="A8652" s="24" t="s">
        <v>8853</v>
      </c>
      <c r="B8652" s="24" t="s">
        <v>8852</v>
      </c>
    </row>
    <row r="8653" spans="1:2" x14ac:dyDescent="0.2">
      <c r="A8653" s="24" t="s">
        <v>8855</v>
      </c>
      <c r="B8653" s="24" t="s">
        <v>8854</v>
      </c>
    </row>
    <row r="8654" spans="1:2" x14ac:dyDescent="0.2">
      <c r="A8654" s="24" t="s">
        <v>8857</v>
      </c>
      <c r="B8654" s="24" t="s">
        <v>8856</v>
      </c>
    </row>
    <row r="8655" spans="1:2" x14ac:dyDescent="0.2">
      <c r="A8655" s="24" t="s">
        <v>8859</v>
      </c>
      <c r="B8655" s="24" t="s">
        <v>8858</v>
      </c>
    </row>
    <row r="8656" spans="1:2" x14ac:dyDescent="0.2">
      <c r="A8656" s="24" t="s">
        <v>8861</v>
      </c>
      <c r="B8656" s="24" t="s">
        <v>8860</v>
      </c>
    </row>
    <row r="8657" spans="1:2" x14ac:dyDescent="0.2">
      <c r="A8657" s="24" t="s">
        <v>8863</v>
      </c>
      <c r="B8657" s="24" t="s">
        <v>8862</v>
      </c>
    </row>
    <row r="8658" spans="1:2" x14ac:dyDescent="0.2">
      <c r="A8658" s="24" t="s">
        <v>8865</v>
      </c>
      <c r="B8658" s="24" t="s">
        <v>8864</v>
      </c>
    </row>
    <row r="8659" spans="1:2" x14ac:dyDescent="0.2">
      <c r="A8659" s="24" t="s">
        <v>8867</v>
      </c>
      <c r="B8659" s="24" t="s">
        <v>8866</v>
      </c>
    </row>
    <row r="8660" spans="1:2" x14ac:dyDescent="0.2">
      <c r="A8660" s="24" t="s">
        <v>8869</v>
      </c>
      <c r="B8660" s="24" t="s">
        <v>8868</v>
      </c>
    </row>
    <row r="8661" spans="1:2" x14ac:dyDescent="0.2">
      <c r="A8661" s="24" t="s">
        <v>8871</v>
      </c>
      <c r="B8661" s="24" t="s">
        <v>8870</v>
      </c>
    </row>
    <row r="8662" spans="1:2" x14ac:dyDescent="0.2">
      <c r="A8662" s="24" t="s">
        <v>8873</v>
      </c>
      <c r="B8662" s="24" t="s">
        <v>8872</v>
      </c>
    </row>
    <row r="8663" spans="1:2" x14ac:dyDescent="0.2">
      <c r="A8663" s="24" t="s">
        <v>8875</v>
      </c>
      <c r="B8663" s="24" t="s">
        <v>8874</v>
      </c>
    </row>
    <row r="8664" spans="1:2" x14ac:dyDescent="0.2">
      <c r="A8664" s="24" t="s">
        <v>8877</v>
      </c>
      <c r="B8664" s="24" t="s">
        <v>8876</v>
      </c>
    </row>
    <row r="8665" spans="1:2" x14ac:dyDescent="0.2">
      <c r="A8665" s="24" t="s">
        <v>8879</v>
      </c>
      <c r="B8665" s="24" t="s">
        <v>8878</v>
      </c>
    </row>
    <row r="8666" spans="1:2" x14ac:dyDescent="0.2">
      <c r="A8666" s="24" t="s">
        <v>8881</v>
      </c>
      <c r="B8666" s="24" t="s">
        <v>8880</v>
      </c>
    </row>
    <row r="8667" spans="1:2" x14ac:dyDescent="0.2">
      <c r="A8667" s="24" t="s">
        <v>8883</v>
      </c>
      <c r="B8667" s="24" t="s">
        <v>8882</v>
      </c>
    </row>
    <row r="8668" spans="1:2" x14ac:dyDescent="0.2">
      <c r="A8668" s="24" t="s">
        <v>8885</v>
      </c>
      <c r="B8668" s="24" t="s">
        <v>8884</v>
      </c>
    </row>
    <row r="8669" spans="1:2" x14ac:dyDescent="0.2">
      <c r="A8669" s="24" t="s">
        <v>8887</v>
      </c>
      <c r="B8669" s="24" t="s">
        <v>8886</v>
      </c>
    </row>
    <row r="8670" spans="1:2" x14ac:dyDescent="0.2">
      <c r="A8670" s="24" t="s">
        <v>126</v>
      </c>
      <c r="B8670" s="24" t="s">
        <v>8888</v>
      </c>
    </row>
    <row r="8671" spans="1:2" x14ac:dyDescent="0.2">
      <c r="A8671" s="24" t="s">
        <v>8890</v>
      </c>
      <c r="B8671" s="24" t="s">
        <v>8889</v>
      </c>
    </row>
    <row r="8672" spans="1:2" x14ac:dyDescent="0.2">
      <c r="A8672" s="24" t="s">
        <v>8892</v>
      </c>
      <c r="B8672" s="24" t="s">
        <v>8891</v>
      </c>
    </row>
    <row r="8673" spans="1:2" x14ac:dyDescent="0.2">
      <c r="A8673" s="24" t="s">
        <v>8894</v>
      </c>
      <c r="B8673" s="24" t="s">
        <v>8893</v>
      </c>
    </row>
    <row r="8674" spans="1:2" x14ac:dyDescent="0.2">
      <c r="A8674" s="24" t="s">
        <v>8896</v>
      </c>
      <c r="B8674" s="24" t="s">
        <v>8895</v>
      </c>
    </row>
    <row r="8675" spans="1:2" x14ac:dyDescent="0.2">
      <c r="A8675" s="24" t="s">
        <v>8898</v>
      </c>
      <c r="B8675" s="24" t="s">
        <v>8897</v>
      </c>
    </row>
    <row r="8676" spans="1:2" x14ac:dyDescent="0.2">
      <c r="A8676" s="24" t="s">
        <v>8900</v>
      </c>
      <c r="B8676" s="24" t="s">
        <v>8899</v>
      </c>
    </row>
    <row r="8677" spans="1:2" x14ac:dyDescent="0.2">
      <c r="A8677" s="24" t="s">
        <v>8902</v>
      </c>
      <c r="B8677" s="24" t="s">
        <v>8901</v>
      </c>
    </row>
    <row r="8678" spans="1:2" x14ac:dyDescent="0.2">
      <c r="A8678" s="24" t="s">
        <v>8904</v>
      </c>
      <c r="B8678" s="24" t="s">
        <v>8903</v>
      </c>
    </row>
    <row r="8679" spans="1:2" x14ac:dyDescent="0.2">
      <c r="A8679" s="24" t="s">
        <v>8906</v>
      </c>
      <c r="B8679" s="24" t="s">
        <v>8905</v>
      </c>
    </row>
    <row r="8680" spans="1:2" x14ac:dyDescent="0.2">
      <c r="A8680" s="24" t="s">
        <v>8908</v>
      </c>
      <c r="B8680" s="24" t="s">
        <v>8907</v>
      </c>
    </row>
    <row r="8681" spans="1:2" x14ac:dyDescent="0.2">
      <c r="A8681" s="24" t="s">
        <v>8910</v>
      </c>
      <c r="B8681" s="24" t="s">
        <v>8909</v>
      </c>
    </row>
    <row r="8682" spans="1:2" x14ac:dyDescent="0.2">
      <c r="A8682" s="24" t="s">
        <v>8912</v>
      </c>
      <c r="B8682" s="24" t="s">
        <v>8911</v>
      </c>
    </row>
    <row r="8683" spans="1:2" x14ac:dyDescent="0.2">
      <c r="A8683" s="24" t="s">
        <v>8914</v>
      </c>
      <c r="B8683" s="24" t="s">
        <v>8913</v>
      </c>
    </row>
    <row r="8684" spans="1:2" x14ac:dyDescent="0.2">
      <c r="A8684" s="24" t="s">
        <v>8916</v>
      </c>
      <c r="B8684" s="24" t="s">
        <v>8915</v>
      </c>
    </row>
    <row r="8685" spans="1:2" x14ac:dyDescent="0.2">
      <c r="A8685" s="24" t="s">
        <v>8918</v>
      </c>
      <c r="B8685" s="24" t="s">
        <v>8917</v>
      </c>
    </row>
    <row r="8686" spans="1:2" x14ac:dyDescent="0.2">
      <c r="A8686" s="24" t="s">
        <v>8920</v>
      </c>
      <c r="B8686" s="24" t="s">
        <v>8919</v>
      </c>
    </row>
    <row r="8687" spans="1:2" x14ac:dyDescent="0.2">
      <c r="A8687" s="24" t="s">
        <v>8922</v>
      </c>
      <c r="B8687" s="24" t="s">
        <v>8921</v>
      </c>
    </row>
    <row r="8688" spans="1:2" x14ac:dyDescent="0.2">
      <c r="A8688" s="24" t="s">
        <v>8924</v>
      </c>
      <c r="B8688" s="24" t="s">
        <v>8923</v>
      </c>
    </row>
    <row r="8689" spans="1:2" x14ac:dyDescent="0.2">
      <c r="A8689" s="24" t="s">
        <v>8926</v>
      </c>
      <c r="B8689" s="24" t="s">
        <v>8925</v>
      </c>
    </row>
    <row r="8690" spans="1:2" x14ac:dyDescent="0.2">
      <c r="A8690" s="24" t="s">
        <v>8928</v>
      </c>
      <c r="B8690" s="24" t="s">
        <v>8927</v>
      </c>
    </row>
    <row r="8691" spans="1:2" x14ac:dyDescent="0.2">
      <c r="A8691" s="24" t="s">
        <v>8930</v>
      </c>
      <c r="B8691" s="24" t="s">
        <v>8929</v>
      </c>
    </row>
    <row r="8692" spans="1:2" x14ac:dyDescent="0.2">
      <c r="A8692" s="24" t="s">
        <v>8932</v>
      </c>
      <c r="B8692" s="24" t="s">
        <v>8931</v>
      </c>
    </row>
    <row r="8693" spans="1:2" x14ac:dyDescent="0.2">
      <c r="A8693" s="24" t="s">
        <v>8934</v>
      </c>
      <c r="B8693" s="24" t="s">
        <v>8933</v>
      </c>
    </row>
    <row r="8694" spans="1:2" x14ac:dyDescent="0.2">
      <c r="A8694" s="24" t="s">
        <v>8936</v>
      </c>
      <c r="B8694" s="24" t="s">
        <v>8935</v>
      </c>
    </row>
    <row r="8695" spans="1:2" x14ac:dyDescent="0.2">
      <c r="A8695" s="24" t="s">
        <v>8938</v>
      </c>
      <c r="B8695" s="24" t="s">
        <v>8937</v>
      </c>
    </row>
    <row r="8696" spans="1:2" x14ac:dyDescent="0.2">
      <c r="A8696" s="24" t="s">
        <v>8940</v>
      </c>
      <c r="B8696" s="24" t="s">
        <v>8939</v>
      </c>
    </row>
    <row r="8697" spans="1:2" x14ac:dyDescent="0.2">
      <c r="A8697" s="24" t="s">
        <v>8942</v>
      </c>
      <c r="B8697" s="24" t="s">
        <v>8941</v>
      </c>
    </row>
    <row r="8698" spans="1:2" x14ac:dyDescent="0.2">
      <c r="A8698" s="24" t="s">
        <v>8944</v>
      </c>
      <c r="B8698" s="24" t="s">
        <v>8943</v>
      </c>
    </row>
    <row r="8699" spans="1:2" x14ac:dyDescent="0.2">
      <c r="A8699" s="24" t="s">
        <v>8946</v>
      </c>
      <c r="B8699" s="24" t="s">
        <v>8945</v>
      </c>
    </row>
    <row r="8700" spans="1:2" x14ac:dyDescent="0.2">
      <c r="A8700" s="24" t="s">
        <v>8948</v>
      </c>
      <c r="B8700" s="24" t="s">
        <v>8947</v>
      </c>
    </row>
    <row r="8701" spans="1:2" x14ac:dyDescent="0.2">
      <c r="A8701" s="24" t="s">
        <v>8950</v>
      </c>
      <c r="B8701" s="24" t="s">
        <v>8949</v>
      </c>
    </row>
    <row r="8702" spans="1:2" x14ac:dyDescent="0.2">
      <c r="A8702" s="24" t="s">
        <v>8952</v>
      </c>
      <c r="B8702" s="24" t="s">
        <v>8951</v>
      </c>
    </row>
    <row r="8703" spans="1:2" x14ac:dyDescent="0.2">
      <c r="A8703" s="24" t="s">
        <v>8954</v>
      </c>
      <c r="B8703" s="24" t="s">
        <v>8953</v>
      </c>
    </row>
    <row r="8704" spans="1:2" x14ac:dyDescent="0.2">
      <c r="A8704" s="24" t="s">
        <v>8956</v>
      </c>
      <c r="B8704" s="24" t="s">
        <v>8955</v>
      </c>
    </row>
    <row r="8705" spans="1:2" x14ac:dyDescent="0.2">
      <c r="A8705" s="24" t="s">
        <v>8958</v>
      </c>
      <c r="B8705" s="24" t="s">
        <v>8957</v>
      </c>
    </row>
    <row r="8706" spans="1:2" x14ac:dyDescent="0.2">
      <c r="A8706" s="24" t="s">
        <v>8960</v>
      </c>
      <c r="B8706" s="24" t="s">
        <v>8959</v>
      </c>
    </row>
    <row r="8707" spans="1:2" x14ac:dyDescent="0.2">
      <c r="A8707" s="24" t="s">
        <v>8962</v>
      </c>
      <c r="B8707" s="24" t="s">
        <v>8961</v>
      </c>
    </row>
    <row r="8708" spans="1:2" x14ac:dyDescent="0.2">
      <c r="A8708" s="24" t="s">
        <v>8964</v>
      </c>
      <c r="B8708" s="24" t="s">
        <v>8963</v>
      </c>
    </row>
    <row r="8709" spans="1:2" x14ac:dyDescent="0.2">
      <c r="A8709" s="24" t="s">
        <v>8966</v>
      </c>
      <c r="B8709" s="24" t="s">
        <v>8965</v>
      </c>
    </row>
    <row r="8710" spans="1:2" x14ac:dyDescent="0.2">
      <c r="A8710" s="24" t="s">
        <v>8968</v>
      </c>
      <c r="B8710" s="24" t="s">
        <v>8967</v>
      </c>
    </row>
    <row r="8711" spans="1:2" x14ac:dyDescent="0.2">
      <c r="A8711" s="24" t="s">
        <v>8970</v>
      </c>
      <c r="B8711" s="24" t="s">
        <v>8969</v>
      </c>
    </row>
    <row r="8712" spans="1:2" x14ac:dyDescent="0.2">
      <c r="A8712" s="24" t="s">
        <v>8972</v>
      </c>
      <c r="B8712" s="24" t="s">
        <v>8971</v>
      </c>
    </row>
    <row r="8713" spans="1:2" x14ac:dyDescent="0.2">
      <c r="A8713" s="24" t="s">
        <v>8974</v>
      </c>
      <c r="B8713" s="24" t="s">
        <v>8973</v>
      </c>
    </row>
    <row r="8714" spans="1:2" x14ac:dyDescent="0.2">
      <c r="A8714" s="24" t="s">
        <v>8976</v>
      </c>
      <c r="B8714" s="24" t="s">
        <v>8975</v>
      </c>
    </row>
    <row r="8715" spans="1:2" x14ac:dyDescent="0.2">
      <c r="A8715" s="24" t="s">
        <v>8978</v>
      </c>
      <c r="B8715" s="24" t="s">
        <v>8977</v>
      </c>
    </row>
    <row r="8716" spans="1:2" x14ac:dyDescent="0.2">
      <c r="A8716" s="24" t="s">
        <v>8980</v>
      </c>
      <c r="B8716" s="24" t="s">
        <v>8979</v>
      </c>
    </row>
    <row r="8717" spans="1:2" x14ac:dyDescent="0.2">
      <c r="A8717" s="24" t="s">
        <v>8982</v>
      </c>
      <c r="B8717" s="24" t="s">
        <v>8981</v>
      </c>
    </row>
    <row r="8718" spans="1:2" x14ac:dyDescent="0.2">
      <c r="A8718" s="24" t="s">
        <v>8984</v>
      </c>
      <c r="B8718" s="24" t="s">
        <v>8983</v>
      </c>
    </row>
    <row r="8719" spans="1:2" x14ac:dyDescent="0.2">
      <c r="A8719" s="24" t="s">
        <v>8986</v>
      </c>
      <c r="B8719" s="24" t="s">
        <v>8985</v>
      </c>
    </row>
    <row r="8720" spans="1:2" x14ac:dyDescent="0.2">
      <c r="A8720" s="24" t="s">
        <v>8988</v>
      </c>
      <c r="B8720" s="24" t="s">
        <v>8987</v>
      </c>
    </row>
    <row r="8721" spans="1:2" x14ac:dyDescent="0.2">
      <c r="A8721" s="24" t="s">
        <v>8990</v>
      </c>
      <c r="B8721" s="24" t="s">
        <v>8989</v>
      </c>
    </row>
    <row r="8722" spans="1:2" x14ac:dyDescent="0.2">
      <c r="A8722" s="24" t="s">
        <v>8992</v>
      </c>
      <c r="B8722" s="24" t="s">
        <v>8991</v>
      </c>
    </row>
    <row r="8723" spans="1:2" x14ac:dyDescent="0.2">
      <c r="A8723" s="24" t="s">
        <v>8994</v>
      </c>
      <c r="B8723" s="24" t="s">
        <v>8993</v>
      </c>
    </row>
    <row r="8724" spans="1:2" x14ac:dyDescent="0.2">
      <c r="A8724" s="24" t="s">
        <v>8996</v>
      </c>
      <c r="B8724" s="24" t="s">
        <v>8995</v>
      </c>
    </row>
    <row r="8725" spans="1:2" x14ac:dyDescent="0.2">
      <c r="A8725" s="24" t="s">
        <v>8998</v>
      </c>
      <c r="B8725" s="24" t="s">
        <v>8997</v>
      </c>
    </row>
    <row r="8726" spans="1:2" x14ac:dyDescent="0.2">
      <c r="A8726" s="24" t="s">
        <v>9000</v>
      </c>
      <c r="B8726" s="24" t="s">
        <v>8999</v>
      </c>
    </row>
    <row r="8727" spans="1:2" x14ac:dyDescent="0.2">
      <c r="A8727" s="24" t="s">
        <v>9002</v>
      </c>
      <c r="B8727" s="24" t="s">
        <v>9001</v>
      </c>
    </row>
    <row r="8728" spans="1:2" x14ac:dyDescent="0.2">
      <c r="A8728" s="24" t="s">
        <v>9004</v>
      </c>
      <c r="B8728" s="24" t="s">
        <v>9003</v>
      </c>
    </row>
    <row r="8729" spans="1:2" x14ac:dyDescent="0.2">
      <c r="A8729" s="24" t="s">
        <v>9006</v>
      </c>
      <c r="B8729" s="24" t="s">
        <v>9005</v>
      </c>
    </row>
    <row r="8730" spans="1:2" x14ac:dyDescent="0.2">
      <c r="A8730" s="24" t="s">
        <v>9008</v>
      </c>
      <c r="B8730" s="24" t="s">
        <v>9007</v>
      </c>
    </row>
    <row r="8731" spans="1:2" x14ac:dyDescent="0.2">
      <c r="A8731" s="24" t="s">
        <v>9010</v>
      </c>
      <c r="B8731" s="24" t="s">
        <v>9009</v>
      </c>
    </row>
    <row r="8732" spans="1:2" x14ac:dyDescent="0.2">
      <c r="A8732" s="24" t="s">
        <v>9012</v>
      </c>
      <c r="B8732" s="24" t="s">
        <v>9011</v>
      </c>
    </row>
    <row r="8733" spans="1:2" x14ac:dyDescent="0.2">
      <c r="A8733" s="24" t="s">
        <v>9014</v>
      </c>
      <c r="B8733" s="24" t="s">
        <v>9013</v>
      </c>
    </row>
    <row r="8734" spans="1:2" x14ac:dyDescent="0.2">
      <c r="A8734" s="24" t="s">
        <v>9016</v>
      </c>
      <c r="B8734" s="24" t="s">
        <v>9015</v>
      </c>
    </row>
    <row r="8735" spans="1:2" x14ac:dyDescent="0.2">
      <c r="A8735" s="24" t="s">
        <v>9018</v>
      </c>
      <c r="B8735" s="24" t="s">
        <v>9017</v>
      </c>
    </row>
    <row r="8736" spans="1:2" x14ac:dyDescent="0.2">
      <c r="A8736" s="24" t="s">
        <v>9020</v>
      </c>
      <c r="B8736" s="24" t="s">
        <v>9019</v>
      </c>
    </row>
    <row r="8737" spans="1:2" x14ac:dyDescent="0.2">
      <c r="A8737" s="24" t="s">
        <v>9022</v>
      </c>
      <c r="B8737" s="24" t="s">
        <v>9021</v>
      </c>
    </row>
    <row r="8738" spans="1:2" x14ac:dyDescent="0.2">
      <c r="A8738" s="24" t="s">
        <v>9024</v>
      </c>
      <c r="B8738" s="24" t="s">
        <v>9023</v>
      </c>
    </row>
    <row r="8739" spans="1:2" x14ac:dyDescent="0.2">
      <c r="A8739" s="24" t="s">
        <v>9026</v>
      </c>
      <c r="B8739" s="24" t="s">
        <v>9025</v>
      </c>
    </row>
    <row r="8740" spans="1:2" x14ac:dyDescent="0.2">
      <c r="A8740" s="24" t="s">
        <v>9028</v>
      </c>
      <c r="B8740" s="24" t="s">
        <v>9027</v>
      </c>
    </row>
    <row r="8741" spans="1:2" x14ac:dyDescent="0.2">
      <c r="A8741" s="24" t="s">
        <v>9030</v>
      </c>
      <c r="B8741" s="24" t="s">
        <v>9029</v>
      </c>
    </row>
    <row r="8742" spans="1:2" x14ac:dyDescent="0.2">
      <c r="A8742" s="24" t="s">
        <v>9032</v>
      </c>
      <c r="B8742" s="24" t="s">
        <v>9031</v>
      </c>
    </row>
    <row r="8743" spans="1:2" x14ac:dyDescent="0.2">
      <c r="A8743" s="24" t="s">
        <v>9034</v>
      </c>
      <c r="B8743" s="24" t="s">
        <v>9033</v>
      </c>
    </row>
    <row r="8744" spans="1:2" x14ac:dyDescent="0.2">
      <c r="A8744" s="24" t="s">
        <v>9036</v>
      </c>
      <c r="B8744" s="24" t="s">
        <v>9035</v>
      </c>
    </row>
    <row r="8745" spans="1:2" x14ac:dyDescent="0.2">
      <c r="A8745" s="24" t="s">
        <v>9038</v>
      </c>
      <c r="B8745" s="24" t="s">
        <v>9037</v>
      </c>
    </row>
    <row r="8746" spans="1:2" x14ac:dyDescent="0.2">
      <c r="A8746" s="24" t="s">
        <v>9040</v>
      </c>
      <c r="B8746" s="24" t="s">
        <v>9039</v>
      </c>
    </row>
    <row r="8747" spans="1:2" x14ac:dyDescent="0.2">
      <c r="A8747" s="24" t="s">
        <v>9042</v>
      </c>
      <c r="B8747" s="24" t="s">
        <v>9041</v>
      </c>
    </row>
    <row r="8748" spans="1:2" x14ac:dyDescent="0.2">
      <c r="A8748" s="24" t="s">
        <v>9044</v>
      </c>
      <c r="B8748" s="24" t="s">
        <v>9043</v>
      </c>
    </row>
    <row r="8749" spans="1:2" x14ac:dyDescent="0.2">
      <c r="A8749" s="24" t="s">
        <v>9046</v>
      </c>
      <c r="B8749" s="24" t="s">
        <v>9045</v>
      </c>
    </row>
    <row r="8750" spans="1:2" x14ac:dyDescent="0.2">
      <c r="A8750" s="24" t="s">
        <v>9048</v>
      </c>
      <c r="B8750" s="24" t="s">
        <v>9047</v>
      </c>
    </row>
    <row r="8751" spans="1:2" x14ac:dyDescent="0.2">
      <c r="A8751" s="24" t="s">
        <v>9050</v>
      </c>
      <c r="B8751" s="24" t="s">
        <v>9049</v>
      </c>
    </row>
    <row r="8752" spans="1:2" x14ac:dyDescent="0.2">
      <c r="A8752" s="24" t="s">
        <v>9052</v>
      </c>
      <c r="B8752" s="24" t="s">
        <v>9051</v>
      </c>
    </row>
    <row r="8753" spans="1:2" x14ac:dyDescent="0.2">
      <c r="A8753" s="24" t="s">
        <v>9054</v>
      </c>
      <c r="B8753" s="24" t="s">
        <v>9053</v>
      </c>
    </row>
    <row r="8754" spans="1:2" x14ac:dyDescent="0.2">
      <c r="A8754" s="24" t="s">
        <v>9056</v>
      </c>
      <c r="B8754" s="24" t="s">
        <v>9055</v>
      </c>
    </row>
    <row r="8755" spans="1:2" x14ac:dyDescent="0.2">
      <c r="A8755" s="24" t="s">
        <v>9058</v>
      </c>
      <c r="B8755" s="24" t="s">
        <v>9057</v>
      </c>
    </row>
    <row r="8756" spans="1:2" x14ac:dyDescent="0.2">
      <c r="A8756" s="24" t="s">
        <v>9060</v>
      </c>
      <c r="B8756" s="24" t="s">
        <v>9059</v>
      </c>
    </row>
    <row r="8757" spans="1:2" x14ac:dyDescent="0.2">
      <c r="A8757" s="24" t="s">
        <v>9062</v>
      </c>
      <c r="B8757" s="24" t="s">
        <v>9061</v>
      </c>
    </row>
    <row r="8758" spans="1:2" x14ac:dyDescent="0.2">
      <c r="A8758" s="24" t="s">
        <v>9064</v>
      </c>
      <c r="B8758" s="24" t="s">
        <v>9063</v>
      </c>
    </row>
    <row r="8759" spans="1:2" x14ac:dyDescent="0.2">
      <c r="A8759" s="24" t="s">
        <v>9066</v>
      </c>
      <c r="B8759" s="24" t="s">
        <v>9065</v>
      </c>
    </row>
    <row r="8760" spans="1:2" x14ac:dyDescent="0.2">
      <c r="A8760" s="24" t="s">
        <v>9068</v>
      </c>
      <c r="B8760" s="24" t="s">
        <v>9067</v>
      </c>
    </row>
    <row r="8761" spans="1:2" x14ac:dyDescent="0.2">
      <c r="A8761" s="24" t="s">
        <v>9070</v>
      </c>
      <c r="B8761" s="24" t="s">
        <v>9069</v>
      </c>
    </row>
    <row r="8762" spans="1:2" x14ac:dyDescent="0.2">
      <c r="A8762" s="24" t="s">
        <v>9072</v>
      </c>
      <c r="B8762" s="24" t="s">
        <v>9071</v>
      </c>
    </row>
    <row r="8763" spans="1:2" x14ac:dyDescent="0.2">
      <c r="A8763" s="24" t="s">
        <v>9074</v>
      </c>
      <c r="B8763" s="24" t="s">
        <v>9073</v>
      </c>
    </row>
    <row r="8764" spans="1:2" x14ac:dyDescent="0.2">
      <c r="A8764" s="24" t="s">
        <v>9076</v>
      </c>
      <c r="B8764" s="24" t="s">
        <v>9075</v>
      </c>
    </row>
    <row r="8765" spans="1:2" x14ac:dyDescent="0.2">
      <c r="A8765" s="24" t="s">
        <v>9078</v>
      </c>
      <c r="B8765" s="24" t="s">
        <v>9077</v>
      </c>
    </row>
    <row r="8766" spans="1:2" x14ac:dyDescent="0.2">
      <c r="A8766" s="24" t="s">
        <v>9080</v>
      </c>
      <c r="B8766" s="24" t="s">
        <v>9079</v>
      </c>
    </row>
    <row r="8767" spans="1:2" x14ac:dyDescent="0.2">
      <c r="A8767" s="24" t="s">
        <v>9082</v>
      </c>
      <c r="B8767" s="24" t="s">
        <v>9081</v>
      </c>
    </row>
    <row r="8768" spans="1:2" x14ac:dyDescent="0.2">
      <c r="A8768" s="24" t="s">
        <v>9084</v>
      </c>
      <c r="B8768" s="24" t="s">
        <v>9083</v>
      </c>
    </row>
    <row r="8769" spans="1:2" x14ac:dyDescent="0.2">
      <c r="A8769" s="24" t="s">
        <v>9086</v>
      </c>
      <c r="B8769" s="24" t="s">
        <v>9085</v>
      </c>
    </row>
    <row r="8770" spans="1:2" x14ac:dyDescent="0.2">
      <c r="A8770" s="24" t="s">
        <v>9088</v>
      </c>
      <c r="B8770" s="24" t="s">
        <v>9087</v>
      </c>
    </row>
    <row r="8771" spans="1:2" x14ac:dyDescent="0.2">
      <c r="A8771" s="24" t="s">
        <v>9090</v>
      </c>
      <c r="B8771" s="24" t="s">
        <v>9089</v>
      </c>
    </row>
    <row r="8772" spans="1:2" x14ac:dyDescent="0.2">
      <c r="A8772" s="24" t="s">
        <v>9092</v>
      </c>
      <c r="B8772" s="24" t="s">
        <v>9091</v>
      </c>
    </row>
    <row r="8773" spans="1:2" x14ac:dyDescent="0.2">
      <c r="A8773" s="24" t="s">
        <v>9094</v>
      </c>
      <c r="B8773" s="24" t="s">
        <v>9093</v>
      </c>
    </row>
    <row r="8774" spans="1:2" x14ac:dyDescent="0.2">
      <c r="A8774" s="24" t="s">
        <v>9096</v>
      </c>
      <c r="B8774" s="24" t="s">
        <v>9095</v>
      </c>
    </row>
    <row r="8775" spans="1:2" x14ac:dyDescent="0.2">
      <c r="A8775" s="24" t="s">
        <v>9098</v>
      </c>
      <c r="B8775" s="24" t="s">
        <v>9097</v>
      </c>
    </row>
    <row r="8776" spans="1:2" x14ac:dyDescent="0.2">
      <c r="A8776" s="24" t="s">
        <v>9100</v>
      </c>
      <c r="B8776" s="24" t="s">
        <v>9099</v>
      </c>
    </row>
    <row r="8777" spans="1:2" x14ac:dyDescent="0.2">
      <c r="A8777" s="24" t="s">
        <v>9102</v>
      </c>
      <c r="B8777" s="24" t="s">
        <v>9101</v>
      </c>
    </row>
    <row r="8778" spans="1:2" x14ac:dyDescent="0.2">
      <c r="A8778" s="24" t="s">
        <v>9104</v>
      </c>
      <c r="B8778" s="24" t="s">
        <v>9103</v>
      </c>
    </row>
    <row r="8779" spans="1:2" x14ac:dyDescent="0.2">
      <c r="A8779" s="24" t="s">
        <v>9106</v>
      </c>
      <c r="B8779" s="24" t="s">
        <v>9105</v>
      </c>
    </row>
    <row r="8780" spans="1:2" x14ac:dyDescent="0.2">
      <c r="A8780" s="24" t="s">
        <v>9108</v>
      </c>
      <c r="B8780" s="24" t="s">
        <v>9107</v>
      </c>
    </row>
    <row r="8781" spans="1:2" x14ac:dyDescent="0.2">
      <c r="A8781" s="24" t="s">
        <v>9110</v>
      </c>
      <c r="B8781" s="24" t="s">
        <v>9109</v>
      </c>
    </row>
    <row r="8782" spans="1:2" x14ac:dyDescent="0.2">
      <c r="A8782" s="24" t="s">
        <v>9112</v>
      </c>
      <c r="B8782" s="24" t="s">
        <v>9111</v>
      </c>
    </row>
    <row r="8783" spans="1:2" x14ac:dyDescent="0.2">
      <c r="A8783" s="24" t="s">
        <v>9114</v>
      </c>
      <c r="B8783" s="24" t="s">
        <v>9113</v>
      </c>
    </row>
    <row r="8784" spans="1:2" x14ac:dyDescent="0.2">
      <c r="A8784" s="24" t="s">
        <v>9116</v>
      </c>
      <c r="B8784" s="24" t="s">
        <v>9115</v>
      </c>
    </row>
    <row r="8785" spans="1:2" x14ac:dyDescent="0.2">
      <c r="A8785" s="24" t="s">
        <v>9118</v>
      </c>
      <c r="B8785" s="24" t="s">
        <v>9117</v>
      </c>
    </row>
    <row r="8786" spans="1:2" x14ac:dyDescent="0.2">
      <c r="A8786" s="24" t="s">
        <v>9120</v>
      </c>
      <c r="B8786" s="24" t="s">
        <v>9119</v>
      </c>
    </row>
    <row r="8787" spans="1:2" x14ac:dyDescent="0.2">
      <c r="A8787" s="24" t="s">
        <v>9122</v>
      </c>
      <c r="B8787" s="24" t="s">
        <v>9121</v>
      </c>
    </row>
    <row r="8788" spans="1:2" x14ac:dyDescent="0.2">
      <c r="A8788" s="24" t="s">
        <v>9124</v>
      </c>
      <c r="B8788" s="24" t="s">
        <v>9123</v>
      </c>
    </row>
    <row r="8789" spans="1:2" x14ac:dyDescent="0.2">
      <c r="A8789" s="24" t="s">
        <v>9126</v>
      </c>
      <c r="B8789" s="24" t="s">
        <v>9125</v>
      </c>
    </row>
    <row r="8790" spans="1:2" x14ac:dyDescent="0.2">
      <c r="A8790" s="24" t="s">
        <v>9128</v>
      </c>
      <c r="B8790" s="24" t="s">
        <v>9127</v>
      </c>
    </row>
    <row r="8791" spans="1:2" x14ac:dyDescent="0.2">
      <c r="A8791" s="24" t="s">
        <v>9130</v>
      </c>
      <c r="B8791" s="24" t="s">
        <v>9129</v>
      </c>
    </row>
    <row r="8792" spans="1:2" x14ac:dyDescent="0.2">
      <c r="A8792" s="24" t="s">
        <v>9132</v>
      </c>
      <c r="B8792" s="24" t="s">
        <v>9131</v>
      </c>
    </row>
    <row r="8793" spans="1:2" x14ac:dyDescent="0.2">
      <c r="A8793" s="24" t="s">
        <v>9134</v>
      </c>
      <c r="B8793" s="24" t="s">
        <v>9133</v>
      </c>
    </row>
    <row r="8794" spans="1:2" x14ac:dyDescent="0.2">
      <c r="A8794" s="24" t="s">
        <v>9136</v>
      </c>
      <c r="B8794" s="24" t="s">
        <v>9135</v>
      </c>
    </row>
    <row r="8795" spans="1:2" x14ac:dyDescent="0.2">
      <c r="A8795" s="24" t="s">
        <v>9138</v>
      </c>
      <c r="B8795" s="24" t="s">
        <v>9137</v>
      </c>
    </row>
    <row r="8796" spans="1:2" x14ac:dyDescent="0.2">
      <c r="A8796" s="24" t="s">
        <v>9140</v>
      </c>
      <c r="B8796" s="24" t="s">
        <v>9139</v>
      </c>
    </row>
    <row r="8797" spans="1:2" x14ac:dyDescent="0.2">
      <c r="A8797" s="24" t="s">
        <v>9142</v>
      </c>
      <c r="B8797" s="24" t="s">
        <v>9141</v>
      </c>
    </row>
    <row r="8798" spans="1:2" x14ac:dyDescent="0.2">
      <c r="A8798" s="24" t="s">
        <v>9144</v>
      </c>
      <c r="B8798" s="24" t="s">
        <v>9143</v>
      </c>
    </row>
    <row r="8799" spans="1:2" x14ac:dyDescent="0.2">
      <c r="A8799" s="24" t="s">
        <v>9146</v>
      </c>
      <c r="B8799" s="24" t="s">
        <v>9145</v>
      </c>
    </row>
    <row r="8800" spans="1:2" x14ac:dyDescent="0.2">
      <c r="A8800" s="24" t="s">
        <v>9148</v>
      </c>
      <c r="B8800" s="24" t="s">
        <v>9147</v>
      </c>
    </row>
    <row r="8801" spans="1:2" x14ac:dyDescent="0.2">
      <c r="A8801" s="24" t="s">
        <v>9150</v>
      </c>
      <c r="B8801" s="24" t="s">
        <v>9149</v>
      </c>
    </row>
    <row r="8802" spans="1:2" x14ac:dyDescent="0.2">
      <c r="A8802" s="24" t="s">
        <v>9152</v>
      </c>
      <c r="B8802" s="24" t="s">
        <v>9151</v>
      </c>
    </row>
    <row r="8803" spans="1:2" x14ac:dyDescent="0.2">
      <c r="A8803" s="24" t="s">
        <v>9154</v>
      </c>
      <c r="B8803" s="24" t="s">
        <v>9153</v>
      </c>
    </row>
    <row r="8804" spans="1:2" x14ac:dyDescent="0.2">
      <c r="A8804" s="24" t="s">
        <v>9156</v>
      </c>
      <c r="B8804" s="24" t="s">
        <v>9155</v>
      </c>
    </row>
    <row r="8805" spans="1:2" x14ac:dyDescent="0.2">
      <c r="A8805" s="24" t="s">
        <v>9158</v>
      </c>
      <c r="B8805" s="24" t="s">
        <v>9157</v>
      </c>
    </row>
    <row r="8806" spans="1:2" x14ac:dyDescent="0.2">
      <c r="A8806" s="24" t="s">
        <v>9160</v>
      </c>
      <c r="B8806" s="24" t="s">
        <v>9159</v>
      </c>
    </row>
    <row r="8807" spans="1:2" x14ac:dyDescent="0.2">
      <c r="A8807" s="24" t="s">
        <v>9162</v>
      </c>
      <c r="B8807" s="24" t="s">
        <v>9161</v>
      </c>
    </row>
    <row r="8808" spans="1:2" x14ac:dyDescent="0.2">
      <c r="A8808" s="24" t="s">
        <v>9164</v>
      </c>
      <c r="B8808" s="24" t="s">
        <v>9163</v>
      </c>
    </row>
    <row r="8809" spans="1:2" x14ac:dyDescent="0.2">
      <c r="A8809" s="24" t="s">
        <v>9166</v>
      </c>
      <c r="B8809" s="24" t="s">
        <v>9165</v>
      </c>
    </row>
    <row r="8810" spans="1:2" x14ac:dyDescent="0.2">
      <c r="A8810" s="24" t="s">
        <v>9168</v>
      </c>
      <c r="B8810" s="24" t="s">
        <v>9167</v>
      </c>
    </row>
    <row r="8811" spans="1:2" x14ac:dyDescent="0.2">
      <c r="A8811" s="24" t="s">
        <v>9170</v>
      </c>
      <c r="B8811" s="24" t="s">
        <v>9169</v>
      </c>
    </row>
    <row r="8812" spans="1:2" x14ac:dyDescent="0.2">
      <c r="A8812" s="24" t="s">
        <v>9172</v>
      </c>
      <c r="B8812" s="24" t="s">
        <v>9171</v>
      </c>
    </row>
    <row r="8813" spans="1:2" x14ac:dyDescent="0.2">
      <c r="A8813" s="24" t="s">
        <v>9174</v>
      </c>
      <c r="B8813" s="24" t="s">
        <v>9173</v>
      </c>
    </row>
    <row r="8814" spans="1:2" x14ac:dyDescent="0.2">
      <c r="A8814" s="24" t="s">
        <v>9176</v>
      </c>
      <c r="B8814" s="24" t="s">
        <v>9175</v>
      </c>
    </row>
    <row r="8815" spans="1:2" x14ac:dyDescent="0.2">
      <c r="A8815" s="24" t="s">
        <v>9178</v>
      </c>
      <c r="B8815" s="24" t="s">
        <v>9177</v>
      </c>
    </row>
    <row r="8816" spans="1:2" x14ac:dyDescent="0.2">
      <c r="A8816" s="24" t="s">
        <v>9180</v>
      </c>
      <c r="B8816" s="24" t="s">
        <v>9179</v>
      </c>
    </row>
    <row r="8817" spans="1:2" x14ac:dyDescent="0.2">
      <c r="A8817" s="24" t="s">
        <v>9182</v>
      </c>
      <c r="B8817" s="24" t="s">
        <v>9181</v>
      </c>
    </row>
    <row r="8818" spans="1:2" x14ac:dyDescent="0.2">
      <c r="A8818" s="24" t="s">
        <v>9184</v>
      </c>
      <c r="B8818" s="24" t="s">
        <v>9183</v>
      </c>
    </row>
    <row r="8819" spans="1:2" x14ac:dyDescent="0.2">
      <c r="A8819" s="24" t="s">
        <v>9186</v>
      </c>
      <c r="B8819" s="24" t="s">
        <v>9185</v>
      </c>
    </row>
    <row r="8820" spans="1:2" x14ac:dyDescent="0.2">
      <c r="A8820" s="24" t="s">
        <v>9188</v>
      </c>
      <c r="B8820" s="24" t="s">
        <v>9187</v>
      </c>
    </row>
    <row r="8821" spans="1:2" x14ac:dyDescent="0.2">
      <c r="A8821" s="24" t="s">
        <v>9190</v>
      </c>
      <c r="B8821" s="24" t="s">
        <v>9189</v>
      </c>
    </row>
    <row r="8822" spans="1:2" x14ac:dyDescent="0.2">
      <c r="A8822" s="24" t="s">
        <v>9192</v>
      </c>
      <c r="B8822" s="24" t="s">
        <v>9191</v>
      </c>
    </row>
    <row r="8823" spans="1:2" x14ac:dyDescent="0.2">
      <c r="A8823" s="24" t="s">
        <v>9194</v>
      </c>
      <c r="B8823" s="24" t="s">
        <v>9193</v>
      </c>
    </row>
    <row r="8824" spans="1:2" x14ac:dyDescent="0.2">
      <c r="A8824" s="24" t="s">
        <v>9196</v>
      </c>
      <c r="B8824" s="24" t="s">
        <v>9195</v>
      </c>
    </row>
    <row r="8825" spans="1:2" x14ac:dyDescent="0.2">
      <c r="A8825" s="24" t="s">
        <v>9198</v>
      </c>
      <c r="B8825" s="24" t="s">
        <v>9197</v>
      </c>
    </row>
    <row r="8826" spans="1:2" x14ac:dyDescent="0.2">
      <c r="A8826" s="24" t="s">
        <v>9200</v>
      </c>
      <c r="B8826" s="24" t="s">
        <v>9199</v>
      </c>
    </row>
    <row r="8827" spans="1:2" x14ac:dyDescent="0.2">
      <c r="A8827" s="24" t="s">
        <v>9202</v>
      </c>
      <c r="B8827" s="24" t="s">
        <v>9201</v>
      </c>
    </row>
    <row r="8828" spans="1:2" x14ac:dyDescent="0.2">
      <c r="A8828" s="24" t="s">
        <v>9204</v>
      </c>
      <c r="B8828" s="24" t="s">
        <v>9203</v>
      </c>
    </row>
    <row r="8829" spans="1:2" x14ac:dyDescent="0.2">
      <c r="A8829" s="24" t="s">
        <v>9206</v>
      </c>
      <c r="B8829" s="24" t="s">
        <v>9205</v>
      </c>
    </row>
    <row r="8830" spans="1:2" x14ac:dyDescent="0.2">
      <c r="A8830" s="24" t="s">
        <v>9208</v>
      </c>
      <c r="B8830" s="24" t="s">
        <v>9207</v>
      </c>
    </row>
    <row r="8831" spans="1:2" x14ac:dyDescent="0.2">
      <c r="A8831" s="24" t="s">
        <v>9210</v>
      </c>
      <c r="B8831" s="24" t="s">
        <v>9209</v>
      </c>
    </row>
    <row r="8832" spans="1:2" x14ac:dyDescent="0.2">
      <c r="A8832" s="24" t="s">
        <v>9212</v>
      </c>
      <c r="B8832" s="24" t="s">
        <v>9211</v>
      </c>
    </row>
    <row r="8833" spans="1:2" x14ac:dyDescent="0.2">
      <c r="A8833" s="24" t="s">
        <v>9214</v>
      </c>
      <c r="B8833" s="24" t="s">
        <v>9213</v>
      </c>
    </row>
    <row r="8834" spans="1:2" x14ac:dyDescent="0.2">
      <c r="A8834" s="24" t="s">
        <v>9216</v>
      </c>
      <c r="B8834" s="24" t="s">
        <v>9215</v>
      </c>
    </row>
    <row r="8835" spans="1:2" x14ac:dyDescent="0.2">
      <c r="A8835" s="24" t="s">
        <v>9218</v>
      </c>
      <c r="B8835" s="24" t="s">
        <v>9217</v>
      </c>
    </row>
    <row r="8836" spans="1:2" x14ac:dyDescent="0.2">
      <c r="A8836" s="24" t="s">
        <v>9220</v>
      </c>
      <c r="B8836" s="24" t="s">
        <v>9219</v>
      </c>
    </row>
    <row r="8837" spans="1:2" x14ac:dyDescent="0.2">
      <c r="A8837" s="24" t="s">
        <v>9222</v>
      </c>
      <c r="B8837" s="24" t="s">
        <v>9221</v>
      </c>
    </row>
    <row r="8838" spans="1:2" x14ac:dyDescent="0.2">
      <c r="A8838" s="24" t="s">
        <v>9224</v>
      </c>
      <c r="B8838" s="24" t="s">
        <v>9223</v>
      </c>
    </row>
    <row r="8839" spans="1:2" x14ac:dyDescent="0.2">
      <c r="A8839" s="24" t="s">
        <v>9226</v>
      </c>
      <c r="B8839" s="24" t="s">
        <v>9225</v>
      </c>
    </row>
    <row r="8840" spans="1:2" x14ac:dyDescent="0.2">
      <c r="A8840" s="24" t="s">
        <v>9228</v>
      </c>
      <c r="B8840" s="24" t="s">
        <v>9227</v>
      </c>
    </row>
    <row r="8841" spans="1:2" x14ac:dyDescent="0.2">
      <c r="A8841" s="24" t="s">
        <v>9230</v>
      </c>
      <c r="B8841" s="24" t="s">
        <v>9229</v>
      </c>
    </row>
    <row r="8842" spans="1:2" x14ac:dyDescent="0.2">
      <c r="A8842" s="24" t="s">
        <v>9232</v>
      </c>
      <c r="B8842" s="24" t="s">
        <v>9231</v>
      </c>
    </row>
    <row r="8843" spans="1:2" x14ac:dyDescent="0.2">
      <c r="A8843" s="24" t="s">
        <v>9234</v>
      </c>
      <c r="B8843" s="24" t="s">
        <v>9233</v>
      </c>
    </row>
    <row r="8844" spans="1:2" x14ac:dyDescent="0.2">
      <c r="A8844" s="24" t="s">
        <v>9236</v>
      </c>
      <c r="B8844" s="24" t="s">
        <v>9235</v>
      </c>
    </row>
    <row r="8845" spans="1:2" x14ac:dyDescent="0.2">
      <c r="A8845" s="24" t="s">
        <v>9238</v>
      </c>
      <c r="B8845" s="24" t="s">
        <v>9237</v>
      </c>
    </row>
    <row r="8846" spans="1:2" x14ac:dyDescent="0.2">
      <c r="A8846" s="24" t="s">
        <v>9240</v>
      </c>
      <c r="B8846" s="24" t="s">
        <v>9239</v>
      </c>
    </row>
    <row r="8847" spans="1:2" x14ac:dyDescent="0.2">
      <c r="A8847" s="24" t="s">
        <v>9242</v>
      </c>
      <c r="B8847" s="24" t="s">
        <v>9241</v>
      </c>
    </row>
    <row r="8848" spans="1:2" x14ac:dyDescent="0.2">
      <c r="A8848" s="24" t="s">
        <v>9244</v>
      </c>
      <c r="B8848" s="24" t="s">
        <v>9243</v>
      </c>
    </row>
    <row r="8849" spans="1:2" x14ac:dyDescent="0.2">
      <c r="A8849" s="24" t="s">
        <v>9246</v>
      </c>
      <c r="B8849" s="24" t="s">
        <v>9245</v>
      </c>
    </row>
    <row r="8850" spans="1:2" x14ac:dyDescent="0.2">
      <c r="A8850" s="24" t="s">
        <v>9248</v>
      </c>
      <c r="B8850" s="24" t="s">
        <v>9247</v>
      </c>
    </row>
    <row r="8851" spans="1:2" x14ac:dyDescent="0.2">
      <c r="A8851" s="24" t="s">
        <v>9250</v>
      </c>
      <c r="B8851" s="24" t="s">
        <v>9249</v>
      </c>
    </row>
    <row r="8852" spans="1:2" x14ac:dyDescent="0.2">
      <c r="A8852" s="24" t="s">
        <v>9252</v>
      </c>
      <c r="B8852" s="24" t="s">
        <v>9251</v>
      </c>
    </row>
    <row r="8853" spans="1:2" x14ac:dyDescent="0.2">
      <c r="A8853" s="24" t="s">
        <v>9254</v>
      </c>
      <c r="B8853" s="24" t="s">
        <v>9253</v>
      </c>
    </row>
    <row r="8854" spans="1:2" x14ac:dyDescent="0.2">
      <c r="A8854" s="24" t="s">
        <v>9256</v>
      </c>
      <c r="B8854" s="24" t="s">
        <v>9255</v>
      </c>
    </row>
    <row r="8855" spans="1:2" x14ac:dyDescent="0.2">
      <c r="A8855" s="24" t="s">
        <v>9258</v>
      </c>
      <c r="B8855" s="24" t="s">
        <v>9257</v>
      </c>
    </row>
    <row r="8856" spans="1:2" x14ac:dyDescent="0.2">
      <c r="A8856" s="24" t="s">
        <v>9260</v>
      </c>
      <c r="B8856" s="24" t="s">
        <v>9259</v>
      </c>
    </row>
    <row r="8857" spans="1:2" x14ac:dyDescent="0.2">
      <c r="A8857" s="24" t="s">
        <v>9262</v>
      </c>
      <c r="B8857" s="24" t="s">
        <v>9261</v>
      </c>
    </row>
    <row r="8858" spans="1:2" x14ac:dyDescent="0.2">
      <c r="A8858" s="24" t="s">
        <v>9264</v>
      </c>
      <c r="B8858" s="24" t="s">
        <v>9263</v>
      </c>
    </row>
    <row r="8859" spans="1:2" x14ac:dyDescent="0.2">
      <c r="A8859" s="24" t="s">
        <v>9266</v>
      </c>
      <c r="B8859" s="24" t="s">
        <v>9265</v>
      </c>
    </row>
    <row r="8860" spans="1:2" x14ac:dyDescent="0.2">
      <c r="A8860" s="24" t="s">
        <v>9268</v>
      </c>
      <c r="B8860" s="24" t="s">
        <v>9267</v>
      </c>
    </row>
    <row r="8861" spans="1:2" x14ac:dyDescent="0.2">
      <c r="A8861" s="24" t="s">
        <v>9270</v>
      </c>
      <c r="B8861" s="24" t="s">
        <v>9269</v>
      </c>
    </row>
    <row r="8862" spans="1:2" x14ac:dyDescent="0.2">
      <c r="A8862" s="24" t="s">
        <v>9272</v>
      </c>
      <c r="B8862" s="24" t="s">
        <v>9271</v>
      </c>
    </row>
    <row r="8863" spans="1:2" x14ac:dyDescent="0.2">
      <c r="A8863" s="24" t="s">
        <v>9274</v>
      </c>
      <c r="B8863" s="24" t="s">
        <v>9273</v>
      </c>
    </row>
    <row r="8864" spans="1:2" x14ac:dyDescent="0.2">
      <c r="A8864" s="24" t="s">
        <v>9276</v>
      </c>
      <c r="B8864" s="24" t="s">
        <v>9275</v>
      </c>
    </row>
    <row r="8865" spans="1:2" x14ac:dyDescent="0.2">
      <c r="A8865" s="24" t="s">
        <v>9278</v>
      </c>
      <c r="B8865" s="24" t="s">
        <v>9277</v>
      </c>
    </row>
    <row r="8866" spans="1:2" x14ac:dyDescent="0.2">
      <c r="A8866" s="24" t="s">
        <v>9280</v>
      </c>
      <c r="B8866" s="24" t="s">
        <v>9279</v>
      </c>
    </row>
    <row r="8867" spans="1:2" x14ac:dyDescent="0.2">
      <c r="A8867" s="24" t="s">
        <v>162</v>
      </c>
      <c r="B8867" s="24" t="s">
        <v>9281</v>
      </c>
    </row>
    <row r="8868" spans="1:2" x14ac:dyDescent="0.2">
      <c r="A8868" s="24" t="s">
        <v>9283</v>
      </c>
      <c r="B8868" s="24" t="s">
        <v>9282</v>
      </c>
    </row>
    <row r="8869" spans="1:2" x14ac:dyDescent="0.2">
      <c r="A8869" s="24" t="s">
        <v>9285</v>
      </c>
      <c r="B8869" s="24" t="s">
        <v>9284</v>
      </c>
    </row>
    <row r="8870" spans="1:2" x14ac:dyDescent="0.2">
      <c r="A8870" s="24" t="s">
        <v>9287</v>
      </c>
      <c r="B8870" s="24" t="s">
        <v>9286</v>
      </c>
    </row>
    <row r="8871" spans="1:2" x14ac:dyDescent="0.2">
      <c r="A8871" s="24" t="s">
        <v>9289</v>
      </c>
      <c r="B8871" s="24" t="s">
        <v>9288</v>
      </c>
    </row>
    <row r="8872" spans="1:2" x14ac:dyDescent="0.2">
      <c r="A8872" s="24" t="s">
        <v>9291</v>
      </c>
      <c r="B8872" s="24" t="s">
        <v>9290</v>
      </c>
    </row>
    <row r="8873" spans="1:2" x14ac:dyDescent="0.2">
      <c r="A8873" s="24" t="s">
        <v>9293</v>
      </c>
      <c r="B8873" s="24" t="s">
        <v>9292</v>
      </c>
    </row>
    <row r="8874" spans="1:2" x14ac:dyDescent="0.2">
      <c r="A8874" s="24" t="s">
        <v>9295</v>
      </c>
      <c r="B8874" s="24" t="s">
        <v>9294</v>
      </c>
    </row>
    <row r="8875" spans="1:2" x14ac:dyDescent="0.2">
      <c r="A8875" s="24" t="s">
        <v>9297</v>
      </c>
      <c r="B8875" s="24" t="s">
        <v>9296</v>
      </c>
    </row>
    <row r="8876" spans="1:2" x14ac:dyDescent="0.2">
      <c r="A8876" s="24" t="s">
        <v>9299</v>
      </c>
      <c r="B8876" s="24" t="s">
        <v>9298</v>
      </c>
    </row>
    <row r="8877" spans="1:2" x14ac:dyDescent="0.2">
      <c r="A8877" s="24" t="s">
        <v>9301</v>
      </c>
      <c r="B8877" s="24" t="s">
        <v>9300</v>
      </c>
    </row>
    <row r="8878" spans="1:2" x14ac:dyDescent="0.2">
      <c r="A8878" s="24" t="s">
        <v>9303</v>
      </c>
      <c r="B8878" s="24" t="s">
        <v>9302</v>
      </c>
    </row>
    <row r="8879" spans="1:2" x14ac:dyDescent="0.2">
      <c r="A8879" s="24" t="s">
        <v>9305</v>
      </c>
      <c r="B8879" s="24" t="s">
        <v>9304</v>
      </c>
    </row>
    <row r="8880" spans="1:2" x14ac:dyDescent="0.2">
      <c r="A8880" s="24" t="s">
        <v>9307</v>
      </c>
      <c r="B8880" s="24" t="s">
        <v>9306</v>
      </c>
    </row>
    <row r="8881" spans="1:2" x14ac:dyDescent="0.2">
      <c r="A8881" s="24" t="s">
        <v>9309</v>
      </c>
      <c r="B8881" s="24" t="s">
        <v>9308</v>
      </c>
    </row>
    <row r="8882" spans="1:2" x14ac:dyDescent="0.2">
      <c r="A8882" s="24" t="s">
        <v>9311</v>
      </c>
      <c r="B8882" s="24" t="s">
        <v>9310</v>
      </c>
    </row>
    <row r="8883" spans="1:2" x14ac:dyDescent="0.2">
      <c r="A8883" s="24" t="s">
        <v>9313</v>
      </c>
      <c r="B8883" s="24" t="s">
        <v>9312</v>
      </c>
    </row>
    <row r="8884" spans="1:2" x14ac:dyDescent="0.2">
      <c r="A8884" s="24" t="s">
        <v>9315</v>
      </c>
      <c r="B8884" s="24" t="s">
        <v>9314</v>
      </c>
    </row>
    <row r="8885" spans="1:2" x14ac:dyDescent="0.2">
      <c r="A8885" s="24" t="s">
        <v>9317</v>
      </c>
      <c r="B8885" s="24" t="s">
        <v>9316</v>
      </c>
    </row>
    <row r="8886" spans="1:2" x14ac:dyDescent="0.2">
      <c r="A8886" s="24" t="s">
        <v>9319</v>
      </c>
      <c r="B8886" s="24" t="s">
        <v>9318</v>
      </c>
    </row>
    <row r="8887" spans="1:2" x14ac:dyDescent="0.2">
      <c r="A8887" s="24" t="s">
        <v>9321</v>
      </c>
      <c r="B8887" s="24" t="s">
        <v>9320</v>
      </c>
    </row>
    <row r="8888" spans="1:2" x14ac:dyDescent="0.2">
      <c r="A8888" s="24" t="s">
        <v>9323</v>
      </c>
      <c r="B8888" s="24" t="s">
        <v>9322</v>
      </c>
    </row>
    <row r="8889" spans="1:2" x14ac:dyDescent="0.2">
      <c r="A8889" s="24" t="s">
        <v>9325</v>
      </c>
      <c r="B8889" s="24" t="s">
        <v>9324</v>
      </c>
    </row>
    <row r="8890" spans="1:2" x14ac:dyDescent="0.2">
      <c r="A8890" s="24" t="s">
        <v>9327</v>
      </c>
      <c r="B8890" s="24" t="s">
        <v>9326</v>
      </c>
    </row>
    <row r="8891" spans="1:2" x14ac:dyDescent="0.2">
      <c r="A8891" s="24" t="s">
        <v>9329</v>
      </c>
      <c r="B8891" s="24" t="s">
        <v>9328</v>
      </c>
    </row>
    <row r="8892" spans="1:2" x14ac:dyDescent="0.2">
      <c r="A8892" s="24" t="s">
        <v>9331</v>
      </c>
      <c r="B8892" s="24" t="s">
        <v>9330</v>
      </c>
    </row>
    <row r="8893" spans="1:2" x14ac:dyDescent="0.2">
      <c r="A8893" s="24" t="s">
        <v>9333</v>
      </c>
      <c r="B8893" s="24" t="s">
        <v>9332</v>
      </c>
    </row>
    <row r="8894" spans="1:2" x14ac:dyDescent="0.2">
      <c r="A8894" s="24" t="s">
        <v>9335</v>
      </c>
      <c r="B8894" s="24" t="s">
        <v>9334</v>
      </c>
    </row>
    <row r="8895" spans="1:2" x14ac:dyDescent="0.2">
      <c r="A8895" s="24" t="s">
        <v>9337</v>
      </c>
      <c r="B8895" s="24" t="s">
        <v>9336</v>
      </c>
    </row>
    <row r="8896" spans="1:2" x14ac:dyDescent="0.2">
      <c r="A8896" s="24" t="s">
        <v>9339</v>
      </c>
      <c r="B8896" s="24" t="s">
        <v>9338</v>
      </c>
    </row>
    <row r="8897" spans="1:2" x14ac:dyDescent="0.2">
      <c r="A8897" s="24" t="s">
        <v>9341</v>
      </c>
      <c r="B8897" s="24" t="s">
        <v>9340</v>
      </c>
    </row>
    <row r="8898" spans="1:2" x14ac:dyDescent="0.2">
      <c r="A8898" s="24" t="s">
        <v>9343</v>
      </c>
      <c r="B8898" s="24" t="s">
        <v>9342</v>
      </c>
    </row>
    <row r="8899" spans="1:2" x14ac:dyDescent="0.2">
      <c r="A8899" s="24" t="s">
        <v>9345</v>
      </c>
      <c r="B8899" s="24" t="s">
        <v>9344</v>
      </c>
    </row>
    <row r="8900" spans="1:2" x14ac:dyDescent="0.2">
      <c r="A8900" s="24" t="s">
        <v>9347</v>
      </c>
      <c r="B8900" s="24" t="s">
        <v>9346</v>
      </c>
    </row>
    <row r="8901" spans="1:2" x14ac:dyDescent="0.2">
      <c r="A8901" s="24" t="s">
        <v>9349</v>
      </c>
      <c r="B8901" s="24" t="s">
        <v>9348</v>
      </c>
    </row>
    <row r="8902" spans="1:2" x14ac:dyDescent="0.2">
      <c r="A8902" s="24" t="s">
        <v>9351</v>
      </c>
      <c r="B8902" s="24" t="s">
        <v>9350</v>
      </c>
    </row>
    <row r="8903" spans="1:2" x14ac:dyDescent="0.2">
      <c r="A8903" s="24" t="s">
        <v>9353</v>
      </c>
      <c r="B8903" s="24" t="s">
        <v>9352</v>
      </c>
    </row>
    <row r="8904" spans="1:2" x14ac:dyDescent="0.2">
      <c r="A8904" s="24" t="s">
        <v>9355</v>
      </c>
      <c r="B8904" s="24" t="s">
        <v>9354</v>
      </c>
    </row>
    <row r="8905" spans="1:2" x14ac:dyDescent="0.2">
      <c r="A8905" s="24" t="s">
        <v>9357</v>
      </c>
      <c r="B8905" s="24" t="s">
        <v>9356</v>
      </c>
    </row>
    <row r="8906" spans="1:2" x14ac:dyDescent="0.2">
      <c r="A8906" s="24" t="s">
        <v>9359</v>
      </c>
      <c r="B8906" s="24" t="s">
        <v>9358</v>
      </c>
    </row>
    <row r="8907" spans="1:2" x14ac:dyDescent="0.2">
      <c r="A8907" s="24" t="s">
        <v>9361</v>
      </c>
      <c r="B8907" s="24" t="s">
        <v>9360</v>
      </c>
    </row>
    <row r="8908" spans="1:2" x14ac:dyDescent="0.2">
      <c r="A8908" s="24" t="s">
        <v>9363</v>
      </c>
      <c r="B8908" s="24" t="s">
        <v>9362</v>
      </c>
    </row>
    <row r="8909" spans="1:2" x14ac:dyDescent="0.2">
      <c r="A8909" s="24" t="s">
        <v>9365</v>
      </c>
      <c r="B8909" s="24" t="s">
        <v>9364</v>
      </c>
    </row>
    <row r="8910" spans="1:2" x14ac:dyDescent="0.2">
      <c r="A8910" s="24" t="s">
        <v>9367</v>
      </c>
      <c r="B8910" s="24" t="s">
        <v>9366</v>
      </c>
    </row>
    <row r="8911" spans="1:2" x14ac:dyDescent="0.2">
      <c r="A8911" s="24" t="s">
        <v>9369</v>
      </c>
      <c r="B8911" s="24" t="s">
        <v>9368</v>
      </c>
    </row>
    <row r="8912" spans="1:2" x14ac:dyDescent="0.2">
      <c r="A8912" s="24" t="s">
        <v>9371</v>
      </c>
      <c r="B8912" s="24" t="s">
        <v>9370</v>
      </c>
    </row>
    <row r="8913" spans="1:2" x14ac:dyDescent="0.2">
      <c r="A8913" s="24" t="s">
        <v>9373</v>
      </c>
      <c r="B8913" s="24" t="s">
        <v>9372</v>
      </c>
    </row>
    <row r="8914" spans="1:2" x14ac:dyDescent="0.2">
      <c r="A8914" s="24" t="s">
        <v>9375</v>
      </c>
      <c r="B8914" s="24" t="s">
        <v>9374</v>
      </c>
    </row>
    <row r="8915" spans="1:2" x14ac:dyDescent="0.2">
      <c r="A8915" s="24" t="s">
        <v>9377</v>
      </c>
      <c r="B8915" s="24" t="s">
        <v>9376</v>
      </c>
    </row>
    <row r="8916" spans="1:2" x14ac:dyDescent="0.2">
      <c r="A8916" s="24" t="s">
        <v>9379</v>
      </c>
      <c r="B8916" s="24" t="s">
        <v>9378</v>
      </c>
    </row>
    <row r="8917" spans="1:2" x14ac:dyDescent="0.2">
      <c r="A8917" s="24" t="s">
        <v>9381</v>
      </c>
      <c r="B8917" s="24" t="s">
        <v>9380</v>
      </c>
    </row>
    <row r="8918" spans="1:2" x14ac:dyDescent="0.2">
      <c r="A8918" s="24" t="s">
        <v>9383</v>
      </c>
      <c r="B8918" s="24" t="s">
        <v>9382</v>
      </c>
    </row>
    <row r="8919" spans="1:2" x14ac:dyDescent="0.2">
      <c r="A8919" s="24" t="s">
        <v>9385</v>
      </c>
      <c r="B8919" s="24" t="s">
        <v>9384</v>
      </c>
    </row>
    <row r="8920" spans="1:2" x14ac:dyDescent="0.2">
      <c r="A8920" s="24" t="s">
        <v>9387</v>
      </c>
      <c r="B8920" s="24" t="s">
        <v>9386</v>
      </c>
    </row>
    <row r="8921" spans="1:2" x14ac:dyDescent="0.2">
      <c r="A8921" s="24" t="s">
        <v>9389</v>
      </c>
      <c r="B8921" s="24" t="s">
        <v>9388</v>
      </c>
    </row>
    <row r="8922" spans="1:2" x14ac:dyDescent="0.2">
      <c r="A8922" s="24" t="s">
        <v>9391</v>
      </c>
      <c r="B8922" s="24" t="s">
        <v>9390</v>
      </c>
    </row>
    <row r="8923" spans="1:2" x14ac:dyDescent="0.2">
      <c r="A8923" s="24" t="s">
        <v>9393</v>
      </c>
      <c r="B8923" s="24" t="s">
        <v>9392</v>
      </c>
    </row>
    <row r="8924" spans="1:2" x14ac:dyDescent="0.2">
      <c r="A8924" s="24" t="s">
        <v>9395</v>
      </c>
      <c r="B8924" s="24" t="s">
        <v>9394</v>
      </c>
    </row>
    <row r="8925" spans="1:2" x14ac:dyDescent="0.2">
      <c r="A8925" s="24" t="s">
        <v>9397</v>
      </c>
      <c r="B8925" s="24" t="s">
        <v>9396</v>
      </c>
    </row>
    <row r="8926" spans="1:2" x14ac:dyDescent="0.2">
      <c r="A8926" s="24" t="s">
        <v>9399</v>
      </c>
      <c r="B8926" s="24" t="s">
        <v>9398</v>
      </c>
    </row>
    <row r="8927" spans="1:2" x14ac:dyDescent="0.2">
      <c r="A8927" s="24" t="s">
        <v>9401</v>
      </c>
      <c r="B8927" s="24" t="s">
        <v>9400</v>
      </c>
    </row>
    <row r="8928" spans="1:2" x14ac:dyDescent="0.2">
      <c r="A8928" s="24" t="s">
        <v>9403</v>
      </c>
      <c r="B8928" s="24" t="s">
        <v>9402</v>
      </c>
    </row>
    <row r="8929" spans="1:2" x14ac:dyDescent="0.2">
      <c r="A8929" s="24" t="s">
        <v>9405</v>
      </c>
      <c r="B8929" s="24" t="s">
        <v>9404</v>
      </c>
    </row>
    <row r="8930" spans="1:2" x14ac:dyDescent="0.2">
      <c r="A8930" s="24" t="s">
        <v>9407</v>
      </c>
      <c r="B8930" s="24" t="s">
        <v>9406</v>
      </c>
    </row>
    <row r="8931" spans="1:2" x14ac:dyDescent="0.2">
      <c r="A8931" s="24" t="s">
        <v>9409</v>
      </c>
      <c r="B8931" s="24" t="s">
        <v>9408</v>
      </c>
    </row>
    <row r="8932" spans="1:2" x14ac:dyDescent="0.2">
      <c r="A8932" s="24" t="s">
        <v>9411</v>
      </c>
      <c r="B8932" s="24" t="s">
        <v>9410</v>
      </c>
    </row>
    <row r="8933" spans="1:2" x14ac:dyDescent="0.2">
      <c r="A8933" s="24" t="s">
        <v>9413</v>
      </c>
      <c r="B8933" s="24" t="s">
        <v>9412</v>
      </c>
    </row>
    <row r="8934" spans="1:2" x14ac:dyDescent="0.2">
      <c r="A8934" s="24" t="s">
        <v>9415</v>
      </c>
      <c r="B8934" s="24" t="s">
        <v>9414</v>
      </c>
    </row>
    <row r="8935" spans="1:2" x14ac:dyDescent="0.2">
      <c r="A8935" s="24" t="s">
        <v>9417</v>
      </c>
      <c r="B8935" s="24" t="s">
        <v>9416</v>
      </c>
    </row>
    <row r="8936" spans="1:2" x14ac:dyDescent="0.2">
      <c r="A8936" s="24" t="s">
        <v>9419</v>
      </c>
      <c r="B8936" s="24" t="s">
        <v>9418</v>
      </c>
    </row>
    <row r="8937" spans="1:2" x14ac:dyDescent="0.2">
      <c r="A8937" s="24" t="s">
        <v>9421</v>
      </c>
      <c r="B8937" s="24" t="s">
        <v>9420</v>
      </c>
    </row>
    <row r="8938" spans="1:2" x14ac:dyDescent="0.2">
      <c r="A8938" s="24" t="s">
        <v>9423</v>
      </c>
      <c r="B8938" s="24" t="s">
        <v>9422</v>
      </c>
    </row>
    <row r="8939" spans="1:2" x14ac:dyDescent="0.2">
      <c r="A8939" s="24" t="s">
        <v>9425</v>
      </c>
      <c r="B8939" s="24" t="s">
        <v>9424</v>
      </c>
    </row>
    <row r="8940" spans="1:2" x14ac:dyDescent="0.2">
      <c r="A8940" s="24" t="s">
        <v>9427</v>
      </c>
      <c r="B8940" s="24" t="s">
        <v>9426</v>
      </c>
    </row>
    <row r="8941" spans="1:2" x14ac:dyDescent="0.2">
      <c r="A8941" s="24" t="s">
        <v>9429</v>
      </c>
      <c r="B8941" s="24" t="s">
        <v>9428</v>
      </c>
    </row>
    <row r="8942" spans="1:2" x14ac:dyDescent="0.2">
      <c r="A8942" s="24" t="s">
        <v>9431</v>
      </c>
      <c r="B8942" s="24" t="s">
        <v>9430</v>
      </c>
    </row>
    <row r="8943" spans="1:2" x14ac:dyDescent="0.2">
      <c r="A8943" s="24" t="s">
        <v>9433</v>
      </c>
      <c r="B8943" s="24" t="s">
        <v>9432</v>
      </c>
    </row>
    <row r="8944" spans="1:2" x14ac:dyDescent="0.2">
      <c r="A8944" s="24" t="s">
        <v>9435</v>
      </c>
      <c r="B8944" s="24" t="s">
        <v>9434</v>
      </c>
    </row>
    <row r="8945" spans="1:2" x14ac:dyDescent="0.2">
      <c r="A8945" s="24" t="s">
        <v>9437</v>
      </c>
      <c r="B8945" s="24" t="s">
        <v>9436</v>
      </c>
    </row>
    <row r="8946" spans="1:2" x14ac:dyDescent="0.2">
      <c r="A8946" s="24" t="s">
        <v>9439</v>
      </c>
      <c r="B8946" s="24" t="s">
        <v>9438</v>
      </c>
    </row>
    <row r="8947" spans="1:2" x14ac:dyDescent="0.2">
      <c r="A8947" s="24" t="s">
        <v>9441</v>
      </c>
      <c r="B8947" s="24" t="s">
        <v>9440</v>
      </c>
    </row>
    <row r="8948" spans="1:2" x14ac:dyDescent="0.2">
      <c r="A8948" s="24" t="s">
        <v>9443</v>
      </c>
      <c r="B8948" s="24" t="s">
        <v>9442</v>
      </c>
    </row>
    <row r="8949" spans="1:2" x14ac:dyDescent="0.2">
      <c r="A8949" s="24" t="s">
        <v>9445</v>
      </c>
      <c r="B8949" s="24" t="s">
        <v>9444</v>
      </c>
    </row>
    <row r="8950" spans="1:2" x14ac:dyDescent="0.2">
      <c r="A8950" s="24" t="s">
        <v>9447</v>
      </c>
      <c r="B8950" s="24" t="s">
        <v>9446</v>
      </c>
    </row>
    <row r="8951" spans="1:2" x14ac:dyDescent="0.2">
      <c r="A8951" s="24" t="s">
        <v>9449</v>
      </c>
      <c r="B8951" s="24" t="s">
        <v>9448</v>
      </c>
    </row>
    <row r="8952" spans="1:2" x14ac:dyDescent="0.2">
      <c r="A8952" s="24" t="s">
        <v>9451</v>
      </c>
      <c r="B8952" s="24" t="s">
        <v>9450</v>
      </c>
    </row>
    <row r="8953" spans="1:2" x14ac:dyDescent="0.2">
      <c r="A8953" s="24" t="s">
        <v>9453</v>
      </c>
      <c r="B8953" s="24" t="s">
        <v>9452</v>
      </c>
    </row>
    <row r="8954" spans="1:2" x14ac:dyDescent="0.2">
      <c r="A8954" s="24" t="s">
        <v>9455</v>
      </c>
      <c r="B8954" s="24" t="s">
        <v>9454</v>
      </c>
    </row>
    <row r="8955" spans="1:2" x14ac:dyDescent="0.2">
      <c r="A8955" s="24" t="s">
        <v>9457</v>
      </c>
      <c r="B8955" s="24" t="s">
        <v>9456</v>
      </c>
    </row>
    <row r="8956" spans="1:2" x14ac:dyDescent="0.2">
      <c r="A8956" s="24" t="s">
        <v>9459</v>
      </c>
      <c r="B8956" s="24" t="s">
        <v>9458</v>
      </c>
    </row>
    <row r="8957" spans="1:2" x14ac:dyDescent="0.2">
      <c r="A8957" s="24" t="s">
        <v>9461</v>
      </c>
      <c r="B8957" s="24" t="s">
        <v>9460</v>
      </c>
    </row>
    <row r="8958" spans="1:2" x14ac:dyDescent="0.2">
      <c r="A8958" s="24" t="s">
        <v>9463</v>
      </c>
      <c r="B8958" s="24" t="s">
        <v>9462</v>
      </c>
    </row>
    <row r="8959" spans="1:2" x14ac:dyDescent="0.2">
      <c r="A8959" s="24" t="s">
        <v>9465</v>
      </c>
      <c r="B8959" s="24" t="s">
        <v>9464</v>
      </c>
    </row>
    <row r="8960" spans="1:2" x14ac:dyDescent="0.2">
      <c r="A8960" s="24" t="s">
        <v>9467</v>
      </c>
      <c r="B8960" s="24" t="s">
        <v>9466</v>
      </c>
    </row>
    <row r="8961" spans="1:2" x14ac:dyDescent="0.2">
      <c r="A8961" s="24" t="s">
        <v>9469</v>
      </c>
      <c r="B8961" s="24" t="s">
        <v>9468</v>
      </c>
    </row>
    <row r="8962" spans="1:2" x14ac:dyDescent="0.2">
      <c r="A8962" s="24" t="s">
        <v>9471</v>
      </c>
      <c r="B8962" s="24" t="s">
        <v>9470</v>
      </c>
    </row>
    <row r="8963" spans="1:2" x14ac:dyDescent="0.2">
      <c r="A8963" s="24" t="s">
        <v>9473</v>
      </c>
      <c r="B8963" s="24" t="s">
        <v>9472</v>
      </c>
    </row>
    <row r="8964" spans="1:2" x14ac:dyDescent="0.2">
      <c r="A8964" s="24" t="s">
        <v>9475</v>
      </c>
      <c r="B8964" s="24" t="s">
        <v>9474</v>
      </c>
    </row>
    <row r="8965" spans="1:2" x14ac:dyDescent="0.2">
      <c r="A8965" s="24" t="s">
        <v>9477</v>
      </c>
      <c r="B8965" s="24" t="s">
        <v>9476</v>
      </c>
    </row>
    <row r="8966" spans="1:2" x14ac:dyDescent="0.2">
      <c r="A8966" s="24" t="s">
        <v>9479</v>
      </c>
      <c r="B8966" s="24" t="s">
        <v>9478</v>
      </c>
    </row>
    <row r="8967" spans="1:2" x14ac:dyDescent="0.2">
      <c r="A8967" s="24" t="s">
        <v>9481</v>
      </c>
      <c r="B8967" s="24" t="s">
        <v>9480</v>
      </c>
    </row>
    <row r="8968" spans="1:2" x14ac:dyDescent="0.2">
      <c r="A8968" s="24" t="s">
        <v>9483</v>
      </c>
      <c r="B8968" s="24" t="s">
        <v>9482</v>
      </c>
    </row>
    <row r="8969" spans="1:2" x14ac:dyDescent="0.2">
      <c r="A8969" s="24" t="s">
        <v>9485</v>
      </c>
      <c r="B8969" s="24" t="s">
        <v>9484</v>
      </c>
    </row>
    <row r="8970" spans="1:2" x14ac:dyDescent="0.2">
      <c r="A8970" s="24" t="s">
        <v>9487</v>
      </c>
      <c r="B8970" s="24" t="s">
        <v>9486</v>
      </c>
    </row>
    <row r="8971" spans="1:2" x14ac:dyDescent="0.2">
      <c r="A8971" s="24" t="s">
        <v>9489</v>
      </c>
      <c r="B8971" s="24" t="s">
        <v>9488</v>
      </c>
    </row>
    <row r="8972" spans="1:2" x14ac:dyDescent="0.2">
      <c r="A8972" s="24" t="s">
        <v>9491</v>
      </c>
      <c r="B8972" s="24" t="s">
        <v>9490</v>
      </c>
    </row>
    <row r="8973" spans="1:2" x14ac:dyDescent="0.2">
      <c r="A8973" s="24" t="s">
        <v>9493</v>
      </c>
      <c r="B8973" s="24" t="s">
        <v>9492</v>
      </c>
    </row>
    <row r="8974" spans="1:2" x14ac:dyDescent="0.2">
      <c r="A8974" s="24" t="s">
        <v>9495</v>
      </c>
      <c r="B8974" s="24" t="s">
        <v>9494</v>
      </c>
    </row>
    <row r="8975" spans="1:2" x14ac:dyDescent="0.2">
      <c r="A8975" s="24" t="s">
        <v>9497</v>
      </c>
      <c r="B8975" s="24" t="s">
        <v>9496</v>
      </c>
    </row>
    <row r="8976" spans="1:2" x14ac:dyDescent="0.2">
      <c r="A8976" s="24" t="s">
        <v>9499</v>
      </c>
      <c r="B8976" s="24" t="s">
        <v>9498</v>
      </c>
    </row>
    <row r="8977" spans="1:2" x14ac:dyDescent="0.2">
      <c r="A8977" s="24" t="s">
        <v>9501</v>
      </c>
      <c r="B8977" s="24" t="s">
        <v>9500</v>
      </c>
    </row>
    <row r="8978" spans="1:2" x14ac:dyDescent="0.2">
      <c r="A8978" s="24" t="s">
        <v>9503</v>
      </c>
      <c r="B8978" s="24" t="s">
        <v>9502</v>
      </c>
    </row>
    <row r="8979" spans="1:2" x14ac:dyDescent="0.2">
      <c r="A8979" s="24" t="s">
        <v>9505</v>
      </c>
      <c r="B8979" s="24" t="s">
        <v>9504</v>
      </c>
    </row>
    <row r="8980" spans="1:2" x14ac:dyDescent="0.2">
      <c r="A8980" s="24" t="s">
        <v>9507</v>
      </c>
      <c r="B8980" s="24" t="s">
        <v>9506</v>
      </c>
    </row>
    <row r="8981" spans="1:2" x14ac:dyDescent="0.2">
      <c r="A8981" s="24" t="s">
        <v>9509</v>
      </c>
      <c r="B8981" s="24" t="s">
        <v>9508</v>
      </c>
    </row>
    <row r="8982" spans="1:2" x14ac:dyDescent="0.2">
      <c r="A8982" s="24" t="s">
        <v>9511</v>
      </c>
      <c r="B8982" s="24" t="s">
        <v>9510</v>
      </c>
    </row>
    <row r="8983" spans="1:2" x14ac:dyDescent="0.2">
      <c r="A8983" s="24" t="s">
        <v>9513</v>
      </c>
      <c r="B8983" s="24" t="s">
        <v>9512</v>
      </c>
    </row>
    <row r="8984" spans="1:2" x14ac:dyDescent="0.2">
      <c r="A8984" s="24" t="s">
        <v>9515</v>
      </c>
      <c r="B8984" s="24" t="s">
        <v>9514</v>
      </c>
    </row>
    <row r="8985" spans="1:2" x14ac:dyDescent="0.2">
      <c r="A8985" s="24" t="s">
        <v>9517</v>
      </c>
      <c r="B8985" s="24" t="s">
        <v>9516</v>
      </c>
    </row>
    <row r="8986" spans="1:2" x14ac:dyDescent="0.2">
      <c r="A8986" s="24" t="s">
        <v>9519</v>
      </c>
      <c r="B8986" s="24" t="s">
        <v>9518</v>
      </c>
    </row>
    <row r="8987" spans="1:2" x14ac:dyDescent="0.2">
      <c r="A8987" s="24" t="s">
        <v>9521</v>
      </c>
      <c r="B8987" s="24" t="s">
        <v>9520</v>
      </c>
    </row>
    <row r="8988" spans="1:2" x14ac:dyDescent="0.2">
      <c r="A8988" s="24" t="s">
        <v>9523</v>
      </c>
      <c r="B8988" s="24" t="s">
        <v>9522</v>
      </c>
    </row>
    <row r="8989" spans="1:2" x14ac:dyDescent="0.2">
      <c r="A8989" s="24" t="s">
        <v>9525</v>
      </c>
      <c r="B8989" s="24" t="s">
        <v>9524</v>
      </c>
    </row>
    <row r="8990" spans="1:2" x14ac:dyDescent="0.2">
      <c r="A8990" s="24" t="s">
        <v>9527</v>
      </c>
      <c r="B8990" s="24" t="s">
        <v>9526</v>
      </c>
    </row>
    <row r="8991" spans="1:2" x14ac:dyDescent="0.2">
      <c r="A8991" s="24" t="s">
        <v>9529</v>
      </c>
      <c r="B8991" s="24" t="s">
        <v>9528</v>
      </c>
    </row>
    <row r="8992" spans="1:2" x14ac:dyDescent="0.2">
      <c r="A8992" s="24" t="s">
        <v>9531</v>
      </c>
      <c r="B8992" s="24" t="s">
        <v>9530</v>
      </c>
    </row>
    <row r="8993" spans="1:2" x14ac:dyDescent="0.2">
      <c r="A8993" s="24" t="s">
        <v>9533</v>
      </c>
      <c r="B8993" s="24" t="s">
        <v>9532</v>
      </c>
    </row>
    <row r="8994" spans="1:2" x14ac:dyDescent="0.2">
      <c r="A8994" s="24" t="s">
        <v>9535</v>
      </c>
      <c r="B8994" s="24" t="s">
        <v>9534</v>
      </c>
    </row>
    <row r="8995" spans="1:2" x14ac:dyDescent="0.2">
      <c r="A8995" s="24" t="s">
        <v>9537</v>
      </c>
      <c r="B8995" s="24" t="s">
        <v>9536</v>
      </c>
    </row>
    <row r="8996" spans="1:2" x14ac:dyDescent="0.2">
      <c r="A8996" s="24" t="s">
        <v>9539</v>
      </c>
      <c r="B8996" s="24" t="s">
        <v>9538</v>
      </c>
    </row>
    <row r="8997" spans="1:2" x14ac:dyDescent="0.2">
      <c r="A8997" s="24" t="s">
        <v>9541</v>
      </c>
      <c r="B8997" s="24" t="s">
        <v>9540</v>
      </c>
    </row>
    <row r="8998" spans="1:2" x14ac:dyDescent="0.2">
      <c r="A8998" s="24" t="s">
        <v>9543</v>
      </c>
      <c r="B8998" s="24" t="s">
        <v>9542</v>
      </c>
    </row>
    <row r="8999" spans="1:2" x14ac:dyDescent="0.2">
      <c r="A8999" s="24" t="s">
        <v>9545</v>
      </c>
      <c r="B8999" s="24" t="s">
        <v>9544</v>
      </c>
    </row>
    <row r="9000" spans="1:2" x14ac:dyDescent="0.2">
      <c r="A9000" s="24" t="s">
        <v>9547</v>
      </c>
      <c r="B9000" s="24" t="s">
        <v>9546</v>
      </c>
    </row>
    <row r="9001" spans="1:2" x14ac:dyDescent="0.2">
      <c r="A9001" s="24" t="s">
        <v>9549</v>
      </c>
      <c r="B9001" s="24" t="s">
        <v>9548</v>
      </c>
    </row>
    <row r="9002" spans="1:2" x14ac:dyDescent="0.2">
      <c r="A9002" s="24" t="s">
        <v>9551</v>
      </c>
      <c r="B9002" s="24" t="s">
        <v>9550</v>
      </c>
    </row>
    <row r="9003" spans="1:2" x14ac:dyDescent="0.2">
      <c r="A9003" s="24" t="s">
        <v>9553</v>
      </c>
      <c r="B9003" s="24" t="s">
        <v>9552</v>
      </c>
    </row>
    <row r="9004" spans="1:2" x14ac:dyDescent="0.2">
      <c r="A9004" s="24" t="s">
        <v>9555</v>
      </c>
      <c r="B9004" s="24" t="s">
        <v>9554</v>
      </c>
    </row>
    <row r="9005" spans="1:2" x14ac:dyDescent="0.2">
      <c r="A9005" s="24" t="s">
        <v>9557</v>
      </c>
      <c r="B9005" s="24" t="s">
        <v>9556</v>
      </c>
    </row>
    <row r="9006" spans="1:2" x14ac:dyDescent="0.2">
      <c r="A9006" s="24" t="s">
        <v>9559</v>
      </c>
      <c r="B9006" s="24" t="s">
        <v>9558</v>
      </c>
    </row>
    <row r="9007" spans="1:2" x14ac:dyDescent="0.2">
      <c r="A9007" s="24" t="s">
        <v>9561</v>
      </c>
      <c r="B9007" s="24" t="s">
        <v>9560</v>
      </c>
    </row>
    <row r="9008" spans="1:2" x14ac:dyDescent="0.2">
      <c r="A9008" s="24" t="s">
        <v>9563</v>
      </c>
      <c r="B9008" s="24" t="s">
        <v>9562</v>
      </c>
    </row>
    <row r="9009" spans="1:2" x14ac:dyDescent="0.2">
      <c r="A9009" s="24" t="s">
        <v>9565</v>
      </c>
      <c r="B9009" s="24" t="s">
        <v>9564</v>
      </c>
    </row>
    <row r="9010" spans="1:2" x14ac:dyDescent="0.2">
      <c r="A9010" s="24" t="s">
        <v>9567</v>
      </c>
      <c r="B9010" s="24" t="s">
        <v>9566</v>
      </c>
    </row>
    <row r="9011" spans="1:2" x14ac:dyDescent="0.2">
      <c r="A9011" s="24" t="s">
        <v>9569</v>
      </c>
      <c r="B9011" s="24" t="s">
        <v>9568</v>
      </c>
    </row>
    <row r="9012" spans="1:2" x14ac:dyDescent="0.2">
      <c r="A9012" s="24" t="s">
        <v>9571</v>
      </c>
      <c r="B9012" s="24" t="s">
        <v>9570</v>
      </c>
    </row>
    <row r="9013" spans="1:2" x14ac:dyDescent="0.2">
      <c r="A9013" s="24" t="s">
        <v>9573</v>
      </c>
      <c r="B9013" s="24" t="s">
        <v>9572</v>
      </c>
    </row>
    <row r="9014" spans="1:2" x14ac:dyDescent="0.2">
      <c r="A9014" s="24" t="s">
        <v>9575</v>
      </c>
      <c r="B9014" s="24" t="s">
        <v>9574</v>
      </c>
    </row>
    <row r="9015" spans="1:2" x14ac:dyDescent="0.2">
      <c r="A9015" s="24" t="s">
        <v>9577</v>
      </c>
      <c r="B9015" s="24" t="s">
        <v>9576</v>
      </c>
    </row>
    <row r="9016" spans="1:2" x14ac:dyDescent="0.2">
      <c r="A9016" s="24" t="s">
        <v>9579</v>
      </c>
      <c r="B9016" s="24" t="s">
        <v>9578</v>
      </c>
    </row>
    <row r="9017" spans="1:2" x14ac:dyDescent="0.2">
      <c r="A9017" s="24" t="s">
        <v>9581</v>
      </c>
      <c r="B9017" s="24" t="s">
        <v>9580</v>
      </c>
    </row>
    <row r="9018" spans="1:2" x14ac:dyDescent="0.2">
      <c r="A9018" s="24" t="s">
        <v>9583</v>
      </c>
      <c r="B9018" s="24" t="s">
        <v>9582</v>
      </c>
    </row>
    <row r="9019" spans="1:2" x14ac:dyDescent="0.2">
      <c r="A9019" s="24" t="s">
        <v>9585</v>
      </c>
      <c r="B9019" s="24" t="s">
        <v>9584</v>
      </c>
    </row>
    <row r="9020" spans="1:2" x14ac:dyDescent="0.2">
      <c r="A9020" s="24" t="s">
        <v>9587</v>
      </c>
      <c r="B9020" s="24" t="s">
        <v>9586</v>
      </c>
    </row>
    <row r="9021" spans="1:2" x14ac:dyDescent="0.2">
      <c r="A9021" s="24" t="s">
        <v>9589</v>
      </c>
      <c r="B9021" s="24" t="s">
        <v>9588</v>
      </c>
    </row>
    <row r="9022" spans="1:2" x14ac:dyDescent="0.2">
      <c r="A9022" s="24" t="s">
        <v>9591</v>
      </c>
      <c r="B9022" s="24" t="s">
        <v>9590</v>
      </c>
    </row>
    <row r="9023" spans="1:2" x14ac:dyDescent="0.2">
      <c r="A9023" s="24" t="s">
        <v>9593</v>
      </c>
      <c r="B9023" s="24" t="s">
        <v>9592</v>
      </c>
    </row>
    <row r="9024" spans="1:2" x14ac:dyDescent="0.2">
      <c r="A9024" s="24" t="s">
        <v>9595</v>
      </c>
      <c r="B9024" s="24" t="s">
        <v>9594</v>
      </c>
    </row>
    <row r="9025" spans="1:2" x14ac:dyDescent="0.2">
      <c r="A9025" s="24" t="s">
        <v>9597</v>
      </c>
      <c r="B9025" s="24" t="s">
        <v>9596</v>
      </c>
    </row>
    <row r="9026" spans="1:2" x14ac:dyDescent="0.2">
      <c r="A9026" s="24" t="s">
        <v>9599</v>
      </c>
      <c r="B9026" s="24" t="s">
        <v>9598</v>
      </c>
    </row>
    <row r="9027" spans="1:2" x14ac:dyDescent="0.2">
      <c r="A9027" s="24" t="s">
        <v>9601</v>
      </c>
      <c r="B9027" s="24" t="s">
        <v>9600</v>
      </c>
    </row>
    <row r="9028" spans="1:2" x14ac:dyDescent="0.2">
      <c r="A9028" s="24" t="s">
        <v>9603</v>
      </c>
      <c r="B9028" s="24" t="s">
        <v>9602</v>
      </c>
    </row>
    <row r="9029" spans="1:2" x14ac:dyDescent="0.2">
      <c r="A9029" s="24" t="s">
        <v>9605</v>
      </c>
      <c r="B9029" s="24" t="s">
        <v>9604</v>
      </c>
    </row>
    <row r="9030" spans="1:2" x14ac:dyDescent="0.2">
      <c r="A9030" s="24" t="s">
        <v>9607</v>
      </c>
      <c r="B9030" s="24" t="s">
        <v>9606</v>
      </c>
    </row>
    <row r="9031" spans="1:2" x14ac:dyDescent="0.2">
      <c r="A9031" s="24" t="s">
        <v>9609</v>
      </c>
      <c r="B9031" s="24" t="s">
        <v>9608</v>
      </c>
    </row>
    <row r="9032" spans="1:2" x14ac:dyDescent="0.2">
      <c r="A9032" s="24" t="s">
        <v>9611</v>
      </c>
      <c r="B9032" s="24" t="s">
        <v>9610</v>
      </c>
    </row>
    <row r="9033" spans="1:2" x14ac:dyDescent="0.2">
      <c r="A9033" s="24" t="s">
        <v>9613</v>
      </c>
      <c r="B9033" s="24" t="s">
        <v>9612</v>
      </c>
    </row>
    <row r="9034" spans="1:2" x14ac:dyDescent="0.2">
      <c r="A9034" s="24" t="s">
        <v>9615</v>
      </c>
      <c r="B9034" s="24" t="s">
        <v>9614</v>
      </c>
    </row>
    <row r="9035" spans="1:2" x14ac:dyDescent="0.2">
      <c r="A9035" s="24" t="s">
        <v>9617</v>
      </c>
      <c r="B9035" s="24" t="s">
        <v>9616</v>
      </c>
    </row>
    <row r="9036" spans="1:2" x14ac:dyDescent="0.2">
      <c r="A9036" s="24" t="s">
        <v>9619</v>
      </c>
      <c r="B9036" s="24" t="s">
        <v>9618</v>
      </c>
    </row>
    <row r="9037" spans="1:2" x14ac:dyDescent="0.2">
      <c r="A9037" s="24" t="s">
        <v>9621</v>
      </c>
      <c r="B9037" s="24" t="s">
        <v>9620</v>
      </c>
    </row>
    <row r="9038" spans="1:2" x14ac:dyDescent="0.2">
      <c r="A9038" s="24" t="s">
        <v>9623</v>
      </c>
      <c r="B9038" s="24" t="s">
        <v>9622</v>
      </c>
    </row>
    <row r="9039" spans="1:2" x14ac:dyDescent="0.2">
      <c r="A9039" s="24" t="s">
        <v>9625</v>
      </c>
      <c r="B9039" s="24" t="s">
        <v>9624</v>
      </c>
    </row>
    <row r="9040" spans="1:2" x14ac:dyDescent="0.2">
      <c r="A9040" s="24" t="s">
        <v>9627</v>
      </c>
      <c r="B9040" s="24" t="s">
        <v>9626</v>
      </c>
    </row>
    <row r="9041" spans="1:2" x14ac:dyDescent="0.2">
      <c r="A9041" s="24" t="s">
        <v>9629</v>
      </c>
      <c r="B9041" s="24" t="s">
        <v>9628</v>
      </c>
    </row>
    <row r="9042" spans="1:2" x14ac:dyDescent="0.2">
      <c r="A9042" s="24" t="s">
        <v>9631</v>
      </c>
      <c r="B9042" s="24" t="s">
        <v>9630</v>
      </c>
    </row>
    <row r="9043" spans="1:2" x14ac:dyDescent="0.2">
      <c r="A9043" s="24" t="s">
        <v>9633</v>
      </c>
      <c r="B9043" s="24" t="s">
        <v>9632</v>
      </c>
    </row>
    <row r="9044" spans="1:2" x14ac:dyDescent="0.2">
      <c r="A9044" s="24" t="s">
        <v>9635</v>
      </c>
      <c r="B9044" s="24" t="s">
        <v>9634</v>
      </c>
    </row>
    <row r="9045" spans="1:2" x14ac:dyDescent="0.2">
      <c r="A9045" s="24" t="s">
        <v>9637</v>
      </c>
      <c r="B9045" s="24" t="s">
        <v>9636</v>
      </c>
    </row>
    <row r="9046" spans="1:2" x14ac:dyDescent="0.2">
      <c r="A9046" s="24" t="s">
        <v>9639</v>
      </c>
      <c r="B9046" s="24" t="s">
        <v>9638</v>
      </c>
    </row>
    <row r="9047" spans="1:2" x14ac:dyDescent="0.2">
      <c r="A9047" s="24" t="s">
        <v>9641</v>
      </c>
      <c r="B9047" s="24" t="s">
        <v>9640</v>
      </c>
    </row>
    <row r="9048" spans="1:2" x14ac:dyDescent="0.2">
      <c r="A9048" s="24" t="s">
        <v>9643</v>
      </c>
      <c r="B9048" s="24" t="s">
        <v>9642</v>
      </c>
    </row>
    <row r="9049" spans="1:2" x14ac:dyDescent="0.2">
      <c r="A9049" s="24" t="s">
        <v>9645</v>
      </c>
      <c r="B9049" s="24" t="s">
        <v>9644</v>
      </c>
    </row>
    <row r="9050" spans="1:2" x14ac:dyDescent="0.2">
      <c r="A9050" s="24" t="s">
        <v>9647</v>
      </c>
      <c r="B9050" s="24" t="s">
        <v>9646</v>
      </c>
    </row>
    <row r="9051" spans="1:2" x14ac:dyDescent="0.2">
      <c r="A9051" s="24" t="s">
        <v>9649</v>
      </c>
      <c r="B9051" s="24" t="s">
        <v>9648</v>
      </c>
    </row>
    <row r="9052" spans="1:2" x14ac:dyDescent="0.2">
      <c r="A9052" s="24" t="s">
        <v>9651</v>
      </c>
      <c r="B9052" s="24" t="s">
        <v>9650</v>
      </c>
    </row>
    <row r="9053" spans="1:2" x14ac:dyDescent="0.2">
      <c r="A9053" s="24" t="s">
        <v>9653</v>
      </c>
      <c r="B9053" s="24" t="s">
        <v>9652</v>
      </c>
    </row>
    <row r="9054" spans="1:2" x14ac:dyDescent="0.2">
      <c r="A9054" s="24" t="s">
        <v>9655</v>
      </c>
      <c r="B9054" s="24" t="s">
        <v>9654</v>
      </c>
    </row>
    <row r="9055" spans="1:2" x14ac:dyDescent="0.2">
      <c r="A9055" s="24" t="s">
        <v>9657</v>
      </c>
      <c r="B9055" s="24" t="s">
        <v>9656</v>
      </c>
    </row>
    <row r="9056" spans="1:2" x14ac:dyDescent="0.2">
      <c r="A9056" s="24" t="s">
        <v>9659</v>
      </c>
      <c r="B9056" s="24" t="s">
        <v>9658</v>
      </c>
    </row>
    <row r="9057" spans="1:2" x14ac:dyDescent="0.2">
      <c r="A9057" s="24" t="s">
        <v>9661</v>
      </c>
      <c r="B9057" s="24" t="s">
        <v>9660</v>
      </c>
    </row>
    <row r="9058" spans="1:2" x14ac:dyDescent="0.2">
      <c r="A9058" s="24" t="s">
        <v>9663</v>
      </c>
      <c r="B9058" s="24" t="s">
        <v>9662</v>
      </c>
    </row>
    <row r="9059" spans="1:2" x14ac:dyDescent="0.2">
      <c r="A9059" s="24" t="s">
        <v>9665</v>
      </c>
      <c r="B9059" s="24" t="s">
        <v>9664</v>
      </c>
    </row>
    <row r="9060" spans="1:2" x14ac:dyDescent="0.2">
      <c r="A9060" s="24" t="s">
        <v>9667</v>
      </c>
      <c r="B9060" s="24" t="s">
        <v>9666</v>
      </c>
    </row>
    <row r="9061" spans="1:2" x14ac:dyDescent="0.2">
      <c r="A9061" s="24" t="s">
        <v>9669</v>
      </c>
      <c r="B9061" s="24" t="s">
        <v>9668</v>
      </c>
    </row>
    <row r="9062" spans="1:2" x14ac:dyDescent="0.2">
      <c r="A9062" s="24" t="s">
        <v>9671</v>
      </c>
      <c r="B9062" s="24" t="s">
        <v>9670</v>
      </c>
    </row>
    <row r="9063" spans="1:2" x14ac:dyDescent="0.2">
      <c r="A9063" s="24" t="s">
        <v>9673</v>
      </c>
      <c r="B9063" s="24" t="s">
        <v>9672</v>
      </c>
    </row>
    <row r="9064" spans="1:2" x14ac:dyDescent="0.2">
      <c r="A9064" s="24" t="s">
        <v>9675</v>
      </c>
      <c r="B9064" s="24" t="s">
        <v>9674</v>
      </c>
    </row>
    <row r="9065" spans="1:2" x14ac:dyDescent="0.2">
      <c r="A9065" s="24" t="s">
        <v>9677</v>
      </c>
      <c r="B9065" s="24" t="s">
        <v>9676</v>
      </c>
    </row>
    <row r="9066" spans="1:2" x14ac:dyDescent="0.2">
      <c r="A9066" s="24" t="s">
        <v>9679</v>
      </c>
      <c r="B9066" s="24" t="s">
        <v>9678</v>
      </c>
    </row>
    <row r="9067" spans="1:2" x14ac:dyDescent="0.2">
      <c r="A9067" s="24" t="s">
        <v>9681</v>
      </c>
      <c r="B9067" s="24" t="s">
        <v>9680</v>
      </c>
    </row>
    <row r="9068" spans="1:2" x14ac:dyDescent="0.2">
      <c r="A9068" s="24" t="s">
        <v>9683</v>
      </c>
      <c r="B9068" s="24" t="s">
        <v>9682</v>
      </c>
    </row>
    <row r="9069" spans="1:2" x14ac:dyDescent="0.2">
      <c r="A9069" s="24" t="s">
        <v>114</v>
      </c>
      <c r="B9069" s="24" t="s">
        <v>9684</v>
      </c>
    </row>
    <row r="9070" spans="1:2" x14ac:dyDescent="0.2">
      <c r="A9070" s="24" t="s">
        <v>9686</v>
      </c>
      <c r="B9070" s="24" t="s">
        <v>9685</v>
      </c>
    </row>
    <row r="9071" spans="1:2" x14ac:dyDescent="0.2">
      <c r="A9071" s="24" t="s">
        <v>9688</v>
      </c>
      <c r="B9071" s="24" t="s">
        <v>9687</v>
      </c>
    </row>
    <row r="9072" spans="1:2" x14ac:dyDescent="0.2">
      <c r="A9072" s="24" t="s">
        <v>9690</v>
      </c>
      <c r="B9072" s="24" t="s">
        <v>9689</v>
      </c>
    </row>
    <row r="9073" spans="1:2" x14ac:dyDescent="0.2">
      <c r="A9073" s="24" t="s">
        <v>9692</v>
      </c>
      <c r="B9073" s="24" t="s">
        <v>9691</v>
      </c>
    </row>
    <row r="9074" spans="1:2" x14ac:dyDescent="0.2">
      <c r="A9074" s="24" t="s">
        <v>9694</v>
      </c>
      <c r="B9074" s="24" t="s">
        <v>9693</v>
      </c>
    </row>
    <row r="9075" spans="1:2" x14ac:dyDescent="0.2">
      <c r="A9075" s="24" t="s">
        <v>9696</v>
      </c>
      <c r="B9075" s="24" t="s">
        <v>9695</v>
      </c>
    </row>
    <row r="9076" spans="1:2" x14ac:dyDescent="0.2">
      <c r="A9076" s="24" t="s">
        <v>9698</v>
      </c>
      <c r="B9076" s="24" t="s">
        <v>9697</v>
      </c>
    </row>
    <row r="9077" spans="1:2" x14ac:dyDescent="0.2">
      <c r="A9077" s="24" t="s">
        <v>9700</v>
      </c>
      <c r="B9077" s="24" t="s">
        <v>9699</v>
      </c>
    </row>
    <row r="9078" spans="1:2" x14ac:dyDescent="0.2">
      <c r="A9078" s="24" t="s">
        <v>9702</v>
      </c>
      <c r="B9078" s="24" t="s">
        <v>9701</v>
      </c>
    </row>
    <row r="9079" spans="1:2" x14ac:dyDescent="0.2">
      <c r="A9079" s="24" t="s">
        <v>9704</v>
      </c>
      <c r="B9079" s="24" t="s">
        <v>9703</v>
      </c>
    </row>
    <row r="9080" spans="1:2" x14ac:dyDescent="0.2">
      <c r="A9080" s="24" t="s">
        <v>9706</v>
      </c>
      <c r="B9080" s="24" t="s">
        <v>9705</v>
      </c>
    </row>
    <row r="9081" spans="1:2" x14ac:dyDescent="0.2">
      <c r="A9081" s="24" t="s">
        <v>9708</v>
      </c>
      <c r="B9081" s="24" t="s">
        <v>9707</v>
      </c>
    </row>
    <row r="9082" spans="1:2" x14ac:dyDescent="0.2">
      <c r="A9082" s="24" t="s">
        <v>9710</v>
      </c>
      <c r="B9082" s="24" t="s">
        <v>9709</v>
      </c>
    </row>
    <row r="9083" spans="1:2" x14ac:dyDescent="0.2">
      <c r="A9083" s="24" t="s">
        <v>9712</v>
      </c>
      <c r="B9083" s="24" t="s">
        <v>9711</v>
      </c>
    </row>
    <row r="9084" spans="1:2" x14ac:dyDescent="0.2">
      <c r="A9084" s="24" t="s">
        <v>9714</v>
      </c>
      <c r="B9084" s="24" t="s">
        <v>9713</v>
      </c>
    </row>
    <row r="9085" spans="1:2" x14ac:dyDescent="0.2">
      <c r="A9085" s="24" t="s">
        <v>9716</v>
      </c>
      <c r="B9085" s="24" t="s">
        <v>9715</v>
      </c>
    </row>
    <row r="9086" spans="1:2" x14ac:dyDescent="0.2">
      <c r="A9086" s="24" t="s">
        <v>9718</v>
      </c>
      <c r="B9086" s="24" t="s">
        <v>9717</v>
      </c>
    </row>
    <row r="9087" spans="1:2" x14ac:dyDescent="0.2">
      <c r="A9087" s="24" t="s">
        <v>9720</v>
      </c>
      <c r="B9087" s="24" t="s">
        <v>9719</v>
      </c>
    </row>
    <row r="9088" spans="1:2" x14ac:dyDescent="0.2">
      <c r="A9088" s="24" t="s">
        <v>9722</v>
      </c>
      <c r="B9088" s="24" t="s">
        <v>9721</v>
      </c>
    </row>
    <row r="9089" spans="1:2" x14ac:dyDescent="0.2">
      <c r="A9089" s="24" t="s">
        <v>9724</v>
      </c>
      <c r="B9089" s="24" t="s">
        <v>9723</v>
      </c>
    </row>
    <row r="9090" spans="1:2" x14ac:dyDescent="0.2">
      <c r="A9090" s="24" t="s">
        <v>9726</v>
      </c>
      <c r="B9090" s="24" t="s">
        <v>9725</v>
      </c>
    </row>
    <row r="9091" spans="1:2" x14ac:dyDescent="0.2">
      <c r="A9091" s="24" t="s">
        <v>9728</v>
      </c>
      <c r="B9091" s="24" t="s">
        <v>9727</v>
      </c>
    </row>
    <row r="9092" spans="1:2" x14ac:dyDescent="0.2">
      <c r="A9092" s="24" t="s">
        <v>9730</v>
      </c>
      <c r="B9092" s="24" t="s">
        <v>9729</v>
      </c>
    </row>
    <row r="9093" spans="1:2" x14ac:dyDescent="0.2">
      <c r="A9093" s="24" t="s">
        <v>9732</v>
      </c>
      <c r="B9093" s="24" t="s">
        <v>9731</v>
      </c>
    </row>
    <row r="9094" spans="1:2" x14ac:dyDescent="0.2">
      <c r="A9094" s="24" t="s">
        <v>9734</v>
      </c>
      <c r="B9094" s="24" t="s">
        <v>9733</v>
      </c>
    </row>
    <row r="9095" spans="1:2" x14ac:dyDescent="0.2">
      <c r="A9095" s="24" t="s">
        <v>9736</v>
      </c>
      <c r="B9095" s="24" t="s">
        <v>9735</v>
      </c>
    </row>
    <row r="9096" spans="1:2" x14ac:dyDescent="0.2">
      <c r="A9096" s="24" t="s">
        <v>9738</v>
      </c>
      <c r="B9096" s="24" t="s">
        <v>9737</v>
      </c>
    </row>
    <row r="9097" spans="1:2" x14ac:dyDescent="0.2">
      <c r="A9097" s="24" t="s">
        <v>9740</v>
      </c>
      <c r="B9097" s="24" t="s">
        <v>9739</v>
      </c>
    </row>
    <row r="9098" spans="1:2" x14ac:dyDescent="0.2">
      <c r="A9098" s="24" t="s">
        <v>9742</v>
      </c>
      <c r="B9098" s="24" t="s">
        <v>9741</v>
      </c>
    </row>
    <row r="9099" spans="1:2" x14ac:dyDescent="0.2">
      <c r="A9099" s="24" t="s">
        <v>9744</v>
      </c>
      <c r="B9099" s="24" t="s">
        <v>9743</v>
      </c>
    </row>
    <row r="9100" spans="1:2" x14ac:dyDescent="0.2">
      <c r="A9100" s="24" t="s">
        <v>9746</v>
      </c>
      <c r="B9100" s="24" t="s">
        <v>9745</v>
      </c>
    </row>
    <row r="9101" spans="1:2" x14ac:dyDescent="0.2">
      <c r="A9101" s="24" t="s">
        <v>9748</v>
      </c>
      <c r="B9101" s="24" t="s">
        <v>9747</v>
      </c>
    </row>
    <row r="9102" spans="1:2" x14ac:dyDescent="0.2">
      <c r="A9102" s="24" t="s">
        <v>9750</v>
      </c>
      <c r="B9102" s="24" t="s">
        <v>9749</v>
      </c>
    </row>
    <row r="9103" spans="1:2" x14ac:dyDescent="0.2">
      <c r="A9103" s="24" t="s">
        <v>9752</v>
      </c>
      <c r="B9103" s="24" t="s">
        <v>9751</v>
      </c>
    </row>
    <row r="9104" spans="1:2" x14ac:dyDescent="0.2">
      <c r="A9104" s="24" t="s">
        <v>9754</v>
      </c>
      <c r="B9104" s="24" t="s">
        <v>9753</v>
      </c>
    </row>
    <row r="9105" spans="1:2" x14ac:dyDescent="0.2">
      <c r="A9105" s="24" t="s">
        <v>9756</v>
      </c>
      <c r="B9105" s="24" t="s">
        <v>9755</v>
      </c>
    </row>
    <row r="9106" spans="1:2" x14ac:dyDescent="0.2">
      <c r="A9106" s="24" t="s">
        <v>9758</v>
      </c>
      <c r="B9106" s="24" t="s">
        <v>9757</v>
      </c>
    </row>
    <row r="9107" spans="1:2" x14ac:dyDescent="0.2">
      <c r="A9107" s="24" t="s">
        <v>9760</v>
      </c>
      <c r="B9107" s="24" t="s">
        <v>9759</v>
      </c>
    </row>
    <row r="9108" spans="1:2" x14ac:dyDescent="0.2">
      <c r="A9108" s="24" t="s">
        <v>9762</v>
      </c>
      <c r="B9108" s="24" t="s">
        <v>9761</v>
      </c>
    </row>
    <row r="9109" spans="1:2" x14ac:dyDescent="0.2">
      <c r="A9109" s="24" t="s">
        <v>9764</v>
      </c>
      <c r="B9109" s="24" t="s">
        <v>9763</v>
      </c>
    </row>
    <row r="9110" spans="1:2" x14ac:dyDescent="0.2">
      <c r="A9110" s="24" t="s">
        <v>9766</v>
      </c>
      <c r="B9110" s="24" t="s">
        <v>9765</v>
      </c>
    </row>
    <row r="9111" spans="1:2" x14ac:dyDescent="0.2">
      <c r="A9111" s="24" t="s">
        <v>9768</v>
      </c>
      <c r="B9111" s="24" t="s">
        <v>9767</v>
      </c>
    </row>
    <row r="9112" spans="1:2" x14ac:dyDescent="0.2">
      <c r="A9112" s="24" t="s">
        <v>9770</v>
      </c>
      <c r="B9112" s="24" t="s">
        <v>9769</v>
      </c>
    </row>
    <row r="9113" spans="1:2" x14ac:dyDescent="0.2">
      <c r="A9113" s="24" t="s">
        <v>9772</v>
      </c>
      <c r="B9113" s="24" t="s">
        <v>9771</v>
      </c>
    </row>
    <row r="9114" spans="1:2" x14ac:dyDescent="0.2">
      <c r="A9114" s="24" t="s">
        <v>9774</v>
      </c>
      <c r="B9114" s="24" t="s">
        <v>9773</v>
      </c>
    </row>
    <row r="9115" spans="1:2" x14ac:dyDescent="0.2">
      <c r="A9115" s="24" t="s">
        <v>9776</v>
      </c>
      <c r="B9115" s="24" t="s">
        <v>9775</v>
      </c>
    </row>
    <row r="9116" spans="1:2" x14ac:dyDescent="0.2">
      <c r="A9116" s="24" t="s">
        <v>9778</v>
      </c>
      <c r="B9116" s="24" t="s">
        <v>9777</v>
      </c>
    </row>
    <row r="9117" spans="1:2" x14ac:dyDescent="0.2">
      <c r="A9117" s="24" t="s">
        <v>9780</v>
      </c>
      <c r="B9117" s="24" t="s">
        <v>9779</v>
      </c>
    </row>
    <row r="9118" spans="1:2" x14ac:dyDescent="0.2">
      <c r="A9118" s="24" t="s">
        <v>9782</v>
      </c>
      <c r="B9118" s="24" t="s">
        <v>9781</v>
      </c>
    </row>
    <row r="9119" spans="1:2" x14ac:dyDescent="0.2">
      <c r="A9119" s="24" t="s">
        <v>9784</v>
      </c>
      <c r="B9119" s="24" t="s">
        <v>9783</v>
      </c>
    </row>
    <row r="9120" spans="1:2" x14ac:dyDescent="0.2">
      <c r="A9120" s="24" t="s">
        <v>9786</v>
      </c>
      <c r="B9120" s="24" t="s">
        <v>9785</v>
      </c>
    </row>
    <row r="9121" spans="1:2" x14ac:dyDescent="0.2">
      <c r="A9121" s="24" t="s">
        <v>9788</v>
      </c>
      <c r="B9121" s="24" t="s">
        <v>9787</v>
      </c>
    </row>
    <row r="9122" spans="1:2" x14ac:dyDescent="0.2">
      <c r="A9122" s="24" t="s">
        <v>9790</v>
      </c>
      <c r="B9122" s="24" t="s">
        <v>9789</v>
      </c>
    </row>
    <row r="9123" spans="1:2" x14ac:dyDescent="0.2">
      <c r="A9123" s="24" t="s">
        <v>9792</v>
      </c>
      <c r="B9123" s="24" t="s">
        <v>9791</v>
      </c>
    </row>
    <row r="9124" spans="1:2" x14ac:dyDescent="0.2">
      <c r="A9124" s="24" t="s">
        <v>9794</v>
      </c>
      <c r="B9124" s="24" t="s">
        <v>9793</v>
      </c>
    </row>
    <row r="9125" spans="1:2" x14ac:dyDescent="0.2">
      <c r="A9125" s="24" t="s">
        <v>9796</v>
      </c>
      <c r="B9125" s="24" t="s">
        <v>9795</v>
      </c>
    </row>
    <row r="9126" spans="1:2" x14ac:dyDescent="0.2">
      <c r="A9126" s="24" t="s">
        <v>9798</v>
      </c>
      <c r="B9126" s="24" t="s">
        <v>9797</v>
      </c>
    </row>
    <row r="9127" spans="1:2" x14ac:dyDescent="0.2">
      <c r="A9127" s="24" t="s">
        <v>9800</v>
      </c>
      <c r="B9127" s="24" t="s">
        <v>9799</v>
      </c>
    </row>
    <row r="9128" spans="1:2" x14ac:dyDescent="0.2">
      <c r="A9128" s="24" t="s">
        <v>9802</v>
      </c>
      <c r="B9128" s="24" t="s">
        <v>9801</v>
      </c>
    </row>
    <row r="9129" spans="1:2" x14ac:dyDescent="0.2">
      <c r="A9129" s="24" t="s">
        <v>9804</v>
      </c>
      <c r="B9129" s="24" t="s">
        <v>9803</v>
      </c>
    </row>
    <row r="9130" spans="1:2" x14ac:dyDescent="0.2">
      <c r="A9130" s="24" t="s">
        <v>9806</v>
      </c>
      <c r="B9130" s="24" t="s">
        <v>9805</v>
      </c>
    </row>
    <row r="9131" spans="1:2" x14ac:dyDescent="0.2">
      <c r="A9131" s="24" t="s">
        <v>9808</v>
      </c>
      <c r="B9131" s="24" t="s">
        <v>9807</v>
      </c>
    </row>
    <row r="9132" spans="1:2" x14ac:dyDescent="0.2">
      <c r="A9132" s="24" t="s">
        <v>9810</v>
      </c>
      <c r="B9132" s="24" t="s">
        <v>9809</v>
      </c>
    </row>
    <row r="9133" spans="1:2" x14ac:dyDescent="0.2">
      <c r="A9133" s="24" t="s">
        <v>9812</v>
      </c>
      <c r="B9133" s="24" t="s">
        <v>9811</v>
      </c>
    </row>
    <row r="9134" spans="1:2" x14ac:dyDescent="0.2">
      <c r="A9134" s="24" t="s">
        <v>9814</v>
      </c>
      <c r="B9134" s="24" t="s">
        <v>9813</v>
      </c>
    </row>
    <row r="9135" spans="1:2" x14ac:dyDescent="0.2">
      <c r="A9135" s="24" t="s">
        <v>9816</v>
      </c>
      <c r="B9135" s="24" t="s">
        <v>9815</v>
      </c>
    </row>
    <row r="9136" spans="1:2" x14ac:dyDescent="0.2">
      <c r="A9136" s="24" t="s">
        <v>9818</v>
      </c>
      <c r="B9136" s="24" t="s">
        <v>9817</v>
      </c>
    </row>
    <row r="9137" spans="1:2" x14ac:dyDescent="0.2">
      <c r="A9137" s="24" t="s">
        <v>9820</v>
      </c>
      <c r="B9137" s="24" t="s">
        <v>9819</v>
      </c>
    </row>
    <row r="9138" spans="1:2" x14ac:dyDescent="0.2">
      <c r="A9138" s="24" t="s">
        <v>9822</v>
      </c>
      <c r="B9138" s="24" t="s">
        <v>9821</v>
      </c>
    </row>
    <row r="9139" spans="1:2" x14ac:dyDescent="0.2">
      <c r="A9139" s="24" t="s">
        <v>9824</v>
      </c>
      <c r="B9139" s="24" t="s">
        <v>9823</v>
      </c>
    </row>
    <row r="9140" spans="1:2" x14ac:dyDescent="0.2">
      <c r="A9140" s="24" t="s">
        <v>9826</v>
      </c>
      <c r="B9140" s="24" t="s">
        <v>9825</v>
      </c>
    </row>
    <row r="9141" spans="1:2" x14ac:dyDescent="0.2">
      <c r="A9141" s="24" t="s">
        <v>9828</v>
      </c>
      <c r="B9141" s="24" t="s">
        <v>9827</v>
      </c>
    </row>
    <row r="9142" spans="1:2" x14ac:dyDescent="0.2">
      <c r="A9142" s="24" t="s">
        <v>9830</v>
      </c>
      <c r="B9142" s="24" t="s">
        <v>9829</v>
      </c>
    </row>
    <row r="9143" spans="1:2" x14ac:dyDescent="0.2">
      <c r="A9143" s="24" t="s">
        <v>9832</v>
      </c>
      <c r="B9143" s="24" t="s">
        <v>9831</v>
      </c>
    </row>
    <row r="9144" spans="1:2" x14ac:dyDescent="0.2">
      <c r="A9144" s="24" t="s">
        <v>9834</v>
      </c>
      <c r="B9144" s="24" t="s">
        <v>9833</v>
      </c>
    </row>
    <row r="9145" spans="1:2" x14ac:dyDescent="0.2">
      <c r="A9145" s="24" t="s">
        <v>9836</v>
      </c>
      <c r="B9145" s="24" t="s">
        <v>9835</v>
      </c>
    </row>
    <row r="9146" spans="1:2" x14ac:dyDescent="0.2">
      <c r="A9146" s="24" t="s">
        <v>9838</v>
      </c>
      <c r="B9146" s="24" t="s">
        <v>9837</v>
      </c>
    </row>
    <row r="9147" spans="1:2" x14ac:dyDescent="0.2">
      <c r="A9147" s="24" t="s">
        <v>9840</v>
      </c>
      <c r="B9147" s="24" t="s">
        <v>9839</v>
      </c>
    </row>
    <row r="9148" spans="1:2" x14ac:dyDescent="0.2">
      <c r="A9148" s="24" t="s">
        <v>9842</v>
      </c>
      <c r="B9148" s="24" t="s">
        <v>9841</v>
      </c>
    </row>
    <row r="9149" spans="1:2" x14ac:dyDescent="0.2">
      <c r="A9149" s="24" t="s">
        <v>9844</v>
      </c>
      <c r="B9149" s="24" t="s">
        <v>9843</v>
      </c>
    </row>
    <row r="9150" spans="1:2" x14ac:dyDescent="0.2">
      <c r="A9150" s="24" t="s">
        <v>9846</v>
      </c>
      <c r="B9150" s="24" t="s">
        <v>9845</v>
      </c>
    </row>
    <row r="9151" spans="1:2" x14ac:dyDescent="0.2">
      <c r="A9151" s="24" t="s">
        <v>9848</v>
      </c>
      <c r="B9151" s="24" t="s">
        <v>9847</v>
      </c>
    </row>
    <row r="9152" spans="1:2" x14ac:dyDescent="0.2">
      <c r="A9152" s="24" t="s">
        <v>9850</v>
      </c>
      <c r="B9152" s="24" t="s">
        <v>9849</v>
      </c>
    </row>
    <row r="9153" spans="1:2" x14ac:dyDescent="0.2">
      <c r="A9153" s="24" t="s">
        <v>9852</v>
      </c>
      <c r="B9153" s="24" t="s">
        <v>9851</v>
      </c>
    </row>
    <row r="9154" spans="1:2" x14ac:dyDescent="0.2">
      <c r="A9154" s="24" t="s">
        <v>9854</v>
      </c>
      <c r="B9154" s="24" t="s">
        <v>9853</v>
      </c>
    </row>
    <row r="9155" spans="1:2" x14ac:dyDescent="0.2">
      <c r="A9155" s="24" t="s">
        <v>9856</v>
      </c>
      <c r="B9155" s="24" t="s">
        <v>9855</v>
      </c>
    </row>
    <row r="9156" spans="1:2" x14ac:dyDescent="0.2">
      <c r="A9156" s="24" t="s">
        <v>164</v>
      </c>
      <c r="B9156" s="24" t="s">
        <v>9857</v>
      </c>
    </row>
    <row r="9157" spans="1:2" x14ac:dyDescent="0.2">
      <c r="A9157" s="24" t="s">
        <v>9859</v>
      </c>
      <c r="B9157" s="24" t="s">
        <v>9858</v>
      </c>
    </row>
    <row r="9158" spans="1:2" x14ac:dyDescent="0.2">
      <c r="A9158" s="24" t="s">
        <v>9861</v>
      </c>
      <c r="B9158" s="24" t="s">
        <v>9860</v>
      </c>
    </row>
    <row r="9159" spans="1:2" x14ac:dyDescent="0.2">
      <c r="A9159" s="24" t="s">
        <v>9863</v>
      </c>
      <c r="B9159" s="24" t="s">
        <v>9862</v>
      </c>
    </row>
    <row r="9160" spans="1:2" x14ac:dyDescent="0.2">
      <c r="A9160" s="24" t="s">
        <v>9865</v>
      </c>
      <c r="B9160" s="24" t="s">
        <v>9864</v>
      </c>
    </row>
    <row r="9161" spans="1:2" x14ac:dyDescent="0.2">
      <c r="A9161" s="24" t="s">
        <v>9867</v>
      </c>
      <c r="B9161" s="24" t="s">
        <v>9866</v>
      </c>
    </row>
    <row r="9162" spans="1:2" x14ac:dyDescent="0.2">
      <c r="A9162" s="24" t="s">
        <v>9869</v>
      </c>
      <c r="B9162" s="24" t="s">
        <v>9868</v>
      </c>
    </row>
    <row r="9163" spans="1:2" x14ac:dyDescent="0.2">
      <c r="A9163" s="24" t="s">
        <v>9871</v>
      </c>
      <c r="B9163" s="24" t="s">
        <v>9870</v>
      </c>
    </row>
    <row r="9164" spans="1:2" x14ac:dyDescent="0.2">
      <c r="A9164" s="24" t="s">
        <v>9873</v>
      </c>
      <c r="B9164" s="24" t="s">
        <v>9872</v>
      </c>
    </row>
    <row r="9165" spans="1:2" x14ac:dyDescent="0.2">
      <c r="A9165" s="24" t="s">
        <v>9875</v>
      </c>
      <c r="B9165" s="24" t="s">
        <v>9874</v>
      </c>
    </row>
    <row r="9166" spans="1:2" x14ac:dyDescent="0.2">
      <c r="A9166" s="24" t="s">
        <v>9877</v>
      </c>
      <c r="B9166" s="24" t="s">
        <v>9876</v>
      </c>
    </row>
    <row r="9167" spans="1:2" x14ac:dyDescent="0.2">
      <c r="A9167" s="24" t="s">
        <v>9879</v>
      </c>
      <c r="B9167" s="24" t="s">
        <v>9878</v>
      </c>
    </row>
    <row r="9168" spans="1:2" x14ac:dyDescent="0.2">
      <c r="A9168" s="24" t="s">
        <v>9881</v>
      </c>
      <c r="B9168" s="24" t="s">
        <v>9880</v>
      </c>
    </row>
    <row r="9169" spans="1:2" x14ac:dyDescent="0.2">
      <c r="A9169" s="24" t="s">
        <v>9883</v>
      </c>
      <c r="B9169" s="24" t="s">
        <v>9882</v>
      </c>
    </row>
    <row r="9170" spans="1:2" x14ac:dyDescent="0.2">
      <c r="A9170" s="24" t="s">
        <v>9885</v>
      </c>
      <c r="B9170" s="24" t="s">
        <v>9884</v>
      </c>
    </row>
    <row r="9171" spans="1:2" x14ac:dyDescent="0.2">
      <c r="A9171" s="24" t="s">
        <v>9887</v>
      </c>
      <c r="B9171" s="24" t="s">
        <v>9886</v>
      </c>
    </row>
    <row r="9172" spans="1:2" x14ac:dyDescent="0.2">
      <c r="A9172" s="24" t="s">
        <v>9889</v>
      </c>
      <c r="B9172" s="24" t="s">
        <v>9888</v>
      </c>
    </row>
    <row r="9173" spans="1:2" x14ac:dyDescent="0.2">
      <c r="A9173" s="24" t="s">
        <v>9891</v>
      </c>
      <c r="B9173" s="24" t="s">
        <v>9890</v>
      </c>
    </row>
    <row r="9174" spans="1:2" x14ac:dyDescent="0.2">
      <c r="A9174" s="24" t="s">
        <v>9893</v>
      </c>
      <c r="B9174" s="24" t="s">
        <v>9892</v>
      </c>
    </row>
    <row r="9175" spans="1:2" x14ac:dyDescent="0.2">
      <c r="A9175" s="24" t="s">
        <v>9895</v>
      </c>
      <c r="B9175" s="24" t="s">
        <v>9894</v>
      </c>
    </row>
    <row r="9176" spans="1:2" x14ac:dyDescent="0.2">
      <c r="A9176" s="24" t="s">
        <v>9897</v>
      </c>
      <c r="B9176" s="24" t="s">
        <v>9896</v>
      </c>
    </row>
    <row r="9177" spans="1:2" x14ac:dyDescent="0.2">
      <c r="A9177" s="24" t="s">
        <v>9899</v>
      </c>
      <c r="B9177" s="24" t="s">
        <v>9898</v>
      </c>
    </row>
    <row r="9178" spans="1:2" x14ac:dyDescent="0.2">
      <c r="A9178" s="24" t="s">
        <v>9901</v>
      </c>
      <c r="B9178" s="24" t="s">
        <v>9900</v>
      </c>
    </row>
    <row r="9179" spans="1:2" x14ac:dyDescent="0.2">
      <c r="A9179" s="24" t="s">
        <v>9903</v>
      </c>
      <c r="B9179" s="24" t="s">
        <v>9902</v>
      </c>
    </row>
    <row r="9180" spans="1:2" x14ac:dyDescent="0.2">
      <c r="A9180" s="24" t="s">
        <v>9905</v>
      </c>
      <c r="B9180" s="24" t="s">
        <v>9904</v>
      </c>
    </row>
    <row r="9181" spans="1:2" x14ac:dyDescent="0.2">
      <c r="A9181" s="24" t="s">
        <v>9907</v>
      </c>
      <c r="B9181" s="24" t="s">
        <v>9906</v>
      </c>
    </row>
    <row r="9182" spans="1:2" x14ac:dyDescent="0.2">
      <c r="A9182" s="24" t="s">
        <v>9909</v>
      </c>
      <c r="B9182" s="24" t="s">
        <v>9908</v>
      </c>
    </row>
    <row r="9183" spans="1:2" x14ac:dyDescent="0.2">
      <c r="A9183" s="24" t="s">
        <v>9911</v>
      </c>
      <c r="B9183" s="24" t="s">
        <v>9910</v>
      </c>
    </row>
    <row r="9184" spans="1:2" x14ac:dyDescent="0.2">
      <c r="A9184" s="24" t="s">
        <v>9913</v>
      </c>
      <c r="B9184" s="24" t="s">
        <v>9912</v>
      </c>
    </row>
    <row r="9185" spans="1:2" x14ac:dyDescent="0.2">
      <c r="A9185" s="24" t="s">
        <v>9915</v>
      </c>
      <c r="B9185" s="24" t="s">
        <v>9914</v>
      </c>
    </row>
    <row r="9186" spans="1:2" x14ac:dyDescent="0.2">
      <c r="A9186" s="24" t="s">
        <v>9917</v>
      </c>
      <c r="B9186" s="24" t="s">
        <v>9916</v>
      </c>
    </row>
    <row r="9187" spans="1:2" x14ac:dyDescent="0.2">
      <c r="A9187" s="24" t="s">
        <v>9919</v>
      </c>
      <c r="B9187" s="24" t="s">
        <v>9918</v>
      </c>
    </row>
    <row r="9188" spans="1:2" x14ac:dyDescent="0.2">
      <c r="A9188" s="24" t="s">
        <v>9921</v>
      </c>
      <c r="B9188" s="24" t="s">
        <v>9920</v>
      </c>
    </row>
    <row r="9189" spans="1:2" x14ac:dyDescent="0.2">
      <c r="A9189" s="24" t="s">
        <v>9923</v>
      </c>
      <c r="B9189" s="24" t="s">
        <v>9922</v>
      </c>
    </row>
    <row r="9190" spans="1:2" x14ac:dyDescent="0.2">
      <c r="A9190" s="24" t="s">
        <v>9925</v>
      </c>
      <c r="B9190" s="24" t="s">
        <v>9924</v>
      </c>
    </row>
    <row r="9191" spans="1:2" x14ac:dyDescent="0.2">
      <c r="A9191" s="24" t="s">
        <v>9927</v>
      </c>
      <c r="B9191" s="24" t="s">
        <v>9926</v>
      </c>
    </row>
    <row r="9192" spans="1:2" x14ac:dyDescent="0.2">
      <c r="A9192" s="24" t="s">
        <v>9929</v>
      </c>
      <c r="B9192" s="24" t="s">
        <v>9928</v>
      </c>
    </row>
    <row r="9193" spans="1:2" x14ac:dyDescent="0.2">
      <c r="A9193" s="24" t="s">
        <v>9931</v>
      </c>
      <c r="B9193" s="24" t="s">
        <v>9930</v>
      </c>
    </row>
    <row r="9194" spans="1:2" x14ac:dyDescent="0.2">
      <c r="A9194" s="24" t="s">
        <v>9933</v>
      </c>
      <c r="B9194" s="24" t="s">
        <v>9932</v>
      </c>
    </row>
    <row r="9195" spans="1:2" x14ac:dyDescent="0.2">
      <c r="A9195" s="24" t="s">
        <v>9935</v>
      </c>
      <c r="B9195" s="24" t="s">
        <v>9934</v>
      </c>
    </row>
    <row r="9196" spans="1:2" x14ac:dyDescent="0.2">
      <c r="A9196" s="24" t="s">
        <v>9937</v>
      </c>
      <c r="B9196" s="24" t="s">
        <v>9936</v>
      </c>
    </row>
    <row r="9197" spans="1:2" x14ac:dyDescent="0.2">
      <c r="A9197" s="24" t="s">
        <v>9939</v>
      </c>
      <c r="B9197" s="24" t="s">
        <v>9938</v>
      </c>
    </row>
    <row r="9198" spans="1:2" x14ac:dyDescent="0.2">
      <c r="A9198" s="24" t="s">
        <v>9941</v>
      </c>
      <c r="B9198" s="24" t="s">
        <v>9940</v>
      </c>
    </row>
    <row r="9199" spans="1:2" x14ac:dyDescent="0.2">
      <c r="A9199" s="24" t="s">
        <v>9943</v>
      </c>
      <c r="B9199" s="24" t="s">
        <v>9942</v>
      </c>
    </row>
    <row r="9200" spans="1:2" x14ac:dyDescent="0.2">
      <c r="A9200" s="24" t="s">
        <v>9945</v>
      </c>
      <c r="B9200" s="24" t="s">
        <v>9944</v>
      </c>
    </row>
    <row r="9201" spans="1:2" x14ac:dyDescent="0.2">
      <c r="A9201" s="24" t="s">
        <v>9947</v>
      </c>
      <c r="B9201" s="24" t="s">
        <v>9946</v>
      </c>
    </row>
    <row r="9202" spans="1:2" x14ac:dyDescent="0.2">
      <c r="A9202" s="24" t="s">
        <v>9949</v>
      </c>
      <c r="B9202" s="24" t="s">
        <v>9948</v>
      </c>
    </row>
    <row r="9203" spans="1:2" x14ac:dyDescent="0.2">
      <c r="A9203" s="24" t="s">
        <v>9951</v>
      </c>
      <c r="B9203" s="24" t="s">
        <v>9950</v>
      </c>
    </row>
    <row r="9204" spans="1:2" x14ac:dyDescent="0.2">
      <c r="A9204" s="24" t="s">
        <v>9953</v>
      </c>
      <c r="B9204" s="24" t="s">
        <v>9952</v>
      </c>
    </row>
    <row r="9205" spans="1:2" x14ac:dyDescent="0.2">
      <c r="A9205" s="24" t="s">
        <v>9955</v>
      </c>
      <c r="B9205" s="24" t="s">
        <v>9954</v>
      </c>
    </row>
    <row r="9206" spans="1:2" x14ac:dyDescent="0.2">
      <c r="A9206" s="24" t="s">
        <v>9957</v>
      </c>
      <c r="B9206" s="24" t="s">
        <v>9956</v>
      </c>
    </row>
    <row r="9207" spans="1:2" x14ac:dyDescent="0.2">
      <c r="A9207" s="24" t="s">
        <v>9959</v>
      </c>
      <c r="B9207" s="24" t="s">
        <v>9958</v>
      </c>
    </row>
    <row r="9208" spans="1:2" x14ac:dyDescent="0.2">
      <c r="A9208" s="24" t="s">
        <v>9961</v>
      </c>
      <c r="B9208" s="24" t="s">
        <v>9960</v>
      </c>
    </row>
    <row r="9209" spans="1:2" x14ac:dyDescent="0.2">
      <c r="A9209" s="24" t="s">
        <v>9963</v>
      </c>
      <c r="B9209" s="24" t="s">
        <v>9962</v>
      </c>
    </row>
    <row r="9210" spans="1:2" x14ac:dyDescent="0.2">
      <c r="A9210" s="24" t="s">
        <v>9965</v>
      </c>
      <c r="B9210" s="24" t="s">
        <v>9964</v>
      </c>
    </row>
    <row r="9211" spans="1:2" x14ac:dyDescent="0.2">
      <c r="A9211" s="24" t="s">
        <v>9967</v>
      </c>
      <c r="B9211" s="24" t="s">
        <v>9966</v>
      </c>
    </row>
    <row r="9212" spans="1:2" x14ac:dyDescent="0.2">
      <c r="A9212" s="24" t="s">
        <v>9969</v>
      </c>
      <c r="B9212" s="24" t="s">
        <v>9968</v>
      </c>
    </row>
    <row r="9213" spans="1:2" x14ac:dyDescent="0.2">
      <c r="A9213" s="24" t="s">
        <v>9971</v>
      </c>
      <c r="B9213" s="24" t="s">
        <v>9970</v>
      </c>
    </row>
    <row r="9214" spans="1:2" x14ac:dyDescent="0.2">
      <c r="A9214" s="24" t="s">
        <v>9973</v>
      </c>
      <c r="B9214" s="24" t="s">
        <v>9972</v>
      </c>
    </row>
    <row r="9215" spans="1:2" x14ac:dyDescent="0.2">
      <c r="A9215" s="24" t="s">
        <v>9975</v>
      </c>
      <c r="B9215" s="24" t="s">
        <v>9974</v>
      </c>
    </row>
    <row r="9216" spans="1:2" x14ac:dyDescent="0.2">
      <c r="A9216" s="24" t="s">
        <v>9977</v>
      </c>
      <c r="B9216" s="24" t="s">
        <v>9976</v>
      </c>
    </row>
    <row r="9217" spans="1:2" x14ac:dyDescent="0.2">
      <c r="A9217" s="24" t="s">
        <v>9979</v>
      </c>
      <c r="B9217" s="24" t="s">
        <v>9978</v>
      </c>
    </row>
    <row r="9218" spans="1:2" x14ac:dyDescent="0.2">
      <c r="A9218" s="24" t="s">
        <v>9981</v>
      </c>
      <c r="B9218" s="24" t="s">
        <v>9980</v>
      </c>
    </row>
    <row r="9219" spans="1:2" x14ac:dyDescent="0.2">
      <c r="A9219" s="24" t="s">
        <v>9983</v>
      </c>
      <c r="B9219" s="24" t="s">
        <v>9982</v>
      </c>
    </row>
    <row r="9220" spans="1:2" x14ac:dyDescent="0.2">
      <c r="A9220" s="24" t="s">
        <v>9985</v>
      </c>
      <c r="B9220" s="24" t="s">
        <v>9984</v>
      </c>
    </row>
    <row r="9221" spans="1:2" x14ac:dyDescent="0.2">
      <c r="A9221" s="24" t="s">
        <v>9987</v>
      </c>
      <c r="B9221" s="24" t="s">
        <v>9986</v>
      </c>
    </row>
    <row r="9222" spans="1:2" x14ac:dyDescent="0.2">
      <c r="A9222" s="24" t="s">
        <v>9989</v>
      </c>
      <c r="B9222" s="24" t="s">
        <v>9988</v>
      </c>
    </row>
    <row r="9223" spans="1:2" x14ac:dyDescent="0.2">
      <c r="A9223" s="24" t="s">
        <v>9991</v>
      </c>
      <c r="B9223" s="24" t="s">
        <v>9990</v>
      </c>
    </row>
    <row r="9224" spans="1:2" x14ac:dyDescent="0.2">
      <c r="A9224" s="24" t="s">
        <v>9993</v>
      </c>
      <c r="B9224" s="24" t="s">
        <v>9992</v>
      </c>
    </row>
    <row r="9225" spans="1:2" x14ac:dyDescent="0.2">
      <c r="A9225" s="24" t="s">
        <v>9995</v>
      </c>
      <c r="B9225" s="24" t="s">
        <v>9994</v>
      </c>
    </row>
    <row r="9226" spans="1:2" x14ac:dyDescent="0.2">
      <c r="A9226" s="24" t="s">
        <v>9997</v>
      </c>
      <c r="B9226" s="24" t="s">
        <v>9996</v>
      </c>
    </row>
    <row r="9227" spans="1:2" x14ac:dyDescent="0.2">
      <c r="A9227" s="24" t="s">
        <v>9999</v>
      </c>
      <c r="B9227" s="24" t="s">
        <v>9998</v>
      </c>
    </row>
    <row r="9228" spans="1:2" x14ac:dyDescent="0.2">
      <c r="A9228" s="24" t="s">
        <v>10001</v>
      </c>
      <c r="B9228" s="24" t="s">
        <v>10000</v>
      </c>
    </row>
    <row r="9229" spans="1:2" x14ac:dyDescent="0.2">
      <c r="A9229" s="24" t="s">
        <v>10003</v>
      </c>
      <c r="B9229" s="24" t="s">
        <v>10002</v>
      </c>
    </row>
    <row r="9230" spans="1:2" x14ac:dyDescent="0.2">
      <c r="A9230" s="24" t="s">
        <v>10005</v>
      </c>
      <c r="B9230" s="24" t="s">
        <v>10004</v>
      </c>
    </row>
    <row r="9231" spans="1:2" x14ac:dyDescent="0.2">
      <c r="A9231" s="24" t="s">
        <v>10007</v>
      </c>
      <c r="B9231" s="24" t="s">
        <v>10006</v>
      </c>
    </row>
    <row r="9232" spans="1:2" x14ac:dyDescent="0.2">
      <c r="A9232" s="24" t="s">
        <v>10009</v>
      </c>
      <c r="B9232" s="24" t="s">
        <v>10008</v>
      </c>
    </row>
    <row r="9233" spans="1:2" x14ac:dyDescent="0.2">
      <c r="A9233" s="24" t="s">
        <v>10011</v>
      </c>
      <c r="B9233" s="24" t="s">
        <v>10010</v>
      </c>
    </row>
    <row r="9234" spans="1:2" x14ac:dyDescent="0.2">
      <c r="A9234" s="24" t="s">
        <v>10013</v>
      </c>
      <c r="B9234" s="24" t="s">
        <v>10012</v>
      </c>
    </row>
    <row r="9235" spans="1:2" x14ac:dyDescent="0.2">
      <c r="A9235" s="24" t="s">
        <v>10015</v>
      </c>
      <c r="B9235" s="24" t="s">
        <v>10014</v>
      </c>
    </row>
    <row r="9236" spans="1:2" x14ac:dyDescent="0.2">
      <c r="A9236" s="24" t="s">
        <v>10017</v>
      </c>
      <c r="B9236" s="24" t="s">
        <v>10016</v>
      </c>
    </row>
    <row r="9237" spans="1:2" x14ac:dyDescent="0.2">
      <c r="A9237" s="24" t="s">
        <v>10019</v>
      </c>
      <c r="B9237" s="24" t="s">
        <v>10018</v>
      </c>
    </row>
    <row r="9238" spans="1:2" x14ac:dyDescent="0.2">
      <c r="A9238" s="24" t="s">
        <v>10021</v>
      </c>
      <c r="B9238" s="24" t="s">
        <v>10020</v>
      </c>
    </row>
    <row r="9239" spans="1:2" x14ac:dyDescent="0.2">
      <c r="A9239" s="24" t="s">
        <v>10023</v>
      </c>
      <c r="B9239" s="24" t="s">
        <v>10022</v>
      </c>
    </row>
    <row r="9240" spans="1:2" x14ac:dyDescent="0.2">
      <c r="A9240" s="24" t="s">
        <v>10025</v>
      </c>
      <c r="B9240" s="24" t="s">
        <v>10024</v>
      </c>
    </row>
    <row r="9241" spans="1:2" x14ac:dyDescent="0.2">
      <c r="A9241" s="24" t="s">
        <v>5726</v>
      </c>
      <c r="B9241" s="24" t="s">
        <v>10026</v>
      </c>
    </row>
    <row r="9242" spans="1:2" x14ac:dyDescent="0.2">
      <c r="A9242" s="24" t="s">
        <v>10028</v>
      </c>
      <c r="B9242" s="24" t="s">
        <v>10027</v>
      </c>
    </row>
    <row r="9243" spans="1:2" x14ac:dyDescent="0.2">
      <c r="A9243" s="24" t="s">
        <v>10030</v>
      </c>
      <c r="B9243" s="24" t="s">
        <v>10029</v>
      </c>
    </row>
    <row r="9244" spans="1:2" x14ac:dyDescent="0.2">
      <c r="A9244" s="24" t="s">
        <v>10032</v>
      </c>
      <c r="B9244" s="24" t="s">
        <v>10031</v>
      </c>
    </row>
    <row r="9245" spans="1:2" x14ac:dyDescent="0.2">
      <c r="A9245" s="24" t="s">
        <v>10034</v>
      </c>
      <c r="B9245" s="24" t="s">
        <v>10033</v>
      </c>
    </row>
    <row r="9246" spans="1:2" x14ac:dyDescent="0.2">
      <c r="A9246" s="24" t="s">
        <v>10036</v>
      </c>
      <c r="B9246" s="24" t="s">
        <v>10035</v>
      </c>
    </row>
    <row r="9247" spans="1:2" x14ac:dyDescent="0.2">
      <c r="A9247" s="24" t="s">
        <v>10038</v>
      </c>
      <c r="B9247" s="24" t="s">
        <v>10037</v>
      </c>
    </row>
    <row r="9248" spans="1:2" x14ac:dyDescent="0.2">
      <c r="A9248" s="24" t="s">
        <v>10040</v>
      </c>
      <c r="B9248" s="24" t="s">
        <v>10039</v>
      </c>
    </row>
    <row r="9249" spans="1:2" x14ac:dyDescent="0.2">
      <c r="A9249" s="24" t="s">
        <v>10042</v>
      </c>
      <c r="B9249" s="24" t="s">
        <v>10041</v>
      </c>
    </row>
    <row r="9250" spans="1:2" x14ac:dyDescent="0.2">
      <c r="A9250" s="24" t="s">
        <v>10044</v>
      </c>
      <c r="B9250" s="24" t="s">
        <v>10043</v>
      </c>
    </row>
    <row r="9251" spans="1:2" x14ac:dyDescent="0.2">
      <c r="A9251" s="24" t="s">
        <v>10046</v>
      </c>
      <c r="B9251" s="24" t="s">
        <v>10045</v>
      </c>
    </row>
    <row r="9252" spans="1:2" x14ac:dyDescent="0.2">
      <c r="A9252" s="24" t="s">
        <v>10048</v>
      </c>
      <c r="B9252" s="24" t="s">
        <v>10047</v>
      </c>
    </row>
    <row r="9253" spans="1:2" x14ac:dyDescent="0.2">
      <c r="A9253" s="24" t="s">
        <v>10050</v>
      </c>
      <c r="B9253" s="24" t="s">
        <v>10049</v>
      </c>
    </row>
    <row r="9254" spans="1:2" x14ac:dyDescent="0.2">
      <c r="A9254" s="24" t="s">
        <v>10052</v>
      </c>
      <c r="B9254" s="24" t="s">
        <v>10051</v>
      </c>
    </row>
    <row r="9255" spans="1:2" x14ac:dyDescent="0.2">
      <c r="A9255" s="24" t="s">
        <v>10054</v>
      </c>
      <c r="B9255" s="24" t="s">
        <v>10053</v>
      </c>
    </row>
    <row r="9256" spans="1:2" x14ac:dyDescent="0.2">
      <c r="A9256" s="24" t="s">
        <v>10056</v>
      </c>
      <c r="B9256" s="24" t="s">
        <v>10055</v>
      </c>
    </row>
    <row r="9257" spans="1:2" x14ac:dyDescent="0.2">
      <c r="A9257" s="24" t="s">
        <v>10058</v>
      </c>
      <c r="B9257" s="24" t="s">
        <v>10057</v>
      </c>
    </row>
    <row r="9258" spans="1:2" x14ac:dyDescent="0.2">
      <c r="A9258" s="24" t="s">
        <v>10060</v>
      </c>
      <c r="B9258" s="24" t="s">
        <v>10059</v>
      </c>
    </row>
    <row r="9259" spans="1:2" x14ac:dyDescent="0.2">
      <c r="A9259" s="24" t="s">
        <v>10062</v>
      </c>
      <c r="B9259" s="24" t="s">
        <v>10061</v>
      </c>
    </row>
    <row r="9260" spans="1:2" x14ac:dyDescent="0.2">
      <c r="A9260" s="24" t="s">
        <v>10064</v>
      </c>
      <c r="B9260" s="24" t="s">
        <v>10063</v>
      </c>
    </row>
    <row r="9261" spans="1:2" x14ac:dyDescent="0.2">
      <c r="A9261" s="24" t="s">
        <v>10066</v>
      </c>
      <c r="B9261" s="24" t="s">
        <v>10065</v>
      </c>
    </row>
    <row r="9262" spans="1:2" x14ac:dyDescent="0.2">
      <c r="A9262" s="24" t="s">
        <v>10068</v>
      </c>
      <c r="B9262" s="24" t="s">
        <v>10067</v>
      </c>
    </row>
    <row r="9263" spans="1:2" x14ac:dyDescent="0.2">
      <c r="A9263" s="24" t="s">
        <v>10070</v>
      </c>
      <c r="B9263" s="24" t="s">
        <v>10069</v>
      </c>
    </row>
    <row r="9264" spans="1:2" x14ac:dyDescent="0.2">
      <c r="A9264" s="24" t="s">
        <v>10072</v>
      </c>
      <c r="B9264" s="24" t="s">
        <v>10071</v>
      </c>
    </row>
    <row r="9265" spans="1:2" x14ac:dyDescent="0.2">
      <c r="A9265" s="24" t="s">
        <v>10074</v>
      </c>
      <c r="B9265" s="24" t="s">
        <v>10073</v>
      </c>
    </row>
    <row r="9266" spans="1:2" x14ac:dyDescent="0.2">
      <c r="A9266" s="24" t="s">
        <v>10076</v>
      </c>
      <c r="B9266" s="24" t="s">
        <v>10075</v>
      </c>
    </row>
    <row r="9267" spans="1:2" x14ac:dyDescent="0.2">
      <c r="A9267" s="24" t="s">
        <v>10078</v>
      </c>
      <c r="B9267" s="24" t="s">
        <v>10077</v>
      </c>
    </row>
    <row r="9268" spans="1:2" x14ac:dyDescent="0.2">
      <c r="A9268" s="24" t="s">
        <v>10080</v>
      </c>
      <c r="B9268" s="24" t="s">
        <v>10079</v>
      </c>
    </row>
    <row r="9269" spans="1:2" x14ac:dyDescent="0.2">
      <c r="A9269" s="24" t="s">
        <v>10082</v>
      </c>
      <c r="B9269" s="24" t="s">
        <v>10081</v>
      </c>
    </row>
    <row r="9270" spans="1:2" x14ac:dyDescent="0.2">
      <c r="A9270" s="24" t="s">
        <v>10084</v>
      </c>
      <c r="B9270" s="24" t="s">
        <v>10083</v>
      </c>
    </row>
    <row r="9271" spans="1:2" x14ac:dyDescent="0.2">
      <c r="A9271" s="24" t="s">
        <v>10086</v>
      </c>
      <c r="B9271" s="24" t="s">
        <v>10085</v>
      </c>
    </row>
    <row r="9272" spans="1:2" x14ac:dyDescent="0.2">
      <c r="A9272" s="24" t="s">
        <v>10088</v>
      </c>
      <c r="B9272" s="24" t="s">
        <v>10087</v>
      </c>
    </row>
    <row r="9273" spans="1:2" x14ac:dyDescent="0.2">
      <c r="A9273" s="24" t="s">
        <v>10090</v>
      </c>
      <c r="B9273" s="24" t="s">
        <v>10089</v>
      </c>
    </row>
    <row r="9274" spans="1:2" x14ac:dyDescent="0.2">
      <c r="A9274" s="24" t="s">
        <v>10092</v>
      </c>
      <c r="B9274" s="24" t="s">
        <v>10091</v>
      </c>
    </row>
    <row r="9275" spans="1:2" x14ac:dyDescent="0.2">
      <c r="A9275" s="24" t="s">
        <v>10094</v>
      </c>
      <c r="B9275" s="24" t="s">
        <v>10093</v>
      </c>
    </row>
    <row r="9276" spans="1:2" x14ac:dyDescent="0.2">
      <c r="A9276" s="24" t="s">
        <v>10096</v>
      </c>
      <c r="B9276" s="24" t="s">
        <v>10095</v>
      </c>
    </row>
    <row r="9277" spans="1:2" x14ac:dyDescent="0.2">
      <c r="A9277" s="24" t="s">
        <v>10098</v>
      </c>
      <c r="B9277" s="24" t="s">
        <v>10097</v>
      </c>
    </row>
    <row r="9278" spans="1:2" x14ac:dyDescent="0.2">
      <c r="A9278" s="24" t="s">
        <v>10100</v>
      </c>
      <c r="B9278" s="24" t="s">
        <v>10099</v>
      </c>
    </row>
    <row r="9279" spans="1:2" x14ac:dyDescent="0.2">
      <c r="A9279" s="24" t="s">
        <v>10102</v>
      </c>
      <c r="B9279" s="24" t="s">
        <v>10101</v>
      </c>
    </row>
    <row r="9280" spans="1:2" x14ac:dyDescent="0.2">
      <c r="A9280" s="24" t="s">
        <v>10104</v>
      </c>
      <c r="B9280" s="24" t="s">
        <v>10103</v>
      </c>
    </row>
    <row r="9281" spans="1:2" x14ac:dyDescent="0.2">
      <c r="A9281" s="24" t="s">
        <v>10106</v>
      </c>
      <c r="B9281" s="24" t="s">
        <v>10105</v>
      </c>
    </row>
    <row r="9282" spans="1:2" x14ac:dyDescent="0.2">
      <c r="A9282" s="24" t="s">
        <v>10108</v>
      </c>
      <c r="B9282" s="24" t="s">
        <v>10107</v>
      </c>
    </row>
    <row r="9283" spans="1:2" x14ac:dyDescent="0.2">
      <c r="A9283" s="24" t="s">
        <v>10110</v>
      </c>
      <c r="B9283" s="24" t="s">
        <v>10109</v>
      </c>
    </row>
    <row r="9284" spans="1:2" x14ac:dyDescent="0.2">
      <c r="A9284" s="24" t="s">
        <v>10112</v>
      </c>
      <c r="B9284" s="24" t="s">
        <v>10111</v>
      </c>
    </row>
    <row r="9285" spans="1:2" x14ac:dyDescent="0.2">
      <c r="A9285" s="24" t="s">
        <v>10114</v>
      </c>
      <c r="B9285" s="24" t="s">
        <v>10113</v>
      </c>
    </row>
    <row r="9286" spans="1:2" x14ac:dyDescent="0.2">
      <c r="A9286" s="24" t="s">
        <v>10116</v>
      </c>
      <c r="B9286" s="24" t="s">
        <v>10115</v>
      </c>
    </row>
    <row r="9287" spans="1:2" x14ac:dyDescent="0.2">
      <c r="A9287" s="24" t="s">
        <v>10118</v>
      </c>
      <c r="B9287" s="24" t="s">
        <v>10117</v>
      </c>
    </row>
    <row r="9288" spans="1:2" x14ac:dyDescent="0.2">
      <c r="A9288" s="24" t="s">
        <v>10120</v>
      </c>
      <c r="B9288" s="24" t="s">
        <v>10119</v>
      </c>
    </row>
    <row r="9289" spans="1:2" x14ac:dyDescent="0.2">
      <c r="A9289" s="24" t="s">
        <v>10122</v>
      </c>
      <c r="B9289" s="24" t="s">
        <v>10121</v>
      </c>
    </row>
    <row r="9290" spans="1:2" x14ac:dyDescent="0.2">
      <c r="A9290" s="24" t="s">
        <v>10124</v>
      </c>
      <c r="B9290" s="24" t="s">
        <v>10123</v>
      </c>
    </row>
    <row r="9291" spans="1:2" x14ac:dyDescent="0.2">
      <c r="A9291" s="24" t="s">
        <v>10126</v>
      </c>
      <c r="B9291" s="24" t="s">
        <v>10125</v>
      </c>
    </row>
    <row r="9292" spans="1:2" x14ac:dyDescent="0.2">
      <c r="A9292" s="24" t="s">
        <v>10128</v>
      </c>
      <c r="B9292" s="24" t="s">
        <v>10127</v>
      </c>
    </row>
    <row r="9293" spans="1:2" x14ac:dyDescent="0.2">
      <c r="A9293" s="24" t="s">
        <v>10130</v>
      </c>
      <c r="B9293" s="24" t="s">
        <v>10129</v>
      </c>
    </row>
    <row r="9294" spans="1:2" x14ac:dyDescent="0.2">
      <c r="A9294" s="24" t="s">
        <v>10132</v>
      </c>
      <c r="B9294" s="24" t="s">
        <v>10131</v>
      </c>
    </row>
    <row r="9295" spans="1:2" x14ac:dyDescent="0.2">
      <c r="A9295" s="24" t="s">
        <v>10134</v>
      </c>
      <c r="B9295" s="24" t="s">
        <v>10133</v>
      </c>
    </row>
    <row r="9296" spans="1:2" x14ac:dyDescent="0.2">
      <c r="A9296" s="24" t="s">
        <v>10136</v>
      </c>
      <c r="B9296" s="24" t="s">
        <v>10135</v>
      </c>
    </row>
    <row r="9297" spans="1:2" x14ac:dyDescent="0.2">
      <c r="A9297" s="24" t="s">
        <v>10138</v>
      </c>
      <c r="B9297" s="24" t="s">
        <v>10137</v>
      </c>
    </row>
    <row r="9298" spans="1:2" x14ac:dyDescent="0.2">
      <c r="A9298" s="24" t="s">
        <v>10140</v>
      </c>
      <c r="B9298" s="24" t="s">
        <v>10139</v>
      </c>
    </row>
    <row r="9299" spans="1:2" x14ac:dyDescent="0.2">
      <c r="A9299" s="24" t="s">
        <v>10142</v>
      </c>
      <c r="B9299" s="24" t="s">
        <v>10141</v>
      </c>
    </row>
    <row r="9300" spans="1:2" x14ac:dyDescent="0.2">
      <c r="A9300" s="24" t="s">
        <v>10144</v>
      </c>
      <c r="B9300" s="24" t="s">
        <v>10143</v>
      </c>
    </row>
    <row r="9301" spans="1:2" x14ac:dyDescent="0.2">
      <c r="A9301" s="24" t="s">
        <v>10146</v>
      </c>
      <c r="B9301" s="24" t="s">
        <v>10145</v>
      </c>
    </row>
    <row r="9302" spans="1:2" x14ac:dyDescent="0.2">
      <c r="A9302" s="24" t="s">
        <v>10148</v>
      </c>
      <c r="B9302" s="24" t="s">
        <v>10147</v>
      </c>
    </row>
    <row r="9303" spans="1:2" x14ac:dyDescent="0.2">
      <c r="A9303" s="24" t="s">
        <v>10150</v>
      </c>
      <c r="B9303" s="24" t="s">
        <v>10149</v>
      </c>
    </row>
    <row r="9304" spans="1:2" x14ac:dyDescent="0.2">
      <c r="A9304" s="24" t="s">
        <v>10152</v>
      </c>
      <c r="B9304" s="24" t="s">
        <v>10151</v>
      </c>
    </row>
    <row r="9305" spans="1:2" x14ac:dyDescent="0.2">
      <c r="A9305" s="24" t="s">
        <v>10154</v>
      </c>
      <c r="B9305" s="24" t="s">
        <v>10153</v>
      </c>
    </row>
    <row r="9306" spans="1:2" x14ac:dyDescent="0.2">
      <c r="A9306" s="24" t="s">
        <v>10156</v>
      </c>
      <c r="B9306" s="24" t="s">
        <v>10155</v>
      </c>
    </row>
    <row r="9307" spans="1:2" x14ac:dyDescent="0.2">
      <c r="A9307" s="24" t="s">
        <v>10158</v>
      </c>
      <c r="B9307" s="24" t="s">
        <v>10157</v>
      </c>
    </row>
    <row r="9308" spans="1:2" x14ac:dyDescent="0.2">
      <c r="A9308" s="24" t="s">
        <v>10160</v>
      </c>
      <c r="B9308" s="24" t="s">
        <v>10159</v>
      </c>
    </row>
    <row r="9309" spans="1:2" x14ac:dyDescent="0.2">
      <c r="A9309" s="24" t="s">
        <v>10162</v>
      </c>
      <c r="B9309" s="24" t="s">
        <v>10161</v>
      </c>
    </row>
    <row r="9310" spans="1:2" x14ac:dyDescent="0.2">
      <c r="A9310" s="24" t="s">
        <v>10164</v>
      </c>
      <c r="B9310" s="24" t="s">
        <v>10163</v>
      </c>
    </row>
    <row r="9311" spans="1:2" x14ac:dyDescent="0.2">
      <c r="A9311" s="24" t="s">
        <v>10166</v>
      </c>
      <c r="B9311" s="24" t="s">
        <v>10165</v>
      </c>
    </row>
    <row r="9312" spans="1:2" x14ac:dyDescent="0.2">
      <c r="A9312" s="24" t="s">
        <v>10168</v>
      </c>
      <c r="B9312" s="24" t="s">
        <v>10167</v>
      </c>
    </row>
    <row r="9313" spans="1:2" x14ac:dyDescent="0.2">
      <c r="A9313" s="24" t="s">
        <v>10170</v>
      </c>
      <c r="B9313" s="24" t="s">
        <v>10169</v>
      </c>
    </row>
    <row r="9314" spans="1:2" x14ac:dyDescent="0.2">
      <c r="A9314" s="24" t="s">
        <v>10172</v>
      </c>
      <c r="B9314" s="24" t="s">
        <v>10171</v>
      </c>
    </row>
    <row r="9315" spans="1:2" x14ac:dyDescent="0.2">
      <c r="A9315" s="24" t="s">
        <v>10174</v>
      </c>
      <c r="B9315" s="24" t="s">
        <v>10173</v>
      </c>
    </row>
    <row r="9316" spans="1:2" x14ac:dyDescent="0.2">
      <c r="A9316" s="24" t="s">
        <v>10176</v>
      </c>
      <c r="B9316" s="24" t="s">
        <v>10175</v>
      </c>
    </row>
    <row r="9317" spans="1:2" x14ac:dyDescent="0.2">
      <c r="A9317" s="24" t="s">
        <v>10178</v>
      </c>
      <c r="B9317" s="24" t="s">
        <v>10177</v>
      </c>
    </row>
    <row r="9318" spans="1:2" x14ac:dyDescent="0.2">
      <c r="A9318" s="24" t="s">
        <v>10180</v>
      </c>
      <c r="B9318" s="24" t="s">
        <v>10179</v>
      </c>
    </row>
    <row r="9319" spans="1:2" x14ac:dyDescent="0.2">
      <c r="A9319" s="24" t="s">
        <v>10182</v>
      </c>
      <c r="B9319" s="24" t="s">
        <v>10181</v>
      </c>
    </row>
    <row r="9320" spans="1:2" x14ac:dyDescent="0.2">
      <c r="A9320" s="24" t="s">
        <v>10184</v>
      </c>
      <c r="B9320" s="24" t="s">
        <v>10183</v>
      </c>
    </row>
    <row r="9321" spans="1:2" x14ac:dyDescent="0.2">
      <c r="A9321" s="24" t="s">
        <v>10186</v>
      </c>
      <c r="B9321" s="24" t="s">
        <v>10185</v>
      </c>
    </row>
    <row r="9322" spans="1:2" x14ac:dyDescent="0.2">
      <c r="A9322" s="24" t="s">
        <v>10188</v>
      </c>
      <c r="B9322" s="24" t="s">
        <v>10187</v>
      </c>
    </row>
    <row r="9323" spans="1:2" x14ac:dyDescent="0.2">
      <c r="A9323" s="24" t="s">
        <v>10190</v>
      </c>
      <c r="B9323" s="24" t="s">
        <v>10189</v>
      </c>
    </row>
    <row r="9324" spans="1:2" x14ac:dyDescent="0.2">
      <c r="A9324" s="24" t="s">
        <v>10192</v>
      </c>
      <c r="B9324" s="24" t="s">
        <v>10191</v>
      </c>
    </row>
    <row r="9325" spans="1:2" x14ac:dyDescent="0.2">
      <c r="A9325" s="24" t="s">
        <v>10194</v>
      </c>
      <c r="B9325" s="24" t="s">
        <v>10193</v>
      </c>
    </row>
    <row r="9326" spans="1:2" x14ac:dyDescent="0.2">
      <c r="A9326" s="24" t="s">
        <v>10196</v>
      </c>
      <c r="B9326" s="24" t="s">
        <v>10195</v>
      </c>
    </row>
    <row r="9327" spans="1:2" x14ac:dyDescent="0.2">
      <c r="A9327" s="24" t="s">
        <v>10198</v>
      </c>
      <c r="B9327" s="24" t="s">
        <v>10197</v>
      </c>
    </row>
    <row r="9328" spans="1:2" x14ac:dyDescent="0.2">
      <c r="A9328" s="24" t="s">
        <v>10200</v>
      </c>
      <c r="B9328" s="24" t="s">
        <v>10199</v>
      </c>
    </row>
    <row r="9329" spans="1:2" x14ac:dyDescent="0.2">
      <c r="A9329" s="24" t="s">
        <v>10202</v>
      </c>
      <c r="B9329" s="24" t="s">
        <v>10201</v>
      </c>
    </row>
    <row r="9330" spans="1:2" x14ac:dyDescent="0.2">
      <c r="A9330" s="24" t="s">
        <v>10204</v>
      </c>
      <c r="B9330" s="24" t="s">
        <v>10203</v>
      </c>
    </row>
    <row r="9331" spans="1:2" x14ac:dyDescent="0.2">
      <c r="A9331" s="24" t="s">
        <v>10206</v>
      </c>
      <c r="B9331" s="24" t="s">
        <v>10205</v>
      </c>
    </row>
    <row r="9332" spans="1:2" x14ac:dyDescent="0.2">
      <c r="A9332" s="24" t="s">
        <v>10208</v>
      </c>
      <c r="B9332" s="24" t="s">
        <v>10207</v>
      </c>
    </row>
    <row r="9333" spans="1:2" x14ac:dyDescent="0.2">
      <c r="A9333" s="24" t="s">
        <v>10210</v>
      </c>
      <c r="B9333" s="24" t="s">
        <v>10209</v>
      </c>
    </row>
    <row r="9334" spans="1:2" x14ac:dyDescent="0.2">
      <c r="A9334" s="24" t="s">
        <v>10212</v>
      </c>
      <c r="B9334" s="24" t="s">
        <v>10211</v>
      </c>
    </row>
    <row r="9335" spans="1:2" x14ac:dyDescent="0.2">
      <c r="A9335" s="24" t="s">
        <v>10214</v>
      </c>
      <c r="B9335" s="24" t="s">
        <v>10213</v>
      </c>
    </row>
    <row r="9336" spans="1:2" x14ac:dyDescent="0.2">
      <c r="A9336" s="24" t="s">
        <v>10216</v>
      </c>
      <c r="B9336" s="24" t="s">
        <v>10215</v>
      </c>
    </row>
    <row r="9337" spans="1:2" x14ac:dyDescent="0.2">
      <c r="A9337" s="24" t="s">
        <v>10218</v>
      </c>
      <c r="B9337" s="24" t="s">
        <v>10217</v>
      </c>
    </row>
    <row r="9338" spans="1:2" x14ac:dyDescent="0.2">
      <c r="A9338" s="24" t="s">
        <v>10220</v>
      </c>
      <c r="B9338" s="24" t="s">
        <v>10219</v>
      </c>
    </row>
    <row r="9339" spans="1:2" x14ac:dyDescent="0.2">
      <c r="A9339" s="24" t="s">
        <v>10222</v>
      </c>
      <c r="B9339" s="24" t="s">
        <v>10221</v>
      </c>
    </row>
    <row r="9340" spans="1:2" x14ac:dyDescent="0.2">
      <c r="A9340" s="24" t="s">
        <v>10224</v>
      </c>
      <c r="B9340" s="24" t="s">
        <v>10223</v>
      </c>
    </row>
    <row r="9341" spans="1:2" x14ac:dyDescent="0.2">
      <c r="A9341" s="24" t="s">
        <v>10226</v>
      </c>
      <c r="B9341" s="24" t="s">
        <v>10225</v>
      </c>
    </row>
    <row r="9342" spans="1:2" x14ac:dyDescent="0.2">
      <c r="A9342" s="24" t="s">
        <v>10228</v>
      </c>
      <c r="B9342" s="24" t="s">
        <v>10227</v>
      </c>
    </row>
    <row r="9343" spans="1:2" x14ac:dyDescent="0.2">
      <c r="A9343" s="24" t="s">
        <v>10230</v>
      </c>
      <c r="B9343" s="24" t="s">
        <v>10229</v>
      </c>
    </row>
    <row r="9344" spans="1:2" x14ac:dyDescent="0.2">
      <c r="A9344" s="24" t="s">
        <v>10232</v>
      </c>
      <c r="B9344" s="24" t="s">
        <v>10231</v>
      </c>
    </row>
    <row r="9345" spans="1:2" x14ac:dyDescent="0.2">
      <c r="A9345" s="24" t="s">
        <v>10234</v>
      </c>
      <c r="B9345" s="24" t="s">
        <v>10233</v>
      </c>
    </row>
    <row r="9346" spans="1:2" x14ac:dyDescent="0.2">
      <c r="A9346" s="24" t="s">
        <v>10236</v>
      </c>
      <c r="B9346" s="24" t="s">
        <v>10235</v>
      </c>
    </row>
    <row r="9347" spans="1:2" x14ac:dyDescent="0.2">
      <c r="A9347" s="24" t="s">
        <v>10238</v>
      </c>
      <c r="B9347" s="24" t="s">
        <v>10237</v>
      </c>
    </row>
    <row r="9348" spans="1:2" x14ac:dyDescent="0.2">
      <c r="A9348" s="24" t="s">
        <v>10240</v>
      </c>
      <c r="B9348" s="24" t="s">
        <v>10239</v>
      </c>
    </row>
    <row r="9349" spans="1:2" x14ac:dyDescent="0.2">
      <c r="A9349" s="24" t="s">
        <v>10242</v>
      </c>
      <c r="B9349" s="24" t="s">
        <v>10241</v>
      </c>
    </row>
    <row r="9350" spans="1:2" x14ac:dyDescent="0.2">
      <c r="A9350" s="24" t="s">
        <v>10244</v>
      </c>
      <c r="B9350" s="24" t="s">
        <v>10243</v>
      </c>
    </row>
    <row r="9351" spans="1:2" x14ac:dyDescent="0.2">
      <c r="A9351" s="24" t="s">
        <v>10246</v>
      </c>
      <c r="B9351" s="24" t="s">
        <v>10245</v>
      </c>
    </row>
    <row r="9352" spans="1:2" x14ac:dyDescent="0.2">
      <c r="A9352" s="24" t="s">
        <v>10248</v>
      </c>
      <c r="B9352" s="24" t="s">
        <v>10247</v>
      </c>
    </row>
    <row r="9353" spans="1:2" x14ac:dyDescent="0.2">
      <c r="A9353" s="24" t="s">
        <v>10250</v>
      </c>
      <c r="B9353" s="24" t="s">
        <v>10249</v>
      </c>
    </row>
    <row r="9354" spans="1:2" x14ac:dyDescent="0.2">
      <c r="A9354" s="24" t="s">
        <v>10252</v>
      </c>
      <c r="B9354" s="24" t="s">
        <v>10251</v>
      </c>
    </row>
    <row r="9355" spans="1:2" x14ac:dyDescent="0.2">
      <c r="A9355" s="24" t="s">
        <v>10254</v>
      </c>
      <c r="B9355" s="24" t="s">
        <v>10253</v>
      </c>
    </row>
    <row r="9356" spans="1:2" x14ac:dyDescent="0.2">
      <c r="A9356" s="24" t="s">
        <v>10256</v>
      </c>
      <c r="B9356" s="24" t="s">
        <v>10255</v>
      </c>
    </row>
    <row r="9357" spans="1:2" x14ac:dyDescent="0.2">
      <c r="A9357" s="24" t="s">
        <v>10258</v>
      </c>
      <c r="B9357" s="24" t="s">
        <v>10257</v>
      </c>
    </row>
    <row r="9358" spans="1:2" x14ac:dyDescent="0.2">
      <c r="A9358" s="24" t="s">
        <v>10260</v>
      </c>
      <c r="B9358" s="24" t="s">
        <v>10259</v>
      </c>
    </row>
    <row r="9359" spans="1:2" x14ac:dyDescent="0.2">
      <c r="A9359" s="24" t="s">
        <v>10262</v>
      </c>
      <c r="B9359" s="24" t="s">
        <v>10261</v>
      </c>
    </row>
    <row r="9360" spans="1:2" x14ac:dyDescent="0.2">
      <c r="A9360" s="24" t="s">
        <v>10264</v>
      </c>
      <c r="B9360" s="24" t="s">
        <v>10263</v>
      </c>
    </row>
    <row r="9361" spans="1:2" x14ac:dyDescent="0.2">
      <c r="A9361" s="24" t="s">
        <v>10266</v>
      </c>
      <c r="B9361" s="24" t="s">
        <v>10265</v>
      </c>
    </row>
    <row r="9362" spans="1:2" x14ac:dyDescent="0.2">
      <c r="A9362" s="24" t="s">
        <v>10268</v>
      </c>
      <c r="B9362" s="24" t="s">
        <v>10267</v>
      </c>
    </row>
    <row r="9363" spans="1:2" x14ac:dyDescent="0.2">
      <c r="A9363" s="24" t="s">
        <v>10270</v>
      </c>
      <c r="B9363" s="24" t="s">
        <v>10269</v>
      </c>
    </row>
    <row r="9364" spans="1:2" x14ac:dyDescent="0.2">
      <c r="A9364" s="24" t="s">
        <v>10272</v>
      </c>
      <c r="B9364" s="24" t="s">
        <v>10271</v>
      </c>
    </row>
    <row r="9365" spans="1:2" x14ac:dyDescent="0.2">
      <c r="A9365" s="24" t="s">
        <v>10274</v>
      </c>
      <c r="B9365" s="24" t="s">
        <v>10273</v>
      </c>
    </row>
    <row r="9366" spans="1:2" x14ac:dyDescent="0.2">
      <c r="A9366" s="24" t="s">
        <v>10276</v>
      </c>
      <c r="B9366" s="24" t="s">
        <v>10275</v>
      </c>
    </row>
    <row r="9367" spans="1:2" x14ac:dyDescent="0.2">
      <c r="A9367" s="24" t="s">
        <v>10278</v>
      </c>
      <c r="B9367" s="24" t="s">
        <v>10277</v>
      </c>
    </row>
    <row r="9368" spans="1:2" x14ac:dyDescent="0.2">
      <c r="A9368" s="24" t="s">
        <v>10280</v>
      </c>
      <c r="B9368" s="24" t="s">
        <v>10279</v>
      </c>
    </row>
    <row r="9369" spans="1:2" x14ac:dyDescent="0.2">
      <c r="A9369" s="24" t="s">
        <v>10282</v>
      </c>
      <c r="B9369" s="24" t="s">
        <v>10281</v>
      </c>
    </row>
    <row r="9370" spans="1:2" x14ac:dyDescent="0.2">
      <c r="A9370" s="24" t="s">
        <v>10284</v>
      </c>
      <c r="B9370" s="24" t="s">
        <v>10283</v>
      </c>
    </row>
    <row r="9371" spans="1:2" x14ac:dyDescent="0.2">
      <c r="A9371" s="24" t="s">
        <v>10286</v>
      </c>
      <c r="B9371" s="24" t="s">
        <v>10285</v>
      </c>
    </row>
    <row r="9372" spans="1:2" x14ac:dyDescent="0.2">
      <c r="A9372" s="24" t="s">
        <v>10288</v>
      </c>
      <c r="B9372" s="24" t="s">
        <v>10287</v>
      </c>
    </row>
    <row r="9373" spans="1:2" x14ac:dyDescent="0.2">
      <c r="A9373" s="24" t="s">
        <v>10290</v>
      </c>
      <c r="B9373" s="24" t="s">
        <v>10289</v>
      </c>
    </row>
    <row r="9374" spans="1:2" x14ac:dyDescent="0.2">
      <c r="A9374" s="24" t="s">
        <v>10292</v>
      </c>
      <c r="B9374" s="24" t="s">
        <v>10291</v>
      </c>
    </row>
    <row r="9375" spans="1:2" x14ac:dyDescent="0.2">
      <c r="A9375" s="24" t="s">
        <v>10294</v>
      </c>
      <c r="B9375" s="24" t="s">
        <v>10293</v>
      </c>
    </row>
    <row r="9376" spans="1:2" x14ac:dyDescent="0.2">
      <c r="A9376" s="24" t="s">
        <v>10296</v>
      </c>
      <c r="B9376" s="24" t="s">
        <v>10295</v>
      </c>
    </row>
    <row r="9377" spans="1:2" x14ac:dyDescent="0.2">
      <c r="A9377" s="24" t="s">
        <v>116</v>
      </c>
      <c r="B9377" s="24" t="s">
        <v>10297</v>
      </c>
    </row>
    <row r="9378" spans="1:2" x14ac:dyDescent="0.2">
      <c r="A9378" s="24" t="s">
        <v>10299</v>
      </c>
      <c r="B9378" s="24" t="s">
        <v>10298</v>
      </c>
    </row>
    <row r="9379" spans="1:2" x14ac:dyDescent="0.2">
      <c r="A9379" s="24" t="s">
        <v>10301</v>
      </c>
      <c r="B9379" s="24" t="s">
        <v>10300</v>
      </c>
    </row>
    <row r="9380" spans="1:2" x14ac:dyDescent="0.2">
      <c r="A9380" s="24" t="s">
        <v>10303</v>
      </c>
      <c r="B9380" s="24" t="s">
        <v>10302</v>
      </c>
    </row>
    <row r="9381" spans="1:2" x14ac:dyDescent="0.2">
      <c r="A9381" s="24" t="s">
        <v>10305</v>
      </c>
      <c r="B9381" s="24" t="s">
        <v>10304</v>
      </c>
    </row>
    <row r="9382" spans="1:2" x14ac:dyDescent="0.2">
      <c r="A9382" s="24" t="s">
        <v>10307</v>
      </c>
      <c r="B9382" s="24" t="s">
        <v>10306</v>
      </c>
    </row>
    <row r="9383" spans="1:2" x14ac:dyDescent="0.2">
      <c r="A9383" s="24" t="s">
        <v>10309</v>
      </c>
      <c r="B9383" s="24" t="s">
        <v>10308</v>
      </c>
    </row>
    <row r="9384" spans="1:2" x14ac:dyDescent="0.2">
      <c r="A9384" s="24" t="s">
        <v>10311</v>
      </c>
      <c r="B9384" s="24" t="s">
        <v>10310</v>
      </c>
    </row>
    <row r="9385" spans="1:2" x14ac:dyDescent="0.2">
      <c r="A9385" s="24" t="s">
        <v>10313</v>
      </c>
      <c r="B9385" s="24" t="s">
        <v>10312</v>
      </c>
    </row>
    <row r="9386" spans="1:2" x14ac:dyDescent="0.2">
      <c r="A9386" s="24" t="s">
        <v>10315</v>
      </c>
      <c r="B9386" s="24" t="s">
        <v>10314</v>
      </c>
    </row>
    <row r="9387" spans="1:2" x14ac:dyDescent="0.2">
      <c r="A9387" s="24" t="s">
        <v>10317</v>
      </c>
      <c r="B9387" s="24" t="s">
        <v>10316</v>
      </c>
    </row>
    <row r="9388" spans="1:2" x14ac:dyDescent="0.2">
      <c r="A9388" s="24" t="s">
        <v>10319</v>
      </c>
      <c r="B9388" s="24" t="s">
        <v>10318</v>
      </c>
    </row>
    <row r="9389" spans="1:2" x14ac:dyDescent="0.2">
      <c r="A9389" s="24" t="s">
        <v>10321</v>
      </c>
      <c r="B9389" s="24" t="s">
        <v>10320</v>
      </c>
    </row>
    <row r="9390" spans="1:2" x14ac:dyDescent="0.2">
      <c r="A9390" s="24" t="s">
        <v>10323</v>
      </c>
      <c r="B9390" s="24" t="s">
        <v>10322</v>
      </c>
    </row>
    <row r="9391" spans="1:2" x14ac:dyDescent="0.2">
      <c r="A9391" s="24" t="s">
        <v>10325</v>
      </c>
      <c r="B9391" s="24" t="s">
        <v>10324</v>
      </c>
    </row>
    <row r="9392" spans="1:2" x14ac:dyDescent="0.2">
      <c r="A9392" s="24" t="s">
        <v>10327</v>
      </c>
      <c r="B9392" s="24" t="s">
        <v>10326</v>
      </c>
    </row>
    <row r="9393" spans="1:2" x14ac:dyDescent="0.2">
      <c r="A9393" s="24" t="s">
        <v>10329</v>
      </c>
      <c r="B9393" s="24" t="s">
        <v>10328</v>
      </c>
    </row>
    <row r="9394" spans="1:2" x14ac:dyDescent="0.2">
      <c r="A9394" s="24" t="s">
        <v>10331</v>
      </c>
      <c r="B9394" s="24" t="s">
        <v>10330</v>
      </c>
    </row>
    <row r="9395" spans="1:2" x14ac:dyDescent="0.2">
      <c r="A9395" s="24" t="s">
        <v>10333</v>
      </c>
      <c r="B9395" s="24" t="s">
        <v>10332</v>
      </c>
    </row>
    <row r="9396" spans="1:2" x14ac:dyDescent="0.2">
      <c r="A9396" s="24" t="s">
        <v>10335</v>
      </c>
      <c r="B9396" s="24" t="s">
        <v>10334</v>
      </c>
    </row>
    <row r="9397" spans="1:2" x14ac:dyDescent="0.2">
      <c r="A9397" s="24" t="s">
        <v>10337</v>
      </c>
      <c r="B9397" s="24" t="s">
        <v>10336</v>
      </c>
    </row>
    <row r="9398" spans="1:2" x14ac:dyDescent="0.2">
      <c r="A9398" s="24" t="s">
        <v>10339</v>
      </c>
      <c r="B9398" s="24" t="s">
        <v>10338</v>
      </c>
    </row>
    <row r="9399" spans="1:2" x14ac:dyDescent="0.2">
      <c r="A9399" s="24" t="s">
        <v>10341</v>
      </c>
      <c r="B9399" s="24" t="s">
        <v>10340</v>
      </c>
    </row>
    <row r="9400" spans="1:2" x14ac:dyDescent="0.2">
      <c r="A9400" s="24" t="s">
        <v>10343</v>
      </c>
      <c r="B9400" s="24" t="s">
        <v>10342</v>
      </c>
    </row>
    <row r="9401" spans="1:2" x14ac:dyDescent="0.2">
      <c r="A9401" s="24" t="s">
        <v>10345</v>
      </c>
      <c r="B9401" s="24" t="s">
        <v>10344</v>
      </c>
    </row>
    <row r="9402" spans="1:2" x14ac:dyDescent="0.2">
      <c r="A9402" s="24" t="s">
        <v>10347</v>
      </c>
      <c r="B9402" s="24" t="s">
        <v>10346</v>
      </c>
    </row>
    <row r="9403" spans="1:2" x14ac:dyDescent="0.2">
      <c r="A9403" s="24" t="s">
        <v>10349</v>
      </c>
      <c r="B9403" s="24" t="s">
        <v>10348</v>
      </c>
    </row>
    <row r="9404" spans="1:2" x14ac:dyDescent="0.2">
      <c r="A9404" s="24" t="s">
        <v>10351</v>
      </c>
      <c r="B9404" s="24" t="s">
        <v>10350</v>
      </c>
    </row>
    <row r="9405" spans="1:2" x14ac:dyDescent="0.2">
      <c r="A9405" s="24" t="s">
        <v>10353</v>
      </c>
      <c r="B9405" s="24" t="s">
        <v>10352</v>
      </c>
    </row>
    <row r="9406" spans="1:2" x14ac:dyDescent="0.2">
      <c r="A9406" s="24" t="s">
        <v>10355</v>
      </c>
      <c r="B9406" s="24" t="s">
        <v>10354</v>
      </c>
    </row>
    <row r="9407" spans="1:2" x14ac:dyDescent="0.2">
      <c r="A9407" s="24" t="s">
        <v>10357</v>
      </c>
      <c r="B9407" s="24" t="s">
        <v>10356</v>
      </c>
    </row>
    <row r="9408" spans="1:2" x14ac:dyDescent="0.2">
      <c r="A9408" s="24" t="s">
        <v>10359</v>
      </c>
      <c r="B9408" s="24" t="s">
        <v>10358</v>
      </c>
    </row>
    <row r="9409" spans="1:2" x14ac:dyDescent="0.2">
      <c r="A9409" s="24" t="s">
        <v>10361</v>
      </c>
      <c r="B9409" s="24" t="s">
        <v>10360</v>
      </c>
    </row>
    <row r="9410" spans="1:2" x14ac:dyDescent="0.2">
      <c r="A9410" s="24" t="s">
        <v>10363</v>
      </c>
      <c r="B9410" s="24" t="s">
        <v>10362</v>
      </c>
    </row>
    <row r="9411" spans="1:2" x14ac:dyDescent="0.2">
      <c r="A9411" s="24" t="s">
        <v>10365</v>
      </c>
      <c r="B9411" s="24" t="s">
        <v>10364</v>
      </c>
    </row>
    <row r="9412" spans="1:2" x14ac:dyDescent="0.2">
      <c r="A9412" s="24" t="s">
        <v>10367</v>
      </c>
      <c r="B9412" s="24" t="s">
        <v>10366</v>
      </c>
    </row>
    <row r="9413" spans="1:2" x14ac:dyDescent="0.2">
      <c r="A9413" s="24" t="s">
        <v>10369</v>
      </c>
      <c r="B9413" s="24" t="s">
        <v>10368</v>
      </c>
    </row>
    <row r="9414" spans="1:2" x14ac:dyDescent="0.2">
      <c r="A9414" s="24" t="s">
        <v>10371</v>
      </c>
      <c r="B9414" s="24" t="s">
        <v>10370</v>
      </c>
    </row>
    <row r="9415" spans="1:2" x14ac:dyDescent="0.2">
      <c r="A9415" s="24" t="s">
        <v>10373</v>
      </c>
      <c r="B9415" s="24" t="s">
        <v>10372</v>
      </c>
    </row>
    <row r="9416" spans="1:2" x14ac:dyDescent="0.2">
      <c r="A9416" s="24" t="s">
        <v>10375</v>
      </c>
      <c r="B9416" s="24" t="s">
        <v>10374</v>
      </c>
    </row>
    <row r="9417" spans="1:2" x14ac:dyDescent="0.2">
      <c r="A9417" s="24" t="s">
        <v>10377</v>
      </c>
      <c r="B9417" s="24" t="s">
        <v>10376</v>
      </c>
    </row>
    <row r="9418" spans="1:2" x14ac:dyDescent="0.2">
      <c r="A9418" s="24" t="s">
        <v>10379</v>
      </c>
      <c r="B9418" s="24" t="s">
        <v>10378</v>
      </c>
    </row>
    <row r="9419" spans="1:2" x14ac:dyDescent="0.2">
      <c r="A9419" s="24" t="s">
        <v>10381</v>
      </c>
      <c r="B9419" s="24" t="s">
        <v>10380</v>
      </c>
    </row>
    <row r="9420" spans="1:2" x14ac:dyDescent="0.2">
      <c r="A9420" s="24" t="s">
        <v>10383</v>
      </c>
      <c r="B9420" s="24" t="s">
        <v>10382</v>
      </c>
    </row>
    <row r="9421" spans="1:2" x14ac:dyDescent="0.2">
      <c r="A9421" s="24" t="s">
        <v>10385</v>
      </c>
      <c r="B9421" s="24" t="s">
        <v>10384</v>
      </c>
    </row>
    <row r="9422" spans="1:2" x14ac:dyDescent="0.2">
      <c r="A9422" s="24" t="s">
        <v>10387</v>
      </c>
      <c r="B9422" s="24" t="s">
        <v>10386</v>
      </c>
    </row>
    <row r="9423" spans="1:2" x14ac:dyDescent="0.2">
      <c r="A9423" s="24" t="s">
        <v>10389</v>
      </c>
      <c r="B9423" s="24" t="s">
        <v>10388</v>
      </c>
    </row>
    <row r="9424" spans="1:2" x14ac:dyDescent="0.2">
      <c r="A9424" s="24" t="s">
        <v>10391</v>
      </c>
      <c r="B9424" s="24" t="s">
        <v>10390</v>
      </c>
    </row>
    <row r="9425" spans="1:2" x14ac:dyDescent="0.2">
      <c r="A9425" s="24" t="s">
        <v>10393</v>
      </c>
      <c r="B9425" s="24" t="s">
        <v>10392</v>
      </c>
    </row>
    <row r="9426" spans="1:2" x14ac:dyDescent="0.2">
      <c r="A9426" s="24" t="s">
        <v>10395</v>
      </c>
      <c r="B9426" s="24" t="s">
        <v>10394</v>
      </c>
    </row>
    <row r="9427" spans="1:2" x14ac:dyDescent="0.2">
      <c r="A9427" s="24" t="s">
        <v>10397</v>
      </c>
      <c r="B9427" s="24" t="s">
        <v>10396</v>
      </c>
    </row>
    <row r="9428" spans="1:2" x14ac:dyDescent="0.2">
      <c r="A9428" s="24" t="s">
        <v>10399</v>
      </c>
      <c r="B9428" s="24" t="s">
        <v>10398</v>
      </c>
    </row>
    <row r="9429" spans="1:2" x14ac:dyDescent="0.2">
      <c r="A9429" s="24" t="s">
        <v>10401</v>
      </c>
      <c r="B9429" s="24" t="s">
        <v>10400</v>
      </c>
    </row>
    <row r="9430" spans="1:2" x14ac:dyDescent="0.2">
      <c r="A9430" s="24" t="s">
        <v>10403</v>
      </c>
      <c r="B9430" s="24" t="s">
        <v>10402</v>
      </c>
    </row>
    <row r="9431" spans="1:2" x14ac:dyDescent="0.2">
      <c r="A9431" s="24" t="s">
        <v>10405</v>
      </c>
      <c r="B9431" s="24" t="s">
        <v>10404</v>
      </c>
    </row>
    <row r="9432" spans="1:2" x14ac:dyDescent="0.2">
      <c r="A9432" s="24" t="s">
        <v>10407</v>
      </c>
      <c r="B9432" s="24" t="s">
        <v>10406</v>
      </c>
    </row>
    <row r="9433" spans="1:2" x14ac:dyDescent="0.2">
      <c r="A9433" s="24" t="s">
        <v>10409</v>
      </c>
      <c r="B9433" s="24" t="s">
        <v>10408</v>
      </c>
    </row>
    <row r="9434" spans="1:2" x14ac:dyDescent="0.2">
      <c r="A9434" s="24" t="s">
        <v>10411</v>
      </c>
      <c r="B9434" s="24" t="s">
        <v>10410</v>
      </c>
    </row>
    <row r="9435" spans="1:2" x14ac:dyDescent="0.2">
      <c r="A9435" s="24" t="s">
        <v>10413</v>
      </c>
      <c r="B9435" s="24" t="s">
        <v>10412</v>
      </c>
    </row>
    <row r="9436" spans="1:2" x14ac:dyDescent="0.2">
      <c r="A9436" s="24" t="s">
        <v>10415</v>
      </c>
      <c r="B9436" s="24" t="s">
        <v>10414</v>
      </c>
    </row>
    <row r="9437" spans="1:2" x14ac:dyDescent="0.2">
      <c r="A9437" s="24" t="s">
        <v>10417</v>
      </c>
      <c r="B9437" s="24" t="s">
        <v>10416</v>
      </c>
    </row>
    <row r="9438" spans="1:2" x14ac:dyDescent="0.2">
      <c r="A9438" s="24" t="s">
        <v>10419</v>
      </c>
      <c r="B9438" s="24" t="s">
        <v>10418</v>
      </c>
    </row>
    <row r="9439" spans="1:2" x14ac:dyDescent="0.2">
      <c r="A9439" s="24" t="s">
        <v>10421</v>
      </c>
      <c r="B9439" s="24" t="s">
        <v>10420</v>
      </c>
    </row>
    <row r="9440" spans="1:2" x14ac:dyDescent="0.2">
      <c r="A9440" s="24" t="s">
        <v>10423</v>
      </c>
      <c r="B9440" s="24" t="s">
        <v>10422</v>
      </c>
    </row>
    <row r="9441" spans="1:2" x14ac:dyDescent="0.2">
      <c r="A9441" s="24" t="s">
        <v>10425</v>
      </c>
      <c r="B9441" s="24" t="s">
        <v>10424</v>
      </c>
    </row>
    <row r="9442" spans="1:2" x14ac:dyDescent="0.2">
      <c r="A9442" s="24" t="s">
        <v>10427</v>
      </c>
      <c r="B9442" s="24" t="s">
        <v>10426</v>
      </c>
    </row>
    <row r="9443" spans="1:2" x14ac:dyDescent="0.2">
      <c r="A9443" s="24" t="s">
        <v>10429</v>
      </c>
      <c r="B9443" s="24" t="s">
        <v>10428</v>
      </c>
    </row>
    <row r="9444" spans="1:2" x14ac:dyDescent="0.2">
      <c r="A9444" s="24" t="s">
        <v>10431</v>
      </c>
      <c r="B9444" s="24" t="s">
        <v>10430</v>
      </c>
    </row>
    <row r="9445" spans="1:2" x14ac:dyDescent="0.2">
      <c r="A9445" s="24" t="s">
        <v>10433</v>
      </c>
      <c r="B9445" s="24" t="s">
        <v>10432</v>
      </c>
    </row>
    <row r="9446" spans="1:2" x14ac:dyDescent="0.2">
      <c r="A9446" s="24" t="s">
        <v>10435</v>
      </c>
      <c r="B9446" s="24" t="s">
        <v>10434</v>
      </c>
    </row>
    <row r="9447" spans="1:2" x14ac:dyDescent="0.2">
      <c r="A9447" s="24" t="s">
        <v>10437</v>
      </c>
      <c r="B9447" s="24" t="s">
        <v>10436</v>
      </c>
    </row>
    <row r="9448" spans="1:2" x14ac:dyDescent="0.2">
      <c r="A9448" s="24" t="s">
        <v>10439</v>
      </c>
      <c r="B9448" s="24" t="s">
        <v>10438</v>
      </c>
    </row>
    <row r="9449" spans="1:2" x14ac:dyDescent="0.2">
      <c r="A9449" s="24" t="s">
        <v>10441</v>
      </c>
      <c r="B9449" s="24" t="s">
        <v>10440</v>
      </c>
    </row>
    <row r="9450" spans="1:2" x14ac:dyDescent="0.2">
      <c r="A9450" s="24" t="s">
        <v>10443</v>
      </c>
      <c r="B9450" s="24" t="s">
        <v>10442</v>
      </c>
    </row>
    <row r="9451" spans="1:2" x14ac:dyDescent="0.2">
      <c r="A9451" s="24" t="s">
        <v>10445</v>
      </c>
      <c r="B9451" s="24" t="s">
        <v>10444</v>
      </c>
    </row>
    <row r="9452" spans="1:2" x14ac:dyDescent="0.2">
      <c r="A9452" s="24" t="s">
        <v>10447</v>
      </c>
      <c r="B9452" s="24" t="s">
        <v>10446</v>
      </c>
    </row>
    <row r="9453" spans="1:2" x14ac:dyDescent="0.2">
      <c r="A9453" s="24" t="s">
        <v>10449</v>
      </c>
      <c r="B9453" s="24" t="s">
        <v>10448</v>
      </c>
    </row>
    <row r="9454" spans="1:2" x14ac:dyDescent="0.2">
      <c r="A9454" s="24" t="s">
        <v>10451</v>
      </c>
      <c r="B9454" s="24" t="s">
        <v>10450</v>
      </c>
    </row>
    <row r="9455" spans="1:2" x14ac:dyDescent="0.2">
      <c r="A9455" s="24" t="s">
        <v>10453</v>
      </c>
      <c r="B9455" s="24" t="s">
        <v>10452</v>
      </c>
    </row>
    <row r="9456" spans="1:2" x14ac:dyDescent="0.2">
      <c r="A9456" s="24" t="s">
        <v>10455</v>
      </c>
      <c r="B9456" s="24" t="s">
        <v>10454</v>
      </c>
    </row>
    <row r="9457" spans="1:2" x14ac:dyDescent="0.2">
      <c r="A9457" s="24" t="s">
        <v>10457</v>
      </c>
      <c r="B9457" s="24" t="s">
        <v>10456</v>
      </c>
    </row>
    <row r="9458" spans="1:2" x14ac:dyDescent="0.2">
      <c r="A9458" s="24" t="s">
        <v>10459</v>
      </c>
      <c r="B9458" s="24" t="s">
        <v>10458</v>
      </c>
    </row>
    <row r="9459" spans="1:2" x14ac:dyDescent="0.2">
      <c r="A9459" s="24" t="s">
        <v>10461</v>
      </c>
      <c r="B9459" s="24" t="s">
        <v>10460</v>
      </c>
    </row>
    <row r="9460" spans="1:2" x14ac:dyDescent="0.2">
      <c r="A9460" s="24" t="s">
        <v>10463</v>
      </c>
      <c r="B9460" s="24" t="s">
        <v>10462</v>
      </c>
    </row>
    <row r="9461" spans="1:2" x14ac:dyDescent="0.2">
      <c r="A9461" s="24" t="s">
        <v>10465</v>
      </c>
      <c r="B9461" s="24" t="s">
        <v>10464</v>
      </c>
    </row>
    <row r="9462" spans="1:2" x14ac:dyDescent="0.2">
      <c r="A9462" s="24" t="s">
        <v>10467</v>
      </c>
      <c r="B9462" s="24" t="s">
        <v>10466</v>
      </c>
    </row>
    <row r="9463" spans="1:2" x14ac:dyDescent="0.2">
      <c r="A9463" s="24" t="s">
        <v>10469</v>
      </c>
      <c r="B9463" s="24" t="s">
        <v>10468</v>
      </c>
    </row>
    <row r="9464" spans="1:2" x14ac:dyDescent="0.2">
      <c r="A9464" s="24" t="s">
        <v>10471</v>
      </c>
      <c r="B9464" s="24" t="s">
        <v>10470</v>
      </c>
    </row>
    <row r="9465" spans="1:2" x14ac:dyDescent="0.2">
      <c r="A9465" s="24" t="s">
        <v>10473</v>
      </c>
      <c r="B9465" s="24" t="s">
        <v>10472</v>
      </c>
    </row>
    <row r="9466" spans="1:2" x14ac:dyDescent="0.2">
      <c r="A9466" s="24" t="s">
        <v>10475</v>
      </c>
      <c r="B9466" s="24" t="s">
        <v>10474</v>
      </c>
    </row>
    <row r="9467" spans="1:2" x14ac:dyDescent="0.2">
      <c r="A9467" s="24" t="s">
        <v>10477</v>
      </c>
      <c r="B9467" s="24" t="s">
        <v>10476</v>
      </c>
    </row>
    <row r="9468" spans="1:2" x14ac:dyDescent="0.2">
      <c r="A9468" s="24" t="s">
        <v>10479</v>
      </c>
      <c r="B9468" s="24" t="s">
        <v>10478</v>
      </c>
    </row>
    <row r="9469" spans="1:2" x14ac:dyDescent="0.2">
      <c r="A9469" s="24" t="s">
        <v>10481</v>
      </c>
      <c r="B9469" s="24" t="s">
        <v>10480</v>
      </c>
    </row>
    <row r="9470" spans="1:2" x14ac:dyDescent="0.2">
      <c r="A9470" s="24" t="s">
        <v>10483</v>
      </c>
      <c r="B9470" s="24" t="s">
        <v>10482</v>
      </c>
    </row>
    <row r="9471" spans="1:2" x14ac:dyDescent="0.2">
      <c r="A9471" s="24" t="s">
        <v>10485</v>
      </c>
      <c r="B9471" s="24" t="s">
        <v>10484</v>
      </c>
    </row>
    <row r="9472" spans="1:2" x14ac:dyDescent="0.2">
      <c r="A9472" s="24" t="s">
        <v>10487</v>
      </c>
      <c r="B9472" s="24" t="s">
        <v>10486</v>
      </c>
    </row>
    <row r="9473" spans="1:2" x14ac:dyDescent="0.2">
      <c r="A9473" s="24" t="s">
        <v>10489</v>
      </c>
      <c r="B9473" s="24" t="s">
        <v>10488</v>
      </c>
    </row>
    <row r="9474" spans="1:2" x14ac:dyDescent="0.2">
      <c r="A9474" s="24" t="s">
        <v>10491</v>
      </c>
      <c r="B9474" s="24" t="s">
        <v>10490</v>
      </c>
    </row>
    <row r="9475" spans="1:2" x14ac:dyDescent="0.2">
      <c r="A9475" s="24" t="s">
        <v>10493</v>
      </c>
      <c r="B9475" s="24" t="s">
        <v>10492</v>
      </c>
    </row>
    <row r="9476" spans="1:2" x14ac:dyDescent="0.2">
      <c r="A9476" s="24" t="s">
        <v>10495</v>
      </c>
      <c r="B9476" s="24" t="s">
        <v>10494</v>
      </c>
    </row>
    <row r="9477" spans="1:2" x14ac:dyDescent="0.2">
      <c r="A9477" s="24" t="s">
        <v>10497</v>
      </c>
      <c r="B9477" s="24" t="s">
        <v>10496</v>
      </c>
    </row>
    <row r="9478" spans="1:2" x14ac:dyDescent="0.2">
      <c r="A9478" s="24" t="s">
        <v>10499</v>
      </c>
      <c r="B9478" s="24" t="s">
        <v>10498</v>
      </c>
    </row>
    <row r="9479" spans="1:2" x14ac:dyDescent="0.2">
      <c r="A9479" s="24" t="s">
        <v>10501</v>
      </c>
      <c r="B9479" s="24" t="s">
        <v>10500</v>
      </c>
    </row>
    <row r="9480" spans="1:2" x14ac:dyDescent="0.2">
      <c r="A9480" s="24" t="s">
        <v>10503</v>
      </c>
      <c r="B9480" s="24" t="s">
        <v>10502</v>
      </c>
    </row>
    <row r="9481" spans="1:2" x14ac:dyDescent="0.2">
      <c r="A9481" s="24" t="s">
        <v>10505</v>
      </c>
      <c r="B9481" s="24" t="s">
        <v>10504</v>
      </c>
    </row>
    <row r="9482" spans="1:2" x14ac:dyDescent="0.2">
      <c r="A9482" s="24" t="s">
        <v>10507</v>
      </c>
      <c r="B9482" s="24" t="s">
        <v>10506</v>
      </c>
    </row>
    <row r="9483" spans="1:2" x14ac:dyDescent="0.2">
      <c r="A9483" s="24" t="s">
        <v>10509</v>
      </c>
      <c r="B9483" s="24" t="s">
        <v>10508</v>
      </c>
    </row>
    <row r="9484" spans="1:2" x14ac:dyDescent="0.2">
      <c r="A9484" s="24" t="s">
        <v>10511</v>
      </c>
      <c r="B9484" s="24" t="s">
        <v>10510</v>
      </c>
    </row>
    <row r="9485" spans="1:2" x14ac:dyDescent="0.2">
      <c r="A9485" s="24" t="s">
        <v>10513</v>
      </c>
      <c r="B9485" s="24" t="s">
        <v>10512</v>
      </c>
    </row>
    <row r="9486" spans="1:2" x14ac:dyDescent="0.2">
      <c r="A9486" s="24" t="s">
        <v>10515</v>
      </c>
      <c r="B9486" s="24" t="s">
        <v>10514</v>
      </c>
    </row>
    <row r="9487" spans="1:2" x14ac:dyDescent="0.2">
      <c r="A9487" s="24" t="s">
        <v>10517</v>
      </c>
      <c r="B9487" s="24" t="s">
        <v>10516</v>
      </c>
    </row>
    <row r="9488" spans="1:2" x14ac:dyDescent="0.2">
      <c r="A9488" s="24" t="s">
        <v>10519</v>
      </c>
      <c r="B9488" s="24" t="s">
        <v>10518</v>
      </c>
    </row>
    <row r="9489" spans="1:2" x14ac:dyDescent="0.2">
      <c r="A9489" s="24" t="s">
        <v>10521</v>
      </c>
      <c r="B9489" s="24" t="s">
        <v>10520</v>
      </c>
    </row>
    <row r="9490" spans="1:2" x14ac:dyDescent="0.2">
      <c r="A9490" s="24" t="s">
        <v>10523</v>
      </c>
      <c r="B9490" s="24" t="s">
        <v>10522</v>
      </c>
    </row>
    <row r="9491" spans="1:2" x14ac:dyDescent="0.2">
      <c r="A9491" s="24" t="s">
        <v>10525</v>
      </c>
      <c r="B9491" s="24" t="s">
        <v>10524</v>
      </c>
    </row>
    <row r="9492" spans="1:2" x14ac:dyDescent="0.2">
      <c r="A9492" s="24" t="s">
        <v>10527</v>
      </c>
      <c r="B9492" s="24" t="s">
        <v>10526</v>
      </c>
    </row>
    <row r="9493" spans="1:2" x14ac:dyDescent="0.2">
      <c r="A9493" s="24" t="s">
        <v>10529</v>
      </c>
      <c r="B9493" s="24" t="s">
        <v>10528</v>
      </c>
    </row>
    <row r="9494" spans="1:2" x14ac:dyDescent="0.2">
      <c r="A9494" s="24" t="s">
        <v>10531</v>
      </c>
      <c r="B9494" s="24" t="s">
        <v>10530</v>
      </c>
    </row>
    <row r="9495" spans="1:2" x14ac:dyDescent="0.2">
      <c r="A9495" s="24" t="s">
        <v>10533</v>
      </c>
      <c r="B9495" s="24" t="s">
        <v>10532</v>
      </c>
    </row>
    <row r="9496" spans="1:2" x14ac:dyDescent="0.2">
      <c r="A9496" s="24" t="s">
        <v>10535</v>
      </c>
      <c r="B9496" s="24" t="s">
        <v>10534</v>
      </c>
    </row>
    <row r="9497" spans="1:2" x14ac:dyDescent="0.2">
      <c r="A9497" s="24" t="s">
        <v>10537</v>
      </c>
      <c r="B9497" s="24" t="s">
        <v>10536</v>
      </c>
    </row>
    <row r="9498" spans="1:2" x14ac:dyDescent="0.2">
      <c r="A9498" s="24" t="s">
        <v>10539</v>
      </c>
      <c r="B9498" s="24" t="s">
        <v>10538</v>
      </c>
    </row>
    <row r="9499" spans="1:2" x14ac:dyDescent="0.2">
      <c r="A9499" s="24" t="s">
        <v>10541</v>
      </c>
      <c r="B9499" s="24" t="s">
        <v>10540</v>
      </c>
    </row>
    <row r="9500" spans="1:2" x14ac:dyDescent="0.2">
      <c r="A9500" s="24" t="s">
        <v>10543</v>
      </c>
      <c r="B9500" s="24" t="s">
        <v>10542</v>
      </c>
    </row>
    <row r="9501" spans="1:2" x14ac:dyDescent="0.2">
      <c r="A9501" s="24" t="s">
        <v>10545</v>
      </c>
      <c r="B9501" s="24" t="s">
        <v>10544</v>
      </c>
    </row>
    <row r="9502" spans="1:2" x14ac:dyDescent="0.2">
      <c r="A9502" s="24" t="s">
        <v>10547</v>
      </c>
      <c r="B9502" s="24" t="s">
        <v>10546</v>
      </c>
    </row>
    <row r="9503" spans="1:2" x14ac:dyDescent="0.2">
      <c r="A9503" s="24" t="s">
        <v>10549</v>
      </c>
      <c r="B9503" s="24" t="s">
        <v>10548</v>
      </c>
    </row>
    <row r="9504" spans="1:2" x14ac:dyDescent="0.2">
      <c r="A9504" s="24" t="s">
        <v>10551</v>
      </c>
      <c r="B9504" s="24" t="s">
        <v>10550</v>
      </c>
    </row>
    <row r="9505" spans="1:2" x14ac:dyDescent="0.2">
      <c r="A9505" s="24" t="s">
        <v>10553</v>
      </c>
      <c r="B9505" s="24" t="s">
        <v>10552</v>
      </c>
    </row>
    <row r="9506" spans="1:2" x14ac:dyDescent="0.2">
      <c r="A9506" s="24" t="s">
        <v>10555</v>
      </c>
      <c r="B9506" s="24" t="s">
        <v>10554</v>
      </c>
    </row>
    <row r="9507" spans="1:2" x14ac:dyDescent="0.2">
      <c r="A9507" s="24" t="s">
        <v>10557</v>
      </c>
      <c r="B9507" s="24" t="s">
        <v>10556</v>
      </c>
    </row>
    <row r="9508" spans="1:2" x14ac:dyDescent="0.2">
      <c r="A9508" s="24" t="s">
        <v>10559</v>
      </c>
      <c r="B9508" s="24" t="s">
        <v>10558</v>
      </c>
    </row>
    <row r="9509" spans="1:2" x14ac:dyDescent="0.2">
      <c r="A9509" s="24" t="s">
        <v>10561</v>
      </c>
      <c r="B9509" s="24" t="s">
        <v>10560</v>
      </c>
    </row>
    <row r="9510" spans="1:2" x14ac:dyDescent="0.2">
      <c r="A9510" s="24" t="s">
        <v>10563</v>
      </c>
      <c r="B9510" s="24" t="s">
        <v>10562</v>
      </c>
    </row>
    <row r="9511" spans="1:2" x14ac:dyDescent="0.2">
      <c r="A9511" s="24" t="s">
        <v>10565</v>
      </c>
      <c r="B9511" s="24" t="s">
        <v>10564</v>
      </c>
    </row>
    <row r="9512" spans="1:2" x14ac:dyDescent="0.2">
      <c r="A9512" s="24" t="s">
        <v>10567</v>
      </c>
      <c r="B9512" s="24" t="s">
        <v>10566</v>
      </c>
    </row>
    <row r="9513" spans="1:2" x14ac:dyDescent="0.2">
      <c r="A9513" s="24" t="s">
        <v>10569</v>
      </c>
      <c r="B9513" s="24" t="s">
        <v>10568</v>
      </c>
    </row>
    <row r="9514" spans="1:2" x14ac:dyDescent="0.2">
      <c r="A9514" s="24" t="s">
        <v>10571</v>
      </c>
      <c r="B9514" s="24" t="s">
        <v>10570</v>
      </c>
    </row>
    <row r="9515" spans="1:2" x14ac:dyDescent="0.2">
      <c r="A9515" s="24" t="s">
        <v>10573</v>
      </c>
      <c r="B9515" s="24" t="s">
        <v>10572</v>
      </c>
    </row>
    <row r="9516" spans="1:2" x14ac:dyDescent="0.2">
      <c r="A9516" s="24" t="s">
        <v>10575</v>
      </c>
      <c r="B9516" s="24" t="s">
        <v>10574</v>
      </c>
    </row>
    <row r="9517" spans="1:2" x14ac:dyDescent="0.2">
      <c r="A9517" s="24" t="s">
        <v>10577</v>
      </c>
      <c r="B9517" s="24" t="s">
        <v>10576</v>
      </c>
    </row>
    <row r="9518" spans="1:2" x14ac:dyDescent="0.2">
      <c r="A9518" s="24" t="s">
        <v>10579</v>
      </c>
      <c r="B9518" s="24" t="s">
        <v>10578</v>
      </c>
    </row>
    <row r="9519" spans="1:2" x14ac:dyDescent="0.2">
      <c r="A9519" s="24" t="s">
        <v>10581</v>
      </c>
      <c r="B9519" s="24" t="s">
        <v>10580</v>
      </c>
    </row>
    <row r="9520" spans="1:2" x14ac:dyDescent="0.2">
      <c r="A9520" s="24" t="s">
        <v>10583</v>
      </c>
      <c r="B9520" s="24" t="s">
        <v>10582</v>
      </c>
    </row>
    <row r="9521" spans="1:2" x14ac:dyDescent="0.2">
      <c r="A9521" s="24" t="s">
        <v>10585</v>
      </c>
      <c r="B9521" s="24" t="s">
        <v>10584</v>
      </c>
    </row>
    <row r="9522" spans="1:2" x14ac:dyDescent="0.2">
      <c r="A9522" s="24" t="s">
        <v>10587</v>
      </c>
      <c r="B9522" s="24" t="s">
        <v>10586</v>
      </c>
    </row>
    <row r="9523" spans="1:2" x14ac:dyDescent="0.2">
      <c r="A9523" s="24" t="s">
        <v>10589</v>
      </c>
      <c r="B9523" s="24" t="s">
        <v>10588</v>
      </c>
    </row>
    <row r="9524" spans="1:2" x14ac:dyDescent="0.2">
      <c r="A9524" s="24" t="s">
        <v>10591</v>
      </c>
      <c r="B9524" s="24" t="s">
        <v>10590</v>
      </c>
    </row>
    <row r="9525" spans="1:2" x14ac:dyDescent="0.2">
      <c r="A9525" s="24" t="s">
        <v>10593</v>
      </c>
      <c r="B9525" s="24" t="s">
        <v>10592</v>
      </c>
    </row>
    <row r="9526" spans="1:2" x14ac:dyDescent="0.2">
      <c r="A9526" s="24" t="s">
        <v>10595</v>
      </c>
      <c r="B9526" s="24" t="s">
        <v>10594</v>
      </c>
    </row>
    <row r="9527" spans="1:2" x14ac:dyDescent="0.2">
      <c r="A9527" s="24" t="s">
        <v>10597</v>
      </c>
      <c r="B9527" s="24" t="s">
        <v>10596</v>
      </c>
    </row>
    <row r="9528" spans="1:2" x14ac:dyDescent="0.2">
      <c r="A9528" s="24" t="s">
        <v>10599</v>
      </c>
      <c r="B9528" s="24" t="s">
        <v>10598</v>
      </c>
    </row>
    <row r="9529" spans="1:2" x14ac:dyDescent="0.2">
      <c r="A9529" s="24" t="s">
        <v>10601</v>
      </c>
      <c r="B9529" s="24" t="s">
        <v>10600</v>
      </c>
    </row>
    <row r="9530" spans="1:2" x14ac:dyDescent="0.2">
      <c r="A9530" s="24" t="s">
        <v>10603</v>
      </c>
      <c r="B9530" s="24" t="s">
        <v>10602</v>
      </c>
    </row>
    <row r="9531" spans="1:2" x14ac:dyDescent="0.2">
      <c r="A9531" s="24" t="s">
        <v>10605</v>
      </c>
      <c r="B9531" s="24" t="s">
        <v>10604</v>
      </c>
    </row>
    <row r="9532" spans="1:2" x14ac:dyDescent="0.2">
      <c r="A9532" s="24" t="s">
        <v>10607</v>
      </c>
      <c r="B9532" s="24" t="s">
        <v>10606</v>
      </c>
    </row>
    <row r="9533" spans="1:2" x14ac:dyDescent="0.2">
      <c r="A9533" s="24" t="s">
        <v>10609</v>
      </c>
      <c r="B9533" s="24" t="s">
        <v>10608</v>
      </c>
    </row>
    <row r="9534" spans="1:2" x14ac:dyDescent="0.2">
      <c r="A9534" s="24" t="s">
        <v>10611</v>
      </c>
      <c r="B9534" s="24" t="s">
        <v>10610</v>
      </c>
    </row>
    <row r="9535" spans="1:2" x14ac:dyDescent="0.2">
      <c r="A9535" s="24" t="s">
        <v>10613</v>
      </c>
      <c r="B9535" s="24" t="s">
        <v>10612</v>
      </c>
    </row>
    <row r="9536" spans="1:2" x14ac:dyDescent="0.2">
      <c r="A9536" s="24" t="s">
        <v>10615</v>
      </c>
      <c r="B9536" s="24" t="s">
        <v>10614</v>
      </c>
    </row>
    <row r="9537" spans="1:2" x14ac:dyDescent="0.2">
      <c r="A9537" s="24" t="s">
        <v>10617</v>
      </c>
      <c r="B9537" s="24" t="s">
        <v>10616</v>
      </c>
    </row>
    <row r="9538" spans="1:2" x14ac:dyDescent="0.2">
      <c r="A9538" s="24" t="s">
        <v>10619</v>
      </c>
      <c r="B9538" s="24" t="s">
        <v>10618</v>
      </c>
    </row>
    <row r="9539" spans="1:2" x14ac:dyDescent="0.2">
      <c r="A9539" s="24" t="s">
        <v>10621</v>
      </c>
      <c r="B9539" s="24" t="s">
        <v>10620</v>
      </c>
    </row>
    <row r="9540" spans="1:2" x14ac:dyDescent="0.2">
      <c r="A9540" s="24" t="s">
        <v>10623</v>
      </c>
      <c r="B9540" s="24" t="s">
        <v>10622</v>
      </c>
    </row>
    <row r="9541" spans="1:2" x14ac:dyDescent="0.2">
      <c r="A9541" s="24" t="s">
        <v>10625</v>
      </c>
      <c r="B9541" s="24" t="s">
        <v>10624</v>
      </c>
    </row>
    <row r="9542" spans="1:2" x14ac:dyDescent="0.2">
      <c r="A9542" s="24" t="s">
        <v>10627</v>
      </c>
      <c r="B9542" s="24" t="s">
        <v>10626</v>
      </c>
    </row>
    <row r="9543" spans="1:2" x14ac:dyDescent="0.2">
      <c r="A9543" s="24" t="s">
        <v>10629</v>
      </c>
      <c r="B9543" s="24" t="s">
        <v>10628</v>
      </c>
    </row>
    <row r="9544" spans="1:2" x14ac:dyDescent="0.2">
      <c r="A9544" s="24" t="s">
        <v>10631</v>
      </c>
      <c r="B9544" s="24" t="s">
        <v>10630</v>
      </c>
    </row>
    <row r="9545" spans="1:2" x14ac:dyDescent="0.2">
      <c r="A9545" s="24" t="s">
        <v>10633</v>
      </c>
      <c r="B9545" s="24" t="s">
        <v>10632</v>
      </c>
    </row>
    <row r="9546" spans="1:2" x14ac:dyDescent="0.2">
      <c r="A9546" s="24" t="s">
        <v>10635</v>
      </c>
      <c r="B9546" s="24" t="s">
        <v>10634</v>
      </c>
    </row>
    <row r="9547" spans="1:2" x14ac:dyDescent="0.2">
      <c r="A9547" s="24" t="s">
        <v>10637</v>
      </c>
      <c r="B9547" s="24" t="s">
        <v>10636</v>
      </c>
    </row>
    <row r="9548" spans="1:2" x14ac:dyDescent="0.2">
      <c r="A9548" s="24" t="s">
        <v>10639</v>
      </c>
      <c r="B9548" s="24" t="s">
        <v>10638</v>
      </c>
    </row>
    <row r="9549" spans="1:2" x14ac:dyDescent="0.2">
      <c r="A9549" s="24" t="s">
        <v>10641</v>
      </c>
      <c r="B9549" s="24" t="s">
        <v>10640</v>
      </c>
    </row>
    <row r="9550" spans="1:2" x14ac:dyDescent="0.2">
      <c r="A9550" s="24" t="s">
        <v>10643</v>
      </c>
      <c r="B9550" s="24" t="s">
        <v>10642</v>
      </c>
    </row>
    <row r="9551" spans="1:2" x14ac:dyDescent="0.2">
      <c r="A9551" s="24" t="s">
        <v>10645</v>
      </c>
      <c r="B9551" s="24" t="s">
        <v>10644</v>
      </c>
    </row>
    <row r="9552" spans="1:2" x14ac:dyDescent="0.2">
      <c r="A9552" s="24" t="s">
        <v>10647</v>
      </c>
      <c r="B9552" s="24" t="s">
        <v>10646</v>
      </c>
    </row>
    <row r="9553" spans="1:2" x14ac:dyDescent="0.2">
      <c r="A9553" s="24" t="s">
        <v>10649</v>
      </c>
      <c r="B9553" s="24" t="s">
        <v>10648</v>
      </c>
    </row>
    <row r="9554" spans="1:2" x14ac:dyDescent="0.2">
      <c r="A9554" s="24" t="s">
        <v>10651</v>
      </c>
      <c r="B9554" s="24" t="s">
        <v>10650</v>
      </c>
    </row>
    <row r="9555" spans="1:2" x14ac:dyDescent="0.2">
      <c r="A9555" s="24" t="s">
        <v>10653</v>
      </c>
      <c r="B9555" s="24" t="s">
        <v>10652</v>
      </c>
    </row>
    <row r="9556" spans="1:2" x14ac:dyDescent="0.2">
      <c r="A9556" s="24" t="s">
        <v>10655</v>
      </c>
      <c r="B9556" s="24" t="s">
        <v>10654</v>
      </c>
    </row>
    <row r="9557" spans="1:2" x14ac:dyDescent="0.2">
      <c r="A9557" s="24" t="s">
        <v>10657</v>
      </c>
      <c r="B9557" s="24" t="s">
        <v>10656</v>
      </c>
    </row>
    <row r="9558" spans="1:2" x14ac:dyDescent="0.2">
      <c r="A9558" s="24" t="s">
        <v>10659</v>
      </c>
      <c r="B9558" s="24" t="s">
        <v>10658</v>
      </c>
    </row>
    <row r="9559" spans="1:2" x14ac:dyDescent="0.2">
      <c r="A9559" s="24" t="s">
        <v>10661</v>
      </c>
      <c r="B9559" s="24" t="s">
        <v>10660</v>
      </c>
    </row>
    <row r="9560" spans="1:2" x14ac:dyDescent="0.2">
      <c r="A9560" s="24" t="s">
        <v>10663</v>
      </c>
      <c r="B9560" s="24" t="s">
        <v>10662</v>
      </c>
    </row>
    <row r="9561" spans="1:2" x14ac:dyDescent="0.2">
      <c r="A9561" s="24" t="s">
        <v>10665</v>
      </c>
      <c r="B9561" s="24" t="s">
        <v>10664</v>
      </c>
    </row>
    <row r="9562" spans="1:2" x14ac:dyDescent="0.2">
      <c r="A9562" s="24" t="s">
        <v>10667</v>
      </c>
      <c r="B9562" s="24" t="s">
        <v>10666</v>
      </c>
    </row>
    <row r="9563" spans="1:2" x14ac:dyDescent="0.2">
      <c r="A9563" s="24" t="s">
        <v>10669</v>
      </c>
      <c r="B9563" s="24" t="s">
        <v>10668</v>
      </c>
    </row>
    <row r="9564" spans="1:2" x14ac:dyDescent="0.2">
      <c r="A9564" s="24" t="s">
        <v>10671</v>
      </c>
      <c r="B9564" s="24" t="s">
        <v>10670</v>
      </c>
    </row>
    <row r="9565" spans="1:2" x14ac:dyDescent="0.2">
      <c r="A9565" s="24" t="s">
        <v>10673</v>
      </c>
      <c r="B9565" s="24" t="s">
        <v>10672</v>
      </c>
    </row>
    <row r="9566" spans="1:2" x14ac:dyDescent="0.2">
      <c r="A9566" s="24" t="s">
        <v>10675</v>
      </c>
      <c r="B9566" s="24" t="s">
        <v>10674</v>
      </c>
    </row>
    <row r="9567" spans="1:2" x14ac:dyDescent="0.2">
      <c r="A9567" s="24" t="s">
        <v>10677</v>
      </c>
      <c r="B9567" s="24" t="s">
        <v>10676</v>
      </c>
    </row>
    <row r="9568" spans="1:2" x14ac:dyDescent="0.2">
      <c r="A9568" s="24" t="s">
        <v>10679</v>
      </c>
      <c r="B9568" s="24" t="s">
        <v>10678</v>
      </c>
    </row>
    <row r="9569" spans="1:2" x14ac:dyDescent="0.2">
      <c r="A9569" s="24" t="s">
        <v>10681</v>
      </c>
      <c r="B9569" s="24" t="s">
        <v>10680</v>
      </c>
    </row>
    <row r="9570" spans="1:2" x14ac:dyDescent="0.2">
      <c r="A9570" s="24" t="s">
        <v>10683</v>
      </c>
      <c r="B9570" s="24" t="s">
        <v>10682</v>
      </c>
    </row>
    <row r="9571" spans="1:2" x14ac:dyDescent="0.2">
      <c r="A9571" s="24" t="s">
        <v>10685</v>
      </c>
      <c r="B9571" s="24" t="s">
        <v>10684</v>
      </c>
    </row>
    <row r="9572" spans="1:2" x14ac:dyDescent="0.2">
      <c r="A9572" s="24" t="s">
        <v>9405</v>
      </c>
      <c r="B9572" s="24" t="s">
        <v>10686</v>
      </c>
    </row>
    <row r="9573" spans="1:2" x14ac:dyDescent="0.2">
      <c r="A9573" s="24" t="s">
        <v>10688</v>
      </c>
      <c r="B9573" s="24" t="s">
        <v>10687</v>
      </c>
    </row>
    <row r="9574" spans="1:2" x14ac:dyDescent="0.2">
      <c r="A9574" s="24" t="s">
        <v>10690</v>
      </c>
      <c r="B9574" s="24" t="s">
        <v>10689</v>
      </c>
    </row>
    <row r="9575" spans="1:2" x14ac:dyDescent="0.2">
      <c r="A9575" s="24" t="s">
        <v>10692</v>
      </c>
      <c r="B9575" s="24" t="s">
        <v>10691</v>
      </c>
    </row>
    <row r="9576" spans="1:2" x14ac:dyDescent="0.2">
      <c r="A9576" s="24" t="s">
        <v>10694</v>
      </c>
      <c r="B9576" s="24" t="s">
        <v>10693</v>
      </c>
    </row>
    <row r="9577" spans="1:2" x14ac:dyDescent="0.2">
      <c r="A9577" s="24" t="s">
        <v>10696</v>
      </c>
      <c r="B9577" s="24" t="s">
        <v>10695</v>
      </c>
    </row>
    <row r="9578" spans="1:2" x14ac:dyDescent="0.2">
      <c r="A9578" s="24" t="s">
        <v>10698</v>
      </c>
      <c r="B9578" s="24" t="s">
        <v>10697</v>
      </c>
    </row>
    <row r="9579" spans="1:2" x14ac:dyDescent="0.2">
      <c r="A9579" s="24" t="s">
        <v>10700</v>
      </c>
      <c r="B9579" s="24" t="s">
        <v>10699</v>
      </c>
    </row>
    <row r="9580" spans="1:2" x14ac:dyDescent="0.2">
      <c r="A9580" s="24" t="s">
        <v>10702</v>
      </c>
      <c r="B9580" s="24" t="s">
        <v>10701</v>
      </c>
    </row>
    <row r="9581" spans="1:2" x14ac:dyDescent="0.2">
      <c r="A9581" s="24" t="s">
        <v>10704</v>
      </c>
      <c r="B9581" s="24" t="s">
        <v>10703</v>
      </c>
    </row>
    <row r="9582" spans="1:2" x14ac:dyDescent="0.2">
      <c r="A9582" s="24" t="s">
        <v>10706</v>
      </c>
      <c r="B9582" s="24" t="s">
        <v>10705</v>
      </c>
    </row>
    <row r="9583" spans="1:2" x14ac:dyDescent="0.2">
      <c r="A9583" s="24" t="s">
        <v>10708</v>
      </c>
      <c r="B9583" s="24" t="s">
        <v>10707</v>
      </c>
    </row>
    <row r="9584" spans="1:2" x14ac:dyDescent="0.2">
      <c r="A9584" s="24" t="s">
        <v>10710</v>
      </c>
      <c r="B9584" s="24" t="s">
        <v>10709</v>
      </c>
    </row>
    <row r="9585" spans="1:2" x14ac:dyDescent="0.2">
      <c r="A9585" s="24" t="s">
        <v>10712</v>
      </c>
      <c r="B9585" s="24" t="s">
        <v>10711</v>
      </c>
    </row>
    <row r="9586" spans="1:2" x14ac:dyDescent="0.2">
      <c r="A9586" s="24" t="s">
        <v>10714</v>
      </c>
      <c r="B9586" s="24" t="s">
        <v>10713</v>
      </c>
    </row>
    <row r="9587" spans="1:2" x14ac:dyDescent="0.2">
      <c r="A9587" s="24" t="s">
        <v>10716</v>
      </c>
      <c r="B9587" s="24" t="s">
        <v>10715</v>
      </c>
    </row>
    <row r="9588" spans="1:2" x14ac:dyDescent="0.2">
      <c r="A9588" s="24" t="s">
        <v>10718</v>
      </c>
      <c r="B9588" s="24" t="s">
        <v>10717</v>
      </c>
    </row>
    <row r="9589" spans="1:2" x14ac:dyDescent="0.2">
      <c r="A9589" s="24" t="s">
        <v>10720</v>
      </c>
      <c r="B9589" s="24" t="s">
        <v>10719</v>
      </c>
    </row>
    <row r="9590" spans="1:2" x14ac:dyDescent="0.2">
      <c r="A9590" s="24" t="s">
        <v>10722</v>
      </c>
      <c r="B9590" s="24" t="s">
        <v>10721</v>
      </c>
    </row>
    <row r="9591" spans="1:2" x14ac:dyDescent="0.2">
      <c r="A9591" s="24" t="s">
        <v>10724</v>
      </c>
      <c r="B9591" s="24" t="s">
        <v>10723</v>
      </c>
    </row>
    <row r="9592" spans="1:2" x14ac:dyDescent="0.2">
      <c r="A9592" s="24" t="s">
        <v>10726</v>
      </c>
      <c r="B9592" s="24" t="s">
        <v>10725</v>
      </c>
    </row>
    <row r="9593" spans="1:2" x14ac:dyDescent="0.2">
      <c r="A9593" s="24" t="s">
        <v>10728</v>
      </c>
      <c r="B9593" s="24" t="s">
        <v>10727</v>
      </c>
    </row>
    <row r="9594" spans="1:2" x14ac:dyDescent="0.2">
      <c r="A9594" s="24" t="s">
        <v>10730</v>
      </c>
      <c r="B9594" s="24" t="s">
        <v>10729</v>
      </c>
    </row>
    <row r="9595" spans="1:2" x14ac:dyDescent="0.2">
      <c r="A9595" s="24" t="s">
        <v>10732</v>
      </c>
      <c r="B9595" s="24" t="s">
        <v>10731</v>
      </c>
    </row>
    <row r="9596" spans="1:2" x14ac:dyDescent="0.2">
      <c r="A9596" s="24" t="s">
        <v>10734</v>
      </c>
      <c r="B9596" s="24" t="s">
        <v>10733</v>
      </c>
    </row>
    <row r="9597" spans="1:2" x14ac:dyDescent="0.2">
      <c r="A9597" s="24" t="s">
        <v>10736</v>
      </c>
      <c r="B9597" s="24" t="s">
        <v>10735</v>
      </c>
    </row>
    <row r="9598" spans="1:2" x14ac:dyDescent="0.2">
      <c r="A9598" s="24" t="s">
        <v>10738</v>
      </c>
      <c r="B9598" s="24" t="s">
        <v>10737</v>
      </c>
    </row>
    <row r="9599" spans="1:2" x14ac:dyDescent="0.2">
      <c r="A9599" s="24" t="s">
        <v>10740</v>
      </c>
      <c r="B9599" s="24" t="s">
        <v>10739</v>
      </c>
    </row>
    <row r="9600" spans="1:2" x14ac:dyDescent="0.2">
      <c r="A9600" s="24" t="s">
        <v>10742</v>
      </c>
      <c r="B9600" s="24" t="s">
        <v>10741</v>
      </c>
    </row>
    <row r="9601" spans="1:2" x14ac:dyDescent="0.2">
      <c r="A9601" s="24" t="s">
        <v>10744</v>
      </c>
      <c r="B9601" s="24" t="s">
        <v>10743</v>
      </c>
    </row>
    <row r="9602" spans="1:2" x14ac:dyDescent="0.2">
      <c r="A9602" s="24" t="s">
        <v>10746</v>
      </c>
      <c r="B9602" s="24" t="s">
        <v>10745</v>
      </c>
    </row>
    <row r="9603" spans="1:2" x14ac:dyDescent="0.2">
      <c r="A9603" s="24" t="s">
        <v>10748</v>
      </c>
      <c r="B9603" s="24" t="s">
        <v>10747</v>
      </c>
    </row>
    <row r="9604" spans="1:2" x14ac:dyDescent="0.2">
      <c r="A9604" s="24" t="s">
        <v>10750</v>
      </c>
      <c r="B9604" s="24" t="s">
        <v>10749</v>
      </c>
    </row>
    <row r="9605" spans="1:2" x14ac:dyDescent="0.2">
      <c r="A9605" s="24" t="s">
        <v>10752</v>
      </c>
      <c r="B9605" s="24" t="s">
        <v>10751</v>
      </c>
    </row>
    <row r="9606" spans="1:2" x14ac:dyDescent="0.2">
      <c r="A9606" s="24" t="s">
        <v>10754</v>
      </c>
      <c r="B9606" s="24" t="s">
        <v>10753</v>
      </c>
    </row>
    <row r="9607" spans="1:2" x14ac:dyDescent="0.2">
      <c r="A9607" s="24" t="s">
        <v>10756</v>
      </c>
      <c r="B9607" s="24" t="s">
        <v>10755</v>
      </c>
    </row>
    <row r="9608" spans="1:2" x14ac:dyDescent="0.2">
      <c r="A9608" s="24" t="s">
        <v>10758</v>
      </c>
      <c r="B9608" s="24" t="s">
        <v>10757</v>
      </c>
    </row>
    <row r="9609" spans="1:2" x14ac:dyDescent="0.2">
      <c r="A9609" s="24" t="s">
        <v>10760</v>
      </c>
      <c r="B9609" s="24" t="s">
        <v>10759</v>
      </c>
    </row>
    <row r="9610" spans="1:2" x14ac:dyDescent="0.2">
      <c r="A9610" s="24" t="s">
        <v>10762</v>
      </c>
      <c r="B9610" s="24" t="s">
        <v>10761</v>
      </c>
    </row>
    <row r="9611" spans="1:2" x14ac:dyDescent="0.2">
      <c r="A9611" s="24" t="s">
        <v>10764</v>
      </c>
      <c r="B9611" s="24" t="s">
        <v>10763</v>
      </c>
    </row>
    <row r="9612" spans="1:2" x14ac:dyDescent="0.2">
      <c r="A9612" s="24" t="s">
        <v>10766</v>
      </c>
      <c r="B9612" s="24" t="s">
        <v>10765</v>
      </c>
    </row>
    <row r="9613" spans="1:2" x14ac:dyDescent="0.2">
      <c r="A9613" s="24" t="s">
        <v>10768</v>
      </c>
      <c r="B9613" s="24" t="s">
        <v>10767</v>
      </c>
    </row>
    <row r="9614" spans="1:2" x14ac:dyDescent="0.2">
      <c r="A9614" s="24" t="s">
        <v>10770</v>
      </c>
      <c r="B9614" s="24" t="s">
        <v>10769</v>
      </c>
    </row>
    <row r="9615" spans="1:2" x14ac:dyDescent="0.2">
      <c r="A9615" s="24" t="s">
        <v>10772</v>
      </c>
      <c r="B9615" s="24" t="s">
        <v>10771</v>
      </c>
    </row>
    <row r="9616" spans="1:2" x14ac:dyDescent="0.2">
      <c r="A9616" s="24" t="s">
        <v>10774</v>
      </c>
      <c r="B9616" s="24" t="s">
        <v>10773</v>
      </c>
    </row>
    <row r="9617" spans="1:2" x14ac:dyDescent="0.2">
      <c r="A9617" s="24" t="s">
        <v>10776</v>
      </c>
      <c r="B9617" s="24" t="s">
        <v>10775</v>
      </c>
    </row>
    <row r="9618" spans="1:2" x14ac:dyDescent="0.2">
      <c r="A9618" s="24" t="s">
        <v>134</v>
      </c>
      <c r="B9618" s="24" t="s">
        <v>10777</v>
      </c>
    </row>
    <row r="9619" spans="1:2" x14ac:dyDescent="0.2">
      <c r="A9619" s="24" t="s">
        <v>10779</v>
      </c>
      <c r="B9619" s="24" t="s">
        <v>10778</v>
      </c>
    </row>
    <row r="9620" spans="1:2" x14ac:dyDescent="0.2">
      <c r="A9620" s="24" t="s">
        <v>10781</v>
      </c>
      <c r="B9620" s="24" t="s">
        <v>10780</v>
      </c>
    </row>
    <row r="9621" spans="1:2" x14ac:dyDescent="0.2">
      <c r="A9621" s="24" t="s">
        <v>10783</v>
      </c>
      <c r="B9621" s="24" t="s">
        <v>10782</v>
      </c>
    </row>
    <row r="9622" spans="1:2" x14ac:dyDescent="0.2">
      <c r="A9622" s="24" t="s">
        <v>10785</v>
      </c>
      <c r="B9622" s="24" t="s">
        <v>10784</v>
      </c>
    </row>
    <row r="9623" spans="1:2" x14ac:dyDescent="0.2">
      <c r="A9623" s="24" t="s">
        <v>10787</v>
      </c>
      <c r="B9623" s="24" t="s">
        <v>10786</v>
      </c>
    </row>
    <row r="9624" spans="1:2" x14ac:dyDescent="0.2">
      <c r="A9624" s="24" t="s">
        <v>10789</v>
      </c>
      <c r="B9624" s="24" t="s">
        <v>10788</v>
      </c>
    </row>
    <row r="9625" spans="1:2" x14ac:dyDescent="0.2">
      <c r="A9625" s="24" t="s">
        <v>10791</v>
      </c>
      <c r="B9625" s="24" t="s">
        <v>10790</v>
      </c>
    </row>
    <row r="9626" spans="1:2" x14ac:dyDescent="0.2">
      <c r="A9626" s="24" t="s">
        <v>10793</v>
      </c>
      <c r="B9626" s="24" t="s">
        <v>10792</v>
      </c>
    </row>
    <row r="9627" spans="1:2" x14ac:dyDescent="0.2">
      <c r="A9627" s="24" t="s">
        <v>10795</v>
      </c>
      <c r="B9627" s="24" t="s">
        <v>10794</v>
      </c>
    </row>
    <row r="9628" spans="1:2" x14ac:dyDescent="0.2">
      <c r="A9628" s="24" t="s">
        <v>10797</v>
      </c>
      <c r="B9628" s="24" t="s">
        <v>10796</v>
      </c>
    </row>
    <row r="9629" spans="1:2" x14ac:dyDescent="0.2">
      <c r="A9629" s="24" t="s">
        <v>10799</v>
      </c>
      <c r="B9629" s="24" t="s">
        <v>10798</v>
      </c>
    </row>
    <row r="9630" spans="1:2" x14ac:dyDescent="0.2">
      <c r="A9630" s="24" t="s">
        <v>10801</v>
      </c>
      <c r="B9630" s="24" t="s">
        <v>10800</v>
      </c>
    </row>
    <row r="9631" spans="1:2" x14ac:dyDescent="0.2">
      <c r="A9631" s="24" t="s">
        <v>10803</v>
      </c>
      <c r="B9631" s="24" t="s">
        <v>10802</v>
      </c>
    </row>
    <row r="9632" spans="1:2" x14ac:dyDescent="0.2">
      <c r="A9632" s="24" t="s">
        <v>10805</v>
      </c>
      <c r="B9632" s="24" t="s">
        <v>10804</v>
      </c>
    </row>
    <row r="9633" spans="1:2" x14ac:dyDescent="0.2">
      <c r="A9633" s="24" t="s">
        <v>10807</v>
      </c>
      <c r="B9633" s="24" t="s">
        <v>10806</v>
      </c>
    </row>
    <row r="9634" spans="1:2" x14ac:dyDescent="0.2">
      <c r="A9634" s="24" t="s">
        <v>10809</v>
      </c>
      <c r="B9634" s="24" t="s">
        <v>10808</v>
      </c>
    </row>
    <row r="9635" spans="1:2" x14ac:dyDescent="0.2">
      <c r="A9635" s="24" t="s">
        <v>10811</v>
      </c>
      <c r="B9635" s="24" t="s">
        <v>10810</v>
      </c>
    </row>
    <row r="9636" spans="1:2" x14ac:dyDescent="0.2">
      <c r="A9636" s="24" t="s">
        <v>10813</v>
      </c>
      <c r="B9636" s="24" t="s">
        <v>10812</v>
      </c>
    </row>
    <row r="9637" spans="1:2" x14ac:dyDescent="0.2">
      <c r="A9637" s="24" t="s">
        <v>10815</v>
      </c>
      <c r="B9637" s="24" t="s">
        <v>10814</v>
      </c>
    </row>
    <row r="9638" spans="1:2" x14ac:dyDescent="0.2">
      <c r="A9638" s="24" t="s">
        <v>10817</v>
      </c>
      <c r="B9638" s="24" t="s">
        <v>10816</v>
      </c>
    </row>
    <row r="9639" spans="1:2" x14ac:dyDescent="0.2">
      <c r="A9639" s="24" t="s">
        <v>10819</v>
      </c>
      <c r="B9639" s="24" t="s">
        <v>10818</v>
      </c>
    </row>
    <row r="9640" spans="1:2" x14ac:dyDescent="0.2">
      <c r="A9640" s="24" t="s">
        <v>10821</v>
      </c>
      <c r="B9640" s="24" t="s">
        <v>10820</v>
      </c>
    </row>
    <row r="9641" spans="1:2" x14ac:dyDescent="0.2">
      <c r="A9641" s="24" t="s">
        <v>10823</v>
      </c>
      <c r="B9641" s="24" t="s">
        <v>10822</v>
      </c>
    </row>
    <row r="9642" spans="1:2" x14ac:dyDescent="0.2">
      <c r="A9642" s="24" t="s">
        <v>10825</v>
      </c>
      <c r="B9642" s="24" t="s">
        <v>10824</v>
      </c>
    </row>
    <row r="9643" spans="1:2" x14ac:dyDescent="0.2">
      <c r="A9643" s="24" t="s">
        <v>10827</v>
      </c>
      <c r="B9643" s="24" t="s">
        <v>10826</v>
      </c>
    </row>
    <row r="9644" spans="1:2" x14ac:dyDescent="0.2">
      <c r="A9644" s="24" t="s">
        <v>10829</v>
      </c>
      <c r="B9644" s="24" t="s">
        <v>10828</v>
      </c>
    </row>
    <row r="9645" spans="1:2" x14ac:dyDescent="0.2">
      <c r="A9645" s="24" t="s">
        <v>10831</v>
      </c>
      <c r="B9645" s="24" t="s">
        <v>10830</v>
      </c>
    </row>
    <row r="9646" spans="1:2" x14ac:dyDescent="0.2">
      <c r="A9646" s="24" t="s">
        <v>10833</v>
      </c>
      <c r="B9646" s="24" t="s">
        <v>10832</v>
      </c>
    </row>
    <row r="9647" spans="1:2" x14ac:dyDescent="0.2">
      <c r="A9647" s="24" t="s">
        <v>10835</v>
      </c>
      <c r="B9647" s="24" t="s">
        <v>10834</v>
      </c>
    </row>
    <row r="9648" spans="1:2" x14ac:dyDescent="0.2">
      <c r="A9648" s="24" t="s">
        <v>10837</v>
      </c>
      <c r="B9648" s="24" t="s">
        <v>10836</v>
      </c>
    </row>
    <row r="9649" spans="1:2" x14ac:dyDescent="0.2">
      <c r="A9649" s="24" t="s">
        <v>10839</v>
      </c>
      <c r="B9649" s="24" t="s">
        <v>10838</v>
      </c>
    </row>
    <row r="9650" spans="1:2" x14ac:dyDescent="0.2">
      <c r="A9650" s="24" t="s">
        <v>10841</v>
      </c>
      <c r="B9650" s="24" t="s">
        <v>10840</v>
      </c>
    </row>
    <row r="9651" spans="1:2" x14ac:dyDescent="0.2">
      <c r="A9651" s="24" t="s">
        <v>10843</v>
      </c>
      <c r="B9651" s="24" t="s">
        <v>10842</v>
      </c>
    </row>
    <row r="9652" spans="1:2" x14ac:dyDescent="0.2">
      <c r="A9652" s="24" t="s">
        <v>10845</v>
      </c>
      <c r="B9652" s="24" t="s">
        <v>10844</v>
      </c>
    </row>
    <row r="9653" spans="1:2" x14ac:dyDescent="0.2">
      <c r="A9653" s="24" t="s">
        <v>10847</v>
      </c>
      <c r="B9653" s="24" t="s">
        <v>10846</v>
      </c>
    </row>
    <row r="9654" spans="1:2" x14ac:dyDescent="0.2">
      <c r="A9654" s="24" t="s">
        <v>10849</v>
      </c>
      <c r="B9654" s="24" t="s">
        <v>10848</v>
      </c>
    </row>
    <row r="9655" spans="1:2" x14ac:dyDescent="0.2">
      <c r="A9655" s="24" t="s">
        <v>10851</v>
      </c>
      <c r="B9655" s="24" t="s">
        <v>10850</v>
      </c>
    </row>
    <row r="9656" spans="1:2" x14ac:dyDescent="0.2">
      <c r="A9656" s="24" t="s">
        <v>10853</v>
      </c>
      <c r="B9656" s="24" t="s">
        <v>10852</v>
      </c>
    </row>
    <row r="9657" spans="1:2" x14ac:dyDescent="0.2">
      <c r="A9657" s="24" t="s">
        <v>10855</v>
      </c>
      <c r="B9657" s="24" t="s">
        <v>10854</v>
      </c>
    </row>
    <row r="9658" spans="1:2" x14ac:dyDescent="0.2">
      <c r="A9658" s="24" t="s">
        <v>10857</v>
      </c>
      <c r="B9658" s="24" t="s">
        <v>10856</v>
      </c>
    </row>
    <row r="9659" spans="1:2" x14ac:dyDescent="0.2">
      <c r="A9659" s="24" t="s">
        <v>10859</v>
      </c>
      <c r="B9659" s="24" t="s">
        <v>10858</v>
      </c>
    </row>
    <row r="9660" spans="1:2" x14ac:dyDescent="0.2">
      <c r="A9660" s="24" t="s">
        <v>10861</v>
      </c>
      <c r="B9660" s="24" t="s">
        <v>10860</v>
      </c>
    </row>
    <row r="9661" spans="1:2" x14ac:dyDescent="0.2">
      <c r="A9661" s="24" t="s">
        <v>10863</v>
      </c>
      <c r="B9661" s="24" t="s">
        <v>10862</v>
      </c>
    </row>
    <row r="9662" spans="1:2" x14ac:dyDescent="0.2">
      <c r="A9662" s="24" t="s">
        <v>10865</v>
      </c>
      <c r="B9662" s="24" t="s">
        <v>10864</v>
      </c>
    </row>
    <row r="9663" spans="1:2" x14ac:dyDescent="0.2">
      <c r="A9663" s="24" t="s">
        <v>10867</v>
      </c>
      <c r="B9663" s="24" t="s">
        <v>10866</v>
      </c>
    </row>
    <row r="9664" spans="1:2" x14ac:dyDescent="0.2">
      <c r="A9664" s="24" t="s">
        <v>10869</v>
      </c>
      <c r="B9664" s="24" t="s">
        <v>10868</v>
      </c>
    </row>
    <row r="9665" spans="1:2" x14ac:dyDescent="0.2">
      <c r="A9665" s="24" t="s">
        <v>10871</v>
      </c>
      <c r="B9665" s="24" t="s">
        <v>10870</v>
      </c>
    </row>
    <row r="9666" spans="1:2" x14ac:dyDescent="0.2">
      <c r="A9666" s="24" t="s">
        <v>10873</v>
      </c>
      <c r="B9666" s="24" t="s">
        <v>10872</v>
      </c>
    </row>
    <row r="9667" spans="1:2" x14ac:dyDescent="0.2">
      <c r="A9667" s="24" t="s">
        <v>10875</v>
      </c>
      <c r="B9667" s="24" t="s">
        <v>10874</v>
      </c>
    </row>
    <row r="9668" spans="1:2" x14ac:dyDescent="0.2">
      <c r="A9668" s="24" t="s">
        <v>10877</v>
      </c>
      <c r="B9668" s="24" t="s">
        <v>10876</v>
      </c>
    </row>
    <row r="9669" spans="1:2" x14ac:dyDescent="0.2">
      <c r="A9669" s="24" t="s">
        <v>10879</v>
      </c>
      <c r="B9669" s="24" t="s">
        <v>10878</v>
      </c>
    </row>
    <row r="9670" spans="1:2" x14ac:dyDescent="0.2">
      <c r="A9670" s="24" t="s">
        <v>10881</v>
      </c>
      <c r="B9670" s="24" t="s">
        <v>10880</v>
      </c>
    </row>
    <row r="9671" spans="1:2" x14ac:dyDescent="0.2">
      <c r="A9671" s="24" t="s">
        <v>10883</v>
      </c>
      <c r="B9671" s="24" t="s">
        <v>10882</v>
      </c>
    </row>
    <row r="9672" spans="1:2" x14ac:dyDescent="0.2">
      <c r="A9672" s="24" t="s">
        <v>10885</v>
      </c>
      <c r="B9672" s="24" t="s">
        <v>10884</v>
      </c>
    </row>
    <row r="9673" spans="1:2" x14ac:dyDescent="0.2">
      <c r="A9673" s="24" t="s">
        <v>10887</v>
      </c>
      <c r="B9673" s="24" t="s">
        <v>10886</v>
      </c>
    </row>
    <row r="9674" spans="1:2" x14ac:dyDescent="0.2">
      <c r="A9674" s="24" t="s">
        <v>10889</v>
      </c>
      <c r="B9674" s="24" t="s">
        <v>10888</v>
      </c>
    </row>
    <row r="9675" spans="1:2" x14ac:dyDescent="0.2">
      <c r="A9675" s="24" t="s">
        <v>10891</v>
      </c>
      <c r="B9675" s="24" t="s">
        <v>10890</v>
      </c>
    </row>
    <row r="9676" spans="1:2" x14ac:dyDescent="0.2">
      <c r="A9676" s="24" t="s">
        <v>10893</v>
      </c>
      <c r="B9676" s="24" t="s">
        <v>10892</v>
      </c>
    </row>
    <row r="9677" spans="1:2" x14ac:dyDescent="0.2">
      <c r="A9677" s="24" t="s">
        <v>10895</v>
      </c>
      <c r="B9677" s="24" t="s">
        <v>10894</v>
      </c>
    </row>
    <row r="9678" spans="1:2" x14ac:dyDescent="0.2">
      <c r="A9678" s="24" t="s">
        <v>10897</v>
      </c>
      <c r="B9678" s="24" t="s">
        <v>10896</v>
      </c>
    </row>
    <row r="9679" spans="1:2" x14ac:dyDescent="0.2">
      <c r="A9679" s="24" t="s">
        <v>10899</v>
      </c>
      <c r="B9679" s="24" t="s">
        <v>10898</v>
      </c>
    </row>
    <row r="9680" spans="1:2" x14ac:dyDescent="0.2">
      <c r="A9680" s="24" t="s">
        <v>10901</v>
      </c>
      <c r="B9680" s="24" t="s">
        <v>10900</v>
      </c>
    </row>
    <row r="9681" spans="1:2" x14ac:dyDescent="0.2">
      <c r="A9681" s="24" t="s">
        <v>10903</v>
      </c>
      <c r="B9681" s="24" t="s">
        <v>10902</v>
      </c>
    </row>
    <row r="9682" spans="1:2" x14ac:dyDescent="0.2">
      <c r="A9682" s="24" t="s">
        <v>10905</v>
      </c>
      <c r="B9682" s="24" t="s">
        <v>10904</v>
      </c>
    </row>
    <row r="9683" spans="1:2" x14ac:dyDescent="0.2">
      <c r="A9683" s="24" t="s">
        <v>10907</v>
      </c>
      <c r="B9683" s="24" t="s">
        <v>10906</v>
      </c>
    </row>
    <row r="9684" spans="1:2" x14ac:dyDescent="0.2">
      <c r="A9684" s="24" t="s">
        <v>10909</v>
      </c>
      <c r="B9684" s="24" t="s">
        <v>10908</v>
      </c>
    </row>
    <row r="9685" spans="1:2" x14ac:dyDescent="0.2">
      <c r="A9685" s="24" t="s">
        <v>10911</v>
      </c>
      <c r="B9685" s="24" t="s">
        <v>10910</v>
      </c>
    </row>
    <row r="9686" spans="1:2" x14ac:dyDescent="0.2">
      <c r="A9686" s="24" t="s">
        <v>10913</v>
      </c>
      <c r="B9686" s="24" t="s">
        <v>10912</v>
      </c>
    </row>
    <row r="9687" spans="1:2" x14ac:dyDescent="0.2">
      <c r="A9687" s="24" t="s">
        <v>10915</v>
      </c>
      <c r="B9687" s="24" t="s">
        <v>10914</v>
      </c>
    </row>
    <row r="9688" spans="1:2" x14ac:dyDescent="0.2">
      <c r="A9688" s="24" t="s">
        <v>10917</v>
      </c>
      <c r="B9688" s="24" t="s">
        <v>10916</v>
      </c>
    </row>
    <row r="9689" spans="1:2" x14ac:dyDescent="0.2">
      <c r="A9689" s="24" t="s">
        <v>10919</v>
      </c>
      <c r="B9689" s="24" t="s">
        <v>10918</v>
      </c>
    </row>
    <row r="9690" spans="1:2" x14ac:dyDescent="0.2">
      <c r="A9690" s="24" t="s">
        <v>10921</v>
      </c>
      <c r="B9690" s="24" t="s">
        <v>10920</v>
      </c>
    </row>
    <row r="9691" spans="1:2" x14ac:dyDescent="0.2">
      <c r="A9691" s="24" t="s">
        <v>10923</v>
      </c>
      <c r="B9691" s="24" t="s">
        <v>10922</v>
      </c>
    </row>
    <row r="9692" spans="1:2" x14ac:dyDescent="0.2">
      <c r="A9692" s="24" t="s">
        <v>10925</v>
      </c>
      <c r="B9692" s="24" t="s">
        <v>10924</v>
      </c>
    </row>
    <row r="9693" spans="1:2" x14ac:dyDescent="0.2">
      <c r="A9693" s="24" t="s">
        <v>10927</v>
      </c>
      <c r="B9693" s="24" t="s">
        <v>10926</v>
      </c>
    </row>
    <row r="9694" spans="1:2" x14ac:dyDescent="0.2">
      <c r="A9694" s="24" t="s">
        <v>10929</v>
      </c>
      <c r="B9694" s="24" t="s">
        <v>10928</v>
      </c>
    </row>
    <row r="9695" spans="1:2" x14ac:dyDescent="0.2">
      <c r="A9695" s="24" t="s">
        <v>10931</v>
      </c>
      <c r="B9695" s="24" t="s">
        <v>10930</v>
      </c>
    </row>
    <row r="9696" spans="1:2" x14ac:dyDescent="0.2">
      <c r="A9696" s="24" t="s">
        <v>10933</v>
      </c>
      <c r="B9696" s="24" t="s">
        <v>10932</v>
      </c>
    </row>
    <row r="9697" spans="1:2" x14ac:dyDescent="0.2">
      <c r="A9697" s="24" t="s">
        <v>10935</v>
      </c>
      <c r="B9697" s="24" t="s">
        <v>10934</v>
      </c>
    </row>
    <row r="9698" spans="1:2" x14ac:dyDescent="0.2">
      <c r="A9698" s="24" t="s">
        <v>10937</v>
      </c>
      <c r="B9698" s="24" t="s">
        <v>10936</v>
      </c>
    </row>
    <row r="9699" spans="1:2" x14ac:dyDescent="0.2">
      <c r="A9699" s="24" t="s">
        <v>10939</v>
      </c>
      <c r="B9699" s="24" t="s">
        <v>10938</v>
      </c>
    </row>
    <row r="9700" spans="1:2" x14ac:dyDescent="0.2">
      <c r="A9700" s="24" t="s">
        <v>10941</v>
      </c>
      <c r="B9700" s="24" t="s">
        <v>10940</v>
      </c>
    </row>
    <row r="9701" spans="1:2" x14ac:dyDescent="0.2">
      <c r="A9701" s="24" t="s">
        <v>10943</v>
      </c>
      <c r="B9701" s="24" t="s">
        <v>10942</v>
      </c>
    </row>
    <row r="9702" spans="1:2" x14ac:dyDescent="0.2">
      <c r="A9702" s="24" t="s">
        <v>10945</v>
      </c>
      <c r="B9702" s="24" t="s">
        <v>10944</v>
      </c>
    </row>
    <row r="9703" spans="1:2" x14ac:dyDescent="0.2">
      <c r="A9703" s="24" t="s">
        <v>10947</v>
      </c>
      <c r="B9703" s="24" t="s">
        <v>10946</v>
      </c>
    </row>
    <row r="9704" spans="1:2" x14ac:dyDescent="0.2">
      <c r="A9704" s="24" t="s">
        <v>10949</v>
      </c>
      <c r="B9704" s="24" t="s">
        <v>10948</v>
      </c>
    </row>
    <row r="9705" spans="1:2" x14ac:dyDescent="0.2">
      <c r="A9705" s="24" t="s">
        <v>10951</v>
      </c>
      <c r="B9705" s="24" t="s">
        <v>10950</v>
      </c>
    </row>
    <row r="9706" spans="1:2" x14ac:dyDescent="0.2">
      <c r="A9706" s="24" t="s">
        <v>10953</v>
      </c>
      <c r="B9706" s="24" t="s">
        <v>10952</v>
      </c>
    </row>
    <row r="9707" spans="1:2" x14ac:dyDescent="0.2">
      <c r="A9707" s="24" t="s">
        <v>10955</v>
      </c>
      <c r="B9707" s="24" t="s">
        <v>10954</v>
      </c>
    </row>
    <row r="9708" spans="1:2" x14ac:dyDescent="0.2">
      <c r="A9708" s="24" t="s">
        <v>10957</v>
      </c>
      <c r="B9708" s="24" t="s">
        <v>10956</v>
      </c>
    </row>
    <row r="9709" spans="1:2" x14ac:dyDescent="0.2">
      <c r="A9709" s="24" t="s">
        <v>10959</v>
      </c>
      <c r="B9709" s="24" t="s">
        <v>10958</v>
      </c>
    </row>
    <row r="9710" spans="1:2" x14ac:dyDescent="0.2">
      <c r="A9710" s="24" t="s">
        <v>10961</v>
      </c>
      <c r="B9710" s="24" t="s">
        <v>10960</v>
      </c>
    </row>
    <row r="9711" spans="1:2" x14ac:dyDescent="0.2">
      <c r="A9711" s="24" t="s">
        <v>10963</v>
      </c>
      <c r="B9711" s="24" t="s">
        <v>10962</v>
      </c>
    </row>
    <row r="9712" spans="1:2" x14ac:dyDescent="0.2">
      <c r="A9712" s="24" t="s">
        <v>10965</v>
      </c>
      <c r="B9712" s="24" t="s">
        <v>10964</v>
      </c>
    </row>
    <row r="9713" spans="1:2" x14ac:dyDescent="0.2">
      <c r="A9713" s="24" t="s">
        <v>10967</v>
      </c>
      <c r="B9713" s="24" t="s">
        <v>10966</v>
      </c>
    </row>
    <row r="9714" spans="1:2" x14ac:dyDescent="0.2">
      <c r="A9714" s="24" t="s">
        <v>10969</v>
      </c>
      <c r="B9714" s="24" t="s">
        <v>10968</v>
      </c>
    </row>
    <row r="9715" spans="1:2" x14ac:dyDescent="0.2">
      <c r="A9715" s="24" t="s">
        <v>10971</v>
      </c>
      <c r="B9715" s="24" t="s">
        <v>10970</v>
      </c>
    </row>
    <row r="9716" spans="1:2" x14ac:dyDescent="0.2">
      <c r="A9716" s="24" t="s">
        <v>10973</v>
      </c>
      <c r="B9716" s="24" t="s">
        <v>10972</v>
      </c>
    </row>
    <row r="9717" spans="1:2" x14ac:dyDescent="0.2">
      <c r="A9717" s="24" t="s">
        <v>10975</v>
      </c>
      <c r="B9717" s="24" t="s">
        <v>10974</v>
      </c>
    </row>
    <row r="9718" spans="1:2" x14ac:dyDescent="0.2">
      <c r="A9718" s="24" t="s">
        <v>10977</v>
      </c>
      <c r="B9718" s="24" t="s">
        <v>10976</v>
      </c>
    </row>
    <row r="9719" spans="1:2" x14ac:dyDescent="0.2">
      <c r="A9719" s="24" t="s">
        <v>10979</v>
      </c>
      <c r="B9719" s="24" t="s">
        <v>10978</v>
      </c>
    </row>
    <row r="9720" spans="1:2" x14ac:dyDescent="0.2">
      <c r="A9720" s="24" t="s">
        <v>10981</v>
      </c>
      <c r="B9720" s="24" t="s">
        <v>10980</v>
      </c>
    </row>
    <row r="9721" spans="1:2" x14ac:dyDescent="0.2">
      <c r="A9721" s="24" t="s">
        <v>10983</v>
      </c>
      <c r="B9721" s="24" t="s">
        <v>10982</v>
      </c>
    </row>
    <row r="9722" spans="1:2" x14ac:dyDescent="0.2">
      <c r="A9722" s="24" t="s">
        <v>10985</v>
      </c>
      <c r="B9722" s="24" t="s">
        <v>10984</v>
      </c>
    </row>
    <row r="9723" spans="1:2" x14ac:dyDescent="0.2">
      <c r="A9723" s="24" t="s">
        <v>10987</v>
      </c>
      <c r="B9723" s="24" t="s">
        <v>10986</v>
      </c>
    </row>
    <row r="9724" spans="1:2" x14ac:dyDescent="0.2">
      <c r="A9724" s="24" t="s">
        <v>10989</v>
      </c>
      <c r="B9724" s="24" t="s">
        <v>10988</v>
      </c>
    </row>
    <row r="9725" spans="1:2" x14ac:dyDescent="0.2">
      <c r="A9725" s="24" t="s">
        <v>10991</v>
      </c>
      <c r="B9725" s="24" t="s">
        <v>10990</v>
      </c>
    </row>
    <row r="9726" spans="1:2" x14ac:dyDescent="0.2">
      <c r="A9726" s="24" t="s">
        <v>10993</v>
      </c>
      <c r="B9726" s="24" t="s">
        <v>10992</v>
      </c>
    </row>
    <row r="9727" spans="1:2" x14ac:dyDescent="0.2">
      <c r="A9727" s="24" t="s">
        <v>10995</v>
      </c>
      <c r="B9727" s="24" t="s">
        <v>10994</v>
      </c>
    </row>
    <row r="9728" spans="1:2" x14ac:dyDescent="0.2">
      <c r="A9728" s="24" t="s">
        <v>10997</v>
      </c>
      <c r="B9728" s="24" t="s">
        <v>10996</v>
      </c>
    </row>
    <row r="9729" spans="1:2" x14ac:dyDescent="0.2">
      <c r="A9729" s="24" t="s">
        <v>10999</v>
      </c>
      <c r="B9729" s="24" t="s">
        <v>10998</v>
      </c>
    </row>
    <row r="9730" spans="1:2" x14ac:dyDescent="0.2">
      <c r="A9730" s="24" t="s">
        <v>11001</v>
      </c>
      <c r="B9730" s="24" t="s">
        <v>11000</v>
      </c>
    </row>
    <row r="9731" spans="1:2" x14ac:dyDescent="0.2">
      <c r="A9731" s="24" t="s">
        <v>11003</v>
      </c>
      <c r="B9731" s="24" t="s">
        <v>11002</v>
      </c>
    </row>
    <row r="9732" spans="1:2" x14ac:dyDescent="0.2">
      <c r="A9732" s="24" t="s">
        <v>11005</v>
      </c>
      <c r="B9732" s="24" t="s">
        <v>11004</v>
      </c>
    </row>
    <row r="9733" spans="1:2" x14ac:dyDescent="0.2">
      <c r="A9733" s="24" t="s">
        <v>11007</v>
      </c>
      <c r="B9733" s="24" t="s">
        <v>11006</v>
      </c>
    </row>
    <row r="9734" spans="1:2" x14ac:dyDescent="0.2">
      <c r="A9734" s="24" t="s">
        <v>11009</v>
      </c>
      <c r="B9734" s="24" t="s">
        <v>11008</v>
      </c>
    </row>
    <row r="9735" spans="1:2" x14ac:dyDescent="0.2">
      <c r="A9735" s="24" t="s">
        <v>11011</v>
      </c>
      <c r="B9735" s="24" t="s">
        <v>11010</v>
      </c>
    </row>
    <row r="9736" spans="1:2" x14ac:dyDescent="0.2">
      <c r="A9736" s="24" t="s">
        <v>11013</v>
      </c>
      <c r="B9736" s="24" t="s">
        <v>11012</v>
      </c>
    </row>
    <row r="9737" spans="1:2" x14ac:dyDescent="0.2">
      <c r="A9737" s="24" t="s">
        <v>11015</v>
      </c>
      <c r="B9737" s="24" t="s">
        <v>11014</v>
      </c>
    </row>
    <row r="9738" spans="1:2" x14ac:dyDescent="0.2">
      <c r="A9738" s="24" t="s">
        <v>11017</v>
      </c>
      <c r="B9738" s="24" t="s">
        <v>11016</v>
      </c>
    </row>
    <row r="9739" spans="1:2" x14ac:dyDescent="0.2">
      <c r="A9739" s="24" t="s">
        <v>11019</v>
      </c>
      <c r="B9739" s="24" t="s">
        <v>11018</v>
      </c>
    </row>
    <row r="9740" spans="1:2" x14ac:dyDescent="0.2">
      <c r="A9740" s="24" t="s">
        <v>11021</v>
      </c>
      <c r="B9740" s="24" t="s">
        <v>11020</v>
      </c>
    </row>
    <row r="9741" spans="1:2" x14ac:dyDescent="0.2">
      <c r="A9741" s="24" t="s">
        <v>11023</v>
      </c>
      <c r="B9741" s="24" t="s">
        <v>11022</v>
      </c>
    </row>
    <row r="9742" spans="1:2" x14ac:dyDescent="0.2">
      <c r="A9742" s="24" t="s">
        <v>11025</v>
      </c>
      <c r="B9742" s="24" t="s">
        <v>11024</v>
      </c>
    </row>
    <row r="9743" spans="1:2" x14ac:dyDescent="0.2">
      <c r="A9743" s="24" t="s">
        <v>11027</v>
      </c>
      <c r="B9743" s="24" t="s">
        <v>11026</v>
      </c>
    </row>
    <row r="9744" spans="1:2" x14ac:dyDescent="0.2">
      <c r="A9744" s="24" t="s">
        <v>11029</v>
      </c>
      <c r="B9744" s="24" t="s">
        <v>11028</v>
      </c>
    </row>
    <row r="9745" spans="1:2" x14ac:dyDescent="0.2">
      <c r="A9745" s="24" t="s">
        <v>11031</v>
      </c>
      <c r="B9745" s="24" t="s">
        <v>11030</v>
      </c>
    </row>
    <row r="9746" spans="1:2" x14ac:dyDescent="0.2">
      <c r="A9746" s="24" t="s">
        <v>11033</v>
      </c>
      <c r="B9746" s="24" t="s">
        <v>11032</v>
      </c>
    </row>
    <row r="9747" spans="1:2" x14ac:dyDescent="0.2">
      <c r="A9747" s="24" t="s">
        <v>11035</v>
      </c>
      <c r="B9747" s="24" t="s">
        <v>11034</v>
      </c>
    </row>
    <row r="9748" spans="1:2" x14ac:dyDescent="0.2">
      <c r="A9748" s="24" t="s">
        <v>11037</v>
      </c>
      <c r="B9748" s="24" t="s">
        <v>11036</v>
      </c>
    </row>
    <row r="9749" spans="1:2" x14ac:dyDescent="0.2">
      <c r="A9749" s="24" t="s">
        <v>11039</v>
      </c>
      <c r="B9749" s="24" t="s">
        <v>11038</v>
      </c>
    </row>
    <row r="9750" spans="1:2" x14ac:dyDescent="0.2">
      <c r="A9750" s="24" t="s">
        <v>11041</v>
      </c>
      <c r="B9750" s="24" t="s">
        <v>11040</v>
      </c>
    </row>
    <row r="9751" spans="1:2" x14ac:dyDescent="0.2">
      <c r="A9751" s="24" t="s">
        <v>11043</v>
      </c>
      <c r="B9751" s="24" t="s">
        <v>11042</v>
      </c>
    </row>
    <row r="9752" spans="1:2" x14ac:dyDescent="0.2">
      <c r="A9752" s="24" t="s">
        <v>11045</v>
      </c>
      <c r="B9752" s="24" t="s">
        <v>11044</v>
      </c>
    </row>
    <row r="9753" spans="1:2" x14ac:dyDescent="0.2">
      <c r="A9753" s="24" t="s">
        <v>11047</v>
      </c>
      <c r="B9753" s="24" t="s">
        <v>11046</v>
      </c>
    </row>
    <row r="9754" spans="1:2" x14ac:dyDescent="0.2">
      <c r="A9754" s="24" t="s">
        <v>11049</v>
      </c>
      <c r="B9754" s="24" t="s">
        <v>11048</v>
      </c>
    </row>
    <row r="9755" spans="1:2" x14ac:dyDescent="0.2">
      <c r="A9755" s="24" t="s">
        <v>11051</v>
      </c>
      <c r="B9755" s="24" t="s">
        <v>11050</v>
      </c>
    </row>
    <row r="9756" spans="1:2" x14ac:dyDescent="0.2">
      <c r="A9756" s="24" t="s">
        <v>11053</v>
      </c>
      <c r="B9756" s="24" t="s">
        <v>11052</v>
      </c>
    </row>
    <row r="9757" spans="1:2" x14ac:dyDescent="0.2">
      <c r="A9757" s="24" t="s">
        <v>11055</v>
      </c>
      <c r="B9757" s="24" t="s">
        <v>11054</v>
      </c>
    </row>
    <row r="9758" spans="1:2" x14ac:dyDescent="0.2">
      <c r="A9758" s="24" t="s">
        <v>11057</v>
      </c>
      <c r="B9758" s="24" t="s">
        <v>11056</v>
      </c>
    </row>
    <row r="9759" spans="1:2" x14ac:dyDescent="0.2">
      <c r="A9759" s="24" t="s">
        <v>11059</v>
      </c>
      <c r="B9759" s="24" t="s">
        <v>11058</v>
      </c>
    </row>
    <row r="9760" spans="1:2" x14ac:dyDescent="0.2">
      <c r="A9760" s="24" t="s">
        <v>11061</v>
      </c>
      <c r="B9760" s="24" t="s">
        <v>11060</v>
      </c>
    </row>
    <row r="9761" spans="1:2" x14ac:dyDescent="0.2">
      <c r="A9761" s="24" t="s">
        <v>11063</v>
      </c>
      <c r="B9761" s="24" t="s">
        <v>11062</v>
      </c>
    </row>
    <row r="9762" spans="1:2" x14ac:dyDescent="0.2">
      <c r="A9762" s="24" t="s">
        <v>11065</v>
      </c>
      <c r="B9762" s="24" t="s">
        <v>11064</v>
      </c>
    </row>
    <row r="9763" spans="1:2" x14ac:dyDescent="0.2">
      <c r="A9763" s="24" t="s">
        <v>11067</v>
      </c>
      <c r="B9763" s="24" t="s">
        <v>11066</v>
      </c>
    </row>
    <row r="9764" spans="1:2" x14ac:dyDescent="0.2">
      <c r="A9764" s="24" t="s">
        <v>11069</v>
      </c>
      <c r="B9764" s="24" t="s">
        <v>11068</v>
      </c>
    </row>
    <row r="9765" spans="1:2" x14ac:dyDescent="0.2">
      <c r="A9765" s="24" t="s">
        <v>11071</v>
      </c>
      <c r="B9765" s="24" t="s">
        <v>11070</v>
      </c>
    </row>
    <row r="9766" spans="1:2" x14ac:dyDescent="0.2">
      <c r="A9766" s="24" t="s">
        <v>11073</v>
      </c>
      <c r="B9766" s="24" t="s">
        <v>11072</v>
      </c>
    </row>
    <row r="9767" spans="1:2" x14ac:dyDescent="0.2">
      <c r="A9767" s="24" t="s">
        <v>11075</v>
      </c>
      <c r="B9767" s="24" t="s">
        <v>11074</v>
      </c>
    </row>
    <row r="9768" spans="1:2" x14ac:dyDescent="0.2">
      <c r="A9768" s="24" t="s">
        <v>11077</v>
      </c>
      <c r="B9768" s="24" t="s">
        <v>11076</v>
      </c>
    </row>
    <row r="9769" spans="1:2" x14ac:dyDescent="0.2">
      <c r="A9769" s="24" t="s">
        <v>11079</v>
      </c>
      <c r="B9769" s="24" t="s">
        <v>11078</v>
      </c>
    </row>
    <row r="9770" spans="1:2" x14ac:dyDescent="0.2">
      <c r="A9770" s="24" t="s">
        <v>11081</v>
      </c>
      <c r="B9770" s="24" t="s">
        <v>11080</v>
      </c>
    </row>
    <row r="9771" spans="1:2" x14ac:dyDescent="0.2">
      <c r="A9771" s="24" t="s">
        <v>11083</v>
      </c>
      <c r="B9771" s="24" t="s">
        <v>11082</v>
      </c>
    </row>
    <row r="9772" spans="1:2" x14ac:dyDescent="0.2">
      <c r="A9772" s="24" t="s">
        <v>11085</v>
      </c>
      <c r="B9772" s="24" t="s">
        <v>11084</v>
      </c>
    </row>
    <row r="9773" spans="1:2" x14ac:dyDescent="0.2">
      <c r="A9773" s="24" t="s">
        <v>11087</v>
      </c>
      <c r="B9773" s="24" t="s">
        <v>11086</v>
      </c>
    </row>
    <row r="9774" spans="1:2" x14ac:dyDescent="0.2">
      <c r="A9774" s="24" t="s">
        <v>11089</v>
      </c>
      <c r="B9774" s="24" t="s">
        <v>11088</v>
      </c>
    </row>
    <row r="9775" spans="1:2" x14ac:dyDescent="0.2">
      <c r="A9775" s="24" t="s">
        <v>11091</v>
      </c>
      <c r="B9775" s="24" t="s">
        <v>11090</v>
      </c>
    </row>
    <row r="9776" spans="1:2" x14ac:dyDescent="0.2">
      <c r="A9776" s="24" t="s">
        <v>11093</v>
      </c>
      <c r="B9776" s="24" t="s">
        <v>11092</v>
      </c>
    </row>
    <row r="9777" spans="1:2" x14ac:dyDescent="0.2">
      <c r="A9777" s="24" t="s">
        <v>11095</v>
      </c>
      <c r="B9777" s="24" t="s">
        <v>11094</v>
      </c>
    </row>
    <row r="9778" spans="1:2" x14ac:dyDescent="0.2">
      <c r="A9778" s="24" t="s">
        <v>11097</v>
      </c>
      <c r="B9778" s="24" t="s">
        <v>11096</v>
      </c>
    </row>
    <row r="9779" spans="1:2" x14ac:dyDescent="0.2">
      <c r="A9779" s="24" t="s">
        <v>11099</v>
      </c>
      <c r="B9779" s="24" t="s">
        <v>11098</v>
      </c>
    </row>
    <row r="9780" spans="1:2" x14ac:dyDescent="0.2">
      <c r="A9780" s="24" t="s">
        <v>11101</v>
      </c>
      <c r="B9780" s="24" t="s">
        <v>11100</v>
      </c>
    </row>
    <row r="9781" spans="1:2" x14ac:dyDescent="0.2">
      <c r="A9781" s="24" t="s">
        <v>11103</v>
      </c>
      <c r="B9781" s="24" t="s">
        <v>11102</v>
      </c>
    </row>
    <row r="9782" spans="1:2" x14ac:dyDescent="0.2">
      <c r="A9782" s="24" t="s">
        <v>11105</v>
      </c>
      <c r="B9782" s="24" t="s">
        <v>11104</v>
      </c>
    </row>
    <row r="9783" spans="1:2" x14ac:dyDescent="0.2">
      <c r="A9783" s="24" t="s">
        <v>11107</v>
      </c>
      <c r="B9783" s="24" t="s">
        <v>11106</v>
      </c>
    </row>
    <row r="9784" spans="1:2" x14ac:dyDescent="0.2">
      <c r="A9784" s="24" t="s">
        <v>11109</v>
      </c>
      <c r="B9784" s="24" t="s">
        <v>11108</v>
      </c>
    </row>
    <row r="9785" spans="1:2" x14ac:dyDescent="0.2">
      <c r="A9785" s="24" t="s">
        <v>11111</v>
      </c>
      <c r="B9785" s="24" t="s">
        <v>11110</v>
      </c>
    </row>
    <row r="9786" spans="1:2" x14ac:dyDescent="0.2">
      <c r="A9786" s="24" t="s">
        <v>11113</v>
      </c>
      <c r="B9786" s="24" t="s">
        <v>11112</v>
      </c>
    </row>
    <row r="9787" spans="1:2" x14ac:dyDescent="0.2">
      <c r="A9787" s="24" t="s">
        <v>11115</v>
      </c>
      <c r="B9787" s="24" t="s">
        <v>11114</v>
      </c>
    </row>
    <row r="9788" spans="1:2" x14ac:dyDescent="0.2">
      <c r="A9788" s="24" t="s">
        <v>11117</v>
      </c>
      <c r="B9788" s="24" t="s">
        <v>11116</v>
      </c>
    </row>
    <row r="9789" spans="1:2" x14ac:dyDescent="0.2">
      <c r="A9789" s="24" t="s">
        <v>11119</v>
      </c>
      <c r="B9789" s="24" t="s">
        <v>11118</v>
      </c>
    </row>
    <row r="9790" spans="1:2" x14ac:dyDescent="0.2">
      <c r="A9790" s="24" t="s">
        <v>11121</v>
      </c>
      <c r="B9790" s="24" t="s">
        <v>11120</v>
      </c>
    </row>
    <row r="9791" spans="1:2" x14ac:dyDescent="0.2">
      <c r="A9791" s="24" t="s">
        <v>11123</v>
      </c>
      <c r="B9791" s="24" t="s">
        <v>11122</v>
      </c>
    </row>
    <row r="9792" spans="1:2" x14ac:dyDescent="0.2">
      <c r="A9792" s="24" t="s">
        <v>11125</v>
      </c>
      <c r="B9792" s="24" t="s">
        <v>11124</v>
      </c>
    </row>
    <row r="9793" spans="1:2" x14ac:dyDescent="0.2">
      <c r="A9793" s="24" t="s">
        <v>11127</v>
      </c>
      <c r="B9793" s="24" t="s">
        <v>11126</v>
      </c>
    </row>
    <row r="9794" spans="1:2" x14ac:dyDescent="0.2">
      <c r="A9794" s="24" t="s">
        <v>11129</v>
      </c>
      <c r="B9794" s="24" t="s">
        <v>11128</v>
      </c>
    </row>
    <row r="9795" spans="1:2" x14ac:dyDescent="0.2">
      <c r="A9795" s="24" t="s">
        <v>11131</v>
      </c>
      <c r="B9795" s="24" t="s">
        <v>11130</v>
      </c>
    </row>
    <row r="9796" spans="1:2" x14ac:dyDescent="0.2">
      <c r="A9796" s="24" t="s">
        <v>11133</v>
      </c>
      <c r="B9796" s="24" t="s">
        <v>11132</v>
      </c>
    </row>
    <row r="9797" spans="1:2" x14ac:dyDescent="0.2">
      <c r="A9797" s="24" t="s">
        <v>11135</v>
      </c>
      <c r="B9797" s="24" t="s">
        <v>11134</v>
      </c>
    </row>
    <row r="9798" spans="1:2" x14ac:dyDescent="0.2">
      <c r="A9798" s="24" t="s">
        <v>11137</v>
      </c>
      <c r="B9798" s="24" t="s">
        <v>11136</v>
      </c>
    </row>
    <row r="9799" spans="1:2" x14ac:dyDescent="0.2">
      <c r="A9799" s="24" t="s">
        <v>11139</v>
      </c>
      <c r="B9799" s="24" t="s">
        <v>11138</v>
      </c>
    </row>
    <row r="9800" spans="1:2" x14ac:dyDescent="0.2">
      <c r="A9800" s="24" t="s">
        <v>11141</v>
      </c>
      <c r="B9800" s="24" t="s">
        <v>11140</v>
      </c>
    </row>
    <row r="9801" spans="1:2" x14ac:dyDescent="0.2">
      <c r="A9801" s="24" t="s">
        <v>11143</v>
      </c>
      <c r="B9801" s="24" t="s">
        <v>11142</v>
      </c>
    </row>
    <row r="9802" spans="1:2" x14ac:dyDescent="0.2">
      <c r="A9802" s="24" t="s">
        <v>11145</v>
      </c>
      <c r="B9802" s="24" t="s">
        <v>11144</v>
      </c>
    </row>
    <row r="9803" spans="1:2" x14ac:dyDescent="0.2">
      <c r="A9803" s="24" t="s">
        <v>11147</v>
      </c>
      <c r="B9803" s="24" t="s">
        <v>11146</v>
      </c>
    </row>
    <row r="9804" spans="1:2" x14ac:dyDescent="0.2">
      <c r="A9804" s="24" t="s">
        <v>11149</v>
      </c>
      <c r="B9804" s="24" t="s">
        <v>11148</v>
      </c>
    </row>
    <row r="9805" spans="1:2" x14ac:dyDescent="0.2">
      <c r="A9805" s="24" t="s">
        <v>11151</v>
      </c>
      <c r="B9805" s="24" t="s">
        <v>11150</v>
      </c>
    </row>
    <row r="9806" spans="1:2" x14ac:dyDescent="0.2">
      <c r="A9806" s="24" t="s">
        <v>11153</v>
      </c>
      <c r="B9806" s="24" t="s">
        <v>11152</v>
      </c>
    </row>
    <row r="9807" spans="1:2" x14ac:dyDescent="0.2">
      <c r="A9807" s="24" t="s">
        <v>11155</v>
      </c>
      <c r="B9807" s="24" t="s">
        <v>11154</v>
      </c>
    </row>
    <row r="9808" spans="1:2" x14ac:dyDescent="0.2">
      <c r="A9808" s="24" t="s">
        <v>11157</v>
      </c>
      <c r="B9808" s="24" t="s">
        <v>11156</v>
      </c>
    </row>
    <row r="9809" spans="1:2" x14ac:dyDescent="0.2">
      <c r="A9809" s="24" t="s">
        <v>11159</v>
      </c>
      <c r="B9809" s="24" t="s">
        <v>11158</v>
      </c>
    </row>
    <row r="9810" spans="1:2" x14ac:dyDescent="0.2">
      <c r="A9810" s="24" t="s">
        <v>11161</v>
      </c>
      <c r="B9810" s="24" t="s">
        <v>11160</v>
      </c>
    </row>
    <row r="9811" spans="1:2" x14ac:dyDescent="0.2">
      <c r="A9811" s="24" t="s">
        <v>11163</v>
      </c>
      <c r="B9811" s="24" t="s">
        <v>11162</v>
      </c>
    </row>
    <row r="9812" spans="1:2" x14ac:dyDescent="0.2">
      <c r="A9812" s="24" t="s">
        <v>11165</v>
      </c>
      <c r="B9812" s="24" t="s">
        <v>11164</v>
      </c>
    </row>
    <row r="9813" spans="1:2" x14ac:dyDescent="0.2">
      <c r="A9813" s="24" t="s">
        <v>11167</v>
      </c>
      <c r="B9813" s="24" t="s">
        <v>11166</v>
      </c>
    </row>
    <row r="9814" spans="1:2" x14ac:dyDescent="0.2">
      <c r="A9814" s="24" t="s">
        <v>11169</v>
      </c>
      <c r="B9814" s="24" t="s">
        <v>11168</v>
      </c>
    </row>
    <row r="9815" spans="1:2" x14ac:dyDescent="0.2">
      <c r="A9815" s="24" t="s">
        <v>11171</v>
      </c>
      <c r="B9815" s="24" t="s">
        <v>11170</v>
      </c>
    </row>
    <row r="9816" spans="1:2" x14ac:dyDescent="0.2">
      <c r="A9816" s="24" t="s">
        <v>11173</v>
      </c>
      <c r="B9816" s="24" t="s">
        <v>11172</v>
      </c>
    </row>
    <row r="9817" spans="1:2" x14ac:dyDescent="0.2">
      <c r="A9817" s="24" t="s">
        <v>11175</v>
      </c>
      <c r="B9817" s="24" t="s">
        <v>11174</v>
      </c>
    </row>
    <row r="9818" spans="1:2" x14ac:dyDescent="0.2">
      <c r="A9818" s="24" t="s">
        <v>11177</v>
      </c>
      <c r="B9818" s="24" t="s">
        <v>11176</v>
      </c>
    </row>
    <row r="9819" spans="1:2" x14ac:dyDescent="0.2">
      <c r="A9819" s="24" t="s">
        <v>11179</v>
      </c>
      <c r="B9819" s="24" t="s">
        <v>11178</v>
      </c>
    </row>
    <row r="9820" spans="1:2" x14ac:dyDescent="0.2">
      <c r="A9820" s="24" t="s">
        <v>11181</v>
      </c>
      <c r="B9820" s="24" t="s">
        <v>11180</v>
      </c>
    </row>
    <row r="9821" spans="1:2" x14ac:dyDescent="0.2">
      <c r="A9821" s="24" t="s">
        <v>11183</v>
      </c>
      <c r="B9821" s="24" t="s">
        <v>11182</v>
      </c>
    </row>
    <row r="9822" spans="1:2" x14ac:dyDescent="0.2">
      <c r="A9822" s="24" t="s">
        <v>11185</v>
      </c>
      <c r="B9822" s="24" t="s">
        <v>11184</v>
      </c>
    </row>
    <row r="9823" spans="1:2" x14ac:dyDescent="0.2">
      <c r="A9823" s="24" t="s">
        <v>11187</v>
      </c>
      <c r="B9823" s="24" t="s">
        <v>11186</v>
      </c>
    </row>
    <row r="9824" spans="1:2" x14ac:dyDescent="0.2">
      <c r="A9824" s="24" t="s">
        <v>11189</v>
      </c>
      <c r="B9824" s="24" t="s">
        <v>11188</v>
      </c>
    </row>
    <row r="9825" spans="1:2" x14ac:dyDescent="0.2">
      <c r="A9825" s="24" t="s">
        <v>11191</v>
      </c>
      <c r="B9825" s="24" t="s">
        <v>11190</v>
      </c>
    </row>
    <row r="9826" spans="1:2" x14ac:dyDescent="0.2">
      <c r="A9826" s="24" t="s">
        <v>11193</v>
      </c>
      <c r="B9826" s="24" t="s">
        <v>11192</v>
      </c>
    </row>
    <row r="9827" spans="1:2" x14ac:dyDescent="0.2">
      <c r="A9827" s="24" t="s">
        <v>11195</v>
      </c>
      <c r="B9827" s="24" t="s">
        <v>11194</v>
      </c>
    </row>
    <row r="9828" spans="1:2" x14ac:dyDescent="0.2">
      <c r="A9828" s="24" t="s">
        <v>11197</v>
      </c>
      <c r="B9828" s="24" t="s">
        <v>11196</v>
      </c>
    </row>
    <row r="9829" spans="1:2" x14ac:dyDescent="0.2">
      <c r="A9829" s="24" t="s">
        <v>11199</v>
      </c>
      <c r="B9829" s="24" t="s">
        <v>11198</v>
      </c>
    </row>
    <row r="9830" spans="1:2" x14ac:dyDescent="0.2">
      <c r="A9830" s="24" t="s">
        <v>11201</v>
      </c>
      <c r="B9830" s="24" t="s">
        <v>11200</v>
      </c>
    </row>
    <row r="9831" spans="1:2" x14ac:dyDescent="0.2">
      <c r="A9831" s="24" t="s">
        <v>11203</v>
      </c>
      <c r="B9831" s="24" t="s">
        <v>11202</v>
      </c>
    </row>
    <row r="9832" spans="1:2" x14ac:dyDescent="0.2">
      <c r="A9832" s="24" t="s">
        <v>11205</v>
      </c>
      <c r="B9832" s="24" t="s">
        <v>11204</v>
      </c>
    </row>
    <row r="9833" spans="1:2" x14ac:dyDescent="0.2">
      <c r="A9833" s="24" t="s">
        <v>11207</v>
      </c>
      <c r="B9833" s="24" t="s">
        <v>11206</v>
      </c>
    </row>
    <row r="9834" spans="1:2" x14ac:dyDescent="0.2">
      <c r="A9834" s="24" t="s">
        <v>11209</v>
      </c>
      <c r="B9834" s="24" t="s">
        <v>11208</v>
      </c>
    </row>
    <row r="9835" spans="1:2" x14ac:dyDescent="0.2">
      <c r="A9835" s="24" t="s">
        <v>11211</v>
      </c>
      <c r="B9835" s="24" t="s">
        <v>11210</v>
      </c>
    </row>
    <row r="9836" spans="1:2" x14ac:dyDescent="0.2">
      <c r="A9836" s="24" t="s">
        <v>11213</v>
      </c>
      <c r="B9836" s="24" t="s">
        <v>11212</v>
      </c>
    </row>
    <row r="9837" spans="1:2" x14ac:dyDescent="0.2">
      <c r="A9837" s="24" t="s">
        <v>11215</v>
      </c>
      <c r="B9837" s="24" t="s">
        <v>11214</v>
      </c>
    </row>
    <row r="9838" spans="1:2" x14ac:dyDescent="0.2">
      <c r="A9838" s="24" t="s">
        <v>11217</v>
      </c>
      <c r="B9838" s="24" t="s">
        <v>11216</v>
      </c>
    </row>
    <row r="9839" spans="1:2" x14ac:dyDescent="0.2">
      <c r="A9839" s="24" t="s">
        <v>166</v>
      </c>
      <c r="B9839" s="24" t="s">
        <v>11218</v>
      </c>
    </row>
    <row r="9840" spans="1:2" x14ac:dyDescent="0.2">
      <c r="A9840" s="24" t="s">
        <v>11220</v>
      </c>
      <c r="B9840" s="24" t="s">
        <v>11219</v>
      </c>
    </row>
    <row r="9841" spans="1:2" x14ac:dyDescent="0.2">
      <c r="A9841" s="24" t="s">
        <v>11222</v>
      </c>
      <c r="B9841" s="24" t="s">
        <v>11221</v>
      </c>
    </row>
    <row r="9842" spans="1:2" x14ac:dyDescent="0.2">
      <c r="A9842" s="24" t="s">
        <v>11224</v>
      </c>
      <c r="B9842" s="24" t="s">
        <v>11223</v>
      </c>
    </row>
    <row r="9843" spans="1:2" x14ac:dyDescent="0.2">
      <c r="A9843" s="24" t="s">
        <v>11226</v>
      </c>
      <c r="B9843" s="24" t="s">
        <v>11225</v>
      </c>
    </row>
    <row r="9844" spans="1:2" x14ac:dyDescent="0.2">
      <c r="A9844" s="24" t="s">
        <v>11228</v>
      </c>
      <c r="B9844" s="24" t="s">
        <v>11227</v>
      </c>
    </row>
    <row r="9845" spans="1:2" x14ac:dyDescent="0.2">
      <c r="A9845" s="24" t="s">
        <v>11230</v>
      </c>
      <c r="B9845" s="24" t="s">
        <v>11229</v>
      </c>
    </row>
    <row r="9846" spans="1:2" x14ac:dyDescent="0.2">
      <c r="A9846" s="24" t="s">
        <v>11232</v>
      </c>
      <c r="B9846" s="24" t="s">
        <v>11231</v>
      </c>
    </row>
    <row r="9847" spans="1:2" x14ac:dyDescent="0.2">
      <c r="A9847" s="24" t="s">
        <v>11234</v>
      </c>
      <c r="B9847" s="24" t="s">
        <v>11233</v>
      </c>
    </row>
    <row r="9848" spans="1:2" x14ac:dyDescent="0.2">
      <c r="A9848" s="24" t="s">
        <v>11236</v>
      </c>
      <c r="B9848" s="24" t="s">
        <v>11235</v>
      </c>
    </row>
    <row r="9849" spans="1:2" x14ac:dyDescent="0.2">
      <c r="A9849" s="24" t="s">
        <v>11238</v>
      </c>
      <c r="B9849" s="24" t="s">
        <v>11237</v>
      </c>
    </row>
    <row r="9850" spans="1:2" x14ac:dyDescent="0.2">
      <c r="A9850" s="24" t="s">
        <v>11240</v>
      </c>
      <c r="B9850" s="24" t="s">
        <v>11239</v>
      </c>
    </row>
    <row r="9851" spans="1:2" x14ac:dyDescent="0.2">
      <c r="A9851" s="24" t="s">
        <v>11242</v>
      </c>
      <c r="B9851" s="24" t="s">
        <v>11241</v>
      </c>
    </row>
    <row r="9852" spans="1:2" x14ac:dyDescent="0.2">
      <c r="A9852" s="24" t="s">
        <v>11244</v>
      </c>
      <c r="B9852" s="24" t="s">
        <v>11243</v>
      </c>
    </row>
    <row r="9853" spans="1:2" x14ac:dyDescent="0.2">
      <c r="A9853" s="24" t="s">
        <v>11246</v>
      </c>
      <c r="B9853" s="24" t="s">
        <v>11245</v>
      </c>
    </row>
    <row r="9854" spans="1:2" x14ac:dyDescent="0.2">
      <c r="A9854" s="24" t="s">
        <v>11248</v>
      </c>
      <c r="B9854" s="24" t="s">
        <v>11247</v>
      </c>
    </row>
    <row r="9855" spans="1:2" x14ac:dyDescent="0.2">
      <c r="A9855" s="24" t="s">
        <v>11250</v>
      </c>
      <c r="B9855" s="24" t="s">
        <v>11249</v>
      </c>
    </row>
    <row r="9856" spans="1:2" x14ac:dyDescent="0.2">
      <c r="A9856" s="24" t="s">
        <v>11252</v>
      </c>
      <c r="B9856" s="24" t="s">
        <v>11251</v>
      </c>
    </row>
    <row r="9857" spans="1:2" x14ac:dyDescent="0.2">
      <c r="A9857" s="24" t="s">
        <v>11254</v>
      </c>
      <c r="B9857" s="24" t="s">
        <v>11253</v>
      </c>
    </row>
    <row r="9858" spans="1:2" x14ac:dyDescent="0.2">
      <c r="A9858" s="24" t="s">
        <v>11256</v>
      </c>
      <c r="B9858" s="24" t="s">
        <v>11255</v>
      </c>
    </row>
    <row r="9859" spans="1:2" x14ac:dyDescent="0.2">
      <c r="A9859" s="24" t="s">
        <v>11258</v>
      </c>
      <c r="B9859" s="24" t="s">
        <v>11257</v>
      </c>
    </row>
    <row r="9860" spans="1:2" x14ac:dyDescent="0.2">
      <c r="A9860" s="24" t="s">
        <v>11260</v>
      </c>
      <c r="B9860" s="24" t="s">
        <v>11259</v>
      </c>
    </row>
    <row r="9861" spans="1:2" x14ac:dyDescent="0.2">
      <c r="A9861" s="24" t="s">
        <v>11262</v>
      </c>
      <c r="B9861" s="24" t="s">
        <v>11261</v>
      </c>
    </row>
    <row r="9862" spans="1:2" x14ac:dyDescent="0.2">
      <c r="A9862" s="24" t="s">
        <v>11264</v>
      </c>
      <c r="B9862" s="24" t="s">
        <v>11263</v>
      </c>
    </row>
    <row r="9863" spans="1:2" x14ac:dyDescent="0.2">
      <c r="A9863" s="24" t="s">
        <v>11266</v>
      </c>
      <c r="B9863" s="24" t="s">
        <v>11265</v>
      </c>
    </row>
    <row r="9864" spans="1:2" x14ac:dyDescent="0.2">
      <c r="A9864" s="24" t="s">
        <v>11268</v>
      </c>
      <c r="B9864" s="24" t="s">
        <v>11267</v>
      </c>
    </row>
    <row r="9865" spans="1:2" x14ac:dyDescent="0.2">
      <c r="A9865" s="24" t="s">
        <v>11270</v>
      </c>
      <c r="B9865" s="24" t="s">
        <v>11269</v>
      </c>
    </row>
    <row r="9866" spans="1:2" x14ac:dyDescent="0.2">
      <c r="A9866" s="24" t="s">
        <v>11272</v>
      </c>
      <c r="B9866" s="24" t="s">
        <v>11271</v>
      </c>
    </row>
    <row r="9867" spans="1:2" x14ac:dyDescent="0.2">
      <c r="A9867" s="24" t="s">
        <v>11274</v>
      </c>
      <c r="B9867" s="24" t="s">
        <v>11273</v>
      </c>
    </row>
    <row r="9868" spans="1:2" x14ac:dyDescent="0.2">
      <c r="A9868" s="24" t="s">
        <v>11276</v>
      </c>
      <c r="B9868" s="24" t="s">
        <v>11275</v>
      </c>
    </row>
    <row r="9869" spans="1:2" x14ac:dyDescent="0.2">
      <c r="A9869" s="24" t="s">
        <v>11278</v>
      </c>
      <c r="B9869" s="24" t="s">
        <v>11277</v>
      </c>
    </row>
    <row r="9870" spans="1:2" x14ac:dyDescent="0.2">
      <c r="A9870" s="24" t="s">
        <v>11280</v>
      </c>
      <c r="B9870" s="24" t="s">
        <v>11279</v>
      </c>
    </row>
    <row r="9871" spans="1:2" x14ac:dyDescent="0.2">
      <c r="A9871" s="24" t="s">
        <v>11282</v>
      </c>
      <c r="B9871" s="24" t="s">
        <v>11281</v>
      </c>
    </row>
    <row r="9872" spans="1:2" x14ac:dyDescent="0.2">
      <c r="A9872" s="24" t="s">
        <v>11284</v>
      </c>
      <c r="B9872" s="24" t="s">
        <v>11283</v>
      </c>
    </row>
    <row r="9873" spans="1:2" x14ac:dyDescent="0.2">
      <c r="A9873" s="24" t="s">
        <v>11286</v>
      </c>
      <c r="B9873" s="24" t="s">
        <v>11285</v>
      </c>
    </row>
    <row r="9874" spans="1:2" x14ac:dyDescent="0.2">
      <c r="A9874" s="24" t="s">
        <v>11288</v>
      </c>
      <c r="B9874" s="24" t="s">
        <v>11287</v>
      </c>
    </row>
    <row r="9875" spans="1:2" x14ac:dyDescent="0.2">
      <c r="A9875" s="24" t="s">
        <v>11290</v>
      </c>
      <c r="B9875" s="24" t="s">
        <v>11289</v>
      </c>
    </row>
    <row r="9876" spans="1:2" x14ac:dyDescent="0.2">
      <c r="A9876" s="24" t="s">
        <v>11292</v>
      </c>
      <c r="B9876" s="24" t="s">
        <v>11291</v>
      </c>
    </row>
    <row r="9877" spans="1:2" x14ac:dyDescent="0.2">
      <c r="A9877" s="24" t="s">
        <v>11294</v>
      </c>
      <c r="B9877" s="24" t="s">
        <v>11293</v>
      </c>
    </row>
    <row r="9878" spans="1:2" x14ac:dyDescent="0.2">
      <c r="A9878" s="24" t="s">
        <v>11296</v>
      </c>
      <c r="B9878" s="24" t="s">
        <v>11295</v>
      </c>
    </row>
    <row r="9879" spans="1:2" x14ac:dyDescent="0.2">
      <c r="A9879" s="24" t="s">
        <v>11298</v>
      </c>
      <c r="B9879" s="24" t="s">
        <v>11297</v>
      </c>
    </row>
    <row r="9880" spans="1:2" x14ac:dyDescent="0.2">
      <c r="A9880" s="24" t="s">
        <v>11300</v>
      </c>
      <c r="B9880" s="24" t="s">
        <v>11299</v>
      </c>
    </row>
    <row r="9881" spans="1:2" x14ac:dyDescent="0.2">
      <c r="A9881" s="24" t="s">
        <v>11302</v>
      </c>
      <c r="B9881" s="24" t="s">
        <v>11301</v>
      </c>
    </row>
    <row r="9882" spans="1:2" x14ac:dyDescent="0.2">
      <c r="A9882" s="24" t="s">
        <v>11304</v>
      </c>
      <c r="B9882" s="24" t="s">
        <v>11303</v>
      </c>
    </row>
    <row r="9883" spans="1:2" x14ac:dyDescent="0.2">
      <c r="A9883" s="24" t="s">
        <v>11306</v>
      </c>
      <c r="B9883" s="24" t="s">
        <v>11305</v>
      </c>
    </row>
    <row r="9884" spans="1:2" x14ac:dyDescent="0.2">
      <c r="A9884" s="24" t="s">
        <v>11308</v>
      </c>
      <c r="B9884" s="24" t="s">
        <v>11307</v>
      </c>
    </row>
    <row r="9885" spans="1:2" x14ac:dyDescent="0.2">
      <c r="A9885" s="24" t="s">
        <v>11310</v>
      </c>
      <c r="B9885" s="24" t="s">
        <v>11309</v>
      </c>
    </row>
    <row r="9886" spans="1:2" x14ac:dyDescent="0.2">
      <c r="A9886" s="24" t="s">
        <v>11312</v>
      </c>
      <c r="B9886" s="24" t="s">
        <v>11311</v>
      </c>
    </row>
    <row r="9887" spans="1:2" x14ac:dyDescent="0.2">
      <c r="A9887" s="24" t="s">
        <v>11314</v>
      </c>
      <c r="B9887" s="24" t="s">
        <v>11313</v>
      </c>
    </row>
    <row r="9888" spans="1:2" x14ac:dyDescent="0.2">
      <c r="A9888" s="24" t="s">
        <v>11316</v>
      </c>
      <c r="B9888" s="24" t="s">
        <v>11315</v>
      </c>
    </row>
    <row r="9889" spans="1:2" x14ac:dyDescent="0.2">
      <c r="A9889" s="24" t="s">
        <v>11318</v>
      </c>
      <c r="B9889" s="24" t="s">
        <v>11317</v>
      </c>
    </row>
    <row r="9890" spans="1:2" x14ac:dyDescent="0.2">
      <c r="A9890" s="24" t="s">
        <v>11320</v>
      </c>
      <c r="B9890" s="24" t="s">
        <v>11319</v>
      </c>
    </row>
    <row r="9891" spans="1:2" x14ac:dyDescent="0.2">
      <c r="A9891" s="24" t="s">
        <v>11322</v>
      </c>
      <c r="B9891" s="24" t="s">
        <v>11321</v>
      </c>
    </row>
    <row r="9892" spans="1:2" x14ac:dyDescent="0.2">
      <c r="A9892" s="24" t="s">
        <v>11324</v>
      </c>
      <c r="B9892" s="24" t="s">
        <v>11323</v>
      </c>
    </row>
    <row r="9893" spans="1:2" x14ac:dyDescent="0.2">
      <c r="A9893" s="24" t="s">
        <v>11326</v>
      </c>
      <c r="B9893" s="24" t="s">
        <v>11325</v>
      </c>
    </row>
    <row r="9894" spans="1:2" x14ac:dyDescent="0.2">
      <c r="A9894" s="24" t="s">
        <v>11328</v>
      </c>
      <c r="B9894" s="24" t="s">
        <v>11327</v>
      </c>
    </row>
    <row r="9895" spans="1:2" x14ac:dyDescent="0.2">
      <c r="A9895" s="24" t="s">
        <v>11330</v>
      </c>
      <c r="B9895" s="24" t="s">
        <v>11329</v>
      </c>
    </row>
    <row r="9896" spans="1:2" x14ac:dyDescent="0.2">
      <c r="A9896" s="24" t="s">
        <v>11332</v>
      </c>
      <c r="B9896" s="24" t="s">
        <v>11331</v>
      </c>
    </row>
    <row r="9897" spans="1:2" x14ac:dyDescent="0.2">
      <c r="A9897" s="24" t="s">
        <v>11334</v>
      </c>
      <c r="B9897" s="24" t="s">
        <v>11333</v>
      </c>
    </row>
    <row r="9898" spans="1:2" x14ac:dyDescent="0.2">
      <c r="A9898" s="24" t="s">
        <v>11336</v>
      </c>
      <c r="B9898" s="24" t="s">
        <v>11335</v>
      </c>
    </row>
    <row r="9899" spans="1:2" x14ac:dyDescent="0.2">
      <c r="A9899" s="24" t="s">
        <v>11338</v>
      </c>
      <c r="B9899" s="24" t="s">
        <v>11337</v>
      </c>
    </row>
    <row r="9900" spans="1:2" x14ac:dyDescent="0.2">
      <c r="A9900" s="24" t="s">
        <v>11340</v>
      </c>
      <c r="B9900" s="24" t="s">
        <v>11339</v>
      </c>
    </row>
    <row r="9901" spans="1:2" x14ac:dyDescent="0.2">
      <c r="A9901" s="24" t="s">
        <v>11342</v>
      </c>
      <c r="B9901" s="24" t="s">
        <v>11341</v>
      </c>
    </row>
    <row r="9902" spans="1:2" x14ac:dyDescent="0.2">
      <c r="A9902" s="24" t="s">
        <v>11344</v>
      </c>
      <c r="B9902" s="24" t="s">
        <v>11343</v>
      </c>
    </row>
    <row r="9903" spans="1:2" x14ac:dyDescent="0.2">
      <c r="A9903" s="24" t="s">
        <v>11346</v>
      </c>
      <c r="B9903" s="24" t="s">
        <v>11345</v>
      </c>
    </row>
    <row r="9904" spans="1:2" x14ac:dyDescent="0.2">
      <c r="A9904" s="24" t="s">
        <v>11348</v>
      </c>
      <c r="B9904" s="24" t="s">
        <v>11347</v>
      </c>
    </row>
    <row r="9905" spans="1:2" x14ac:dyDescent="0.2">
      <c r="A9905" s="24" t="s">
        <v>11350</v>
      </c>
      <c r="B9905" s="24" t="s">
        <v>11349</v>
      </c>
    </row>
    <row r="9906" spans="1:2" x14ac:dyDescent="0.2">
      <c r="A9906" s="24" t="s">
        <v>11352</v>
      </c>
      <c r="B9906" s="24" t="s">
        <v>11351</v>
      </c>
    </row>
    <row r="9907" spans="1:2" x14ac:dyDescent="0.2">
      <c r="A9907" s="24" t="s">
        <v>11354</v>
      </c>
      <c r="B9907" s="24" t="s">
        <v>11353</v>
      </c>
    </row>
    <row r="9908" spans="1:2" x14ac:dyDescent="0.2">
      <c r="A9908" s="24" t="s">
        <v>11356</v>
      </c>
      <c r="B9908" s="24" t="s">
        <v>11355</v>
      </c>
    </row>
    <row r="9909" spans="1:2" x14ac:dyDescent="0.2">
      <c r="A9909" s="24" t="s">
        <v>11358</v>
      </c>
      <c r="B9909" s="24" t="s">
        <v>11357</v>
      </c>
    </row>
    <row r="9910" spans="1:2" x14ac:dyDescent="0.2">
      <c r="A9910" s="24" t="s">
        <v>11360</v>
      </c>
      <c r="B9910" s="24" t="s">
        <v>11359</v>
      </c>
    </row>
    <row r="9911" spans="1:2" x14ac:dyDescent="0.2">
      <c r="A9911" s="24" t="s">
        <v>11362</v>
      </c>
      <c r="B9911" s="24" t="s">
        <v>11361</v>
      </c>
    </row>
    <row r="9912" spans="1:2" x14ac:dyDescent="0.2">
      <c r="A9912" s="24" t="s">
        <v>11364</v>
      </c>
      <c r="B9912" s="24" t="s">
        <v>11363</v>
      </c>
    </row>
    <row r="9913" spans="1:2" x14ac:dyDescent="0.2">
      <c r="A9913" s="24" t="s">
        <v>11366</v>
      </c>
      <c r="B9913" s="24" t="s">
        <v>11365</v>
      </c>
    </row>
    <row r="9914" spans="1:2" x14ac:dyDescent="0.2">
      <c r="A9914" s="24" t="s">
        <v>11368</v>
      </c>
      <c r="B9914" s="24" t="s">
        <v>11367</v>
      </c>
    </row>
    <row r="9915" spans="1:2" x14ac:dyDescent="0.2">
      <c r="A9915" s="24" t="s">
        <v>11370</v>
      </c>
      <c r="B9915" s="24" t="s">
        <v>11369</v>
      </c>
    </row>
    <row r="9916" spans="1:2" x14ac:dyDescent="0.2">
      <c r="A9916" s="24" t="s">
        <v>11372</v>
      </c>
      <c r="B9916" s="24" t="s">
        <v>11371</v>
      </c>
    </row>
    <row r="9917" spans="1:2" x14ac:dyDescent="0.2">
      <c r="A9917" s="24" t="s">
        <v>11374</v>
      </c>
      <c r="B9917" s="24" t="s">
        <v>11373</v>
      </c>
    </row>
    <row r="9918" spans="1:2" x14ac:dyDescent="0.2">
      <c r="A9918" s="24" t="s">
        <v>11376</v>
      </c>
      <c r="B9918" s="24" t="s">
        <v>11375</v>
      </c>
    </row>
    <row r="9919" spans="1:2" x14ac:dyDescent="0.2">
      <c r="A9919" s="24" t="s">
        <v>11378</v>
      </c>
      <c r="B9919" s="24" t="s">
        <v>11377</v>
      </c>
    </row>
    <row r="9920" spans="1:2" x14ac:dyDescent="0.2">
      <c r="A9920" s="24" t="s">
        <v>11380</v>
      </c>
      <c r="B9920" s="24" t="s">
        <v>11379</v>
      </c>
    </row>
    <row r="9921" spans="1:2" x14ac:dyDescent="0.2">
      <c r="A9921" s="24" t="s">
        <v>11382</v>
      </c>
      <c r="B9921" s="24" t="s">
        <v>11381</v>
      </c>
    </row>
    <row r="9922" spans="1:2" x14ac:dyDescent="0.2">
      <c r="A9922" s="24" t="s">
        <v>11384</v>
      </c>
      <c r="B9922" s="24" t="s">
        <v>11383</v>
      </c>
    </row>
    <row r="9923" spans="1:2" x14ac:dyDescent="0.2">
      <c r="A9923" s="24" t="s">
        <v>11386</v>
      </c>
      <c r="B9923" s="24" t="s">
        <v>11385</v>
      </c>
    </row>
    <row r="9924" spans="1:2" x14ac:dyDescent="0.2">
      <c r="A9924" s="24" t="s">
        <v>11388</v>
      </c>
      <c r="B9924" s="24" t="s">
        <v>11387</v>
      </c>
    </row>
    <row r="9925" spans="1:2" x14ac:dyDescent="0.2">
      <c r="A9925" s="24" t="s">
        <v>11390</v>
      </c>
      <c r="B9925" s="24" t="s">
        <v>11389</v>
      </c>
    </row>
    <row r="9926" spans="1:2" x14ac:dyDescent="0.2">
      <c r="A9926" s="24" t="s">
        <v>11392</v>
      </c>
      <c r="B9926" s="24" t="s">
        <v>11391</v>
      </c>
    </row>
    <row r="9927" spans="1:2" x14ac:dyDescent="0.2">
      <c r="A9927" s="24" t="s">
        <v>11394</v>
      </c>
      <c r="B9927" s="24" t="s">
        <v>11393</v>
      </c>
    </row>
    <row r="9928" spans="1:2" x14ac:dyDescent="0.2">
      <c r="A9928" s="24" t="s">
        <v>11396</v>
      </c>
      <c r="B9928" s="24" t="s">
        <v>11395</v>
      </c>
    </row>
    <row r="9929" spans="1:2" x14ac:dyDescent="0.2">
      <c r="A9929" s="24" t="s">
        <v>11398</v>
      </c>
      <c r="B9929" s="24" t="s">
        <v>11397</v>
      </c>
    </row>
    <row r="9930" spans="1:2" x14ac:dyDescent="0.2">
      <c r="A9930" s="24" t="s">
        <v>11400</v>
      </c>
      <c r="B9930" s="24" t="s">
        <v>11399</v>
      </c>
    </row>
    <row r="9931" spans="1:2" x14ac:dyDescent="0.2">
      <c r="A9931" s="24" t="s">
        <v>11402</v>
      </c>
      <c r="B9931" s="24" t="s">
        <v>11401</v>
      </c>
    </row>
    <row r="9932" spans="1:2" x14ac:dyDescent="0.2">
      <c r="A9932" s="24" t="s">
        <v>11404</v>
      </c>
      <c r="B9932" s="24" t="s">
        <v>11403</v>
      </c>
    </row>
    <row r="9933" spans="1:2" x14ac:dyDescent="0.2">
      <c r="A9933" s="24" t="s">
        <v>11406</v>
      </c>
      <c r="B9933" s="24" t="s">
        <v>11405</v>
      </c>
    </row>
    <row r="9934" spans="1:2" x14ac:dyDescent="0.2">
      <c r="A9934" s="24" t="s">
        <v>11408</v>
      </c>
      <c r="B9934" s="24" t="s">
        <v>11407</v>
      </c>
    </row>
    <row r="9935" spans="1:2" x14ac:dyDescent="0.2">
      <c r="A9935" s="24" t="s">
        <v>11410</v>
      </c>
      <c r="B9935" s="24" t="s">
        <v>11409</v>
      </c>
    </row>
    <row r="9936" spans="1:2" x14ac:dyDescent="0.2">
      <c r="A9936" s="24" t="s">
        <v>11412</v>
      </c>
      <c r="B9936" s="24" t="s">
        <v>11411</v>
      </c>
    </row>
    <row r="9937" spans="1:2" x14ac:dyDescent="0.2">
      <c r="A9937" s="24" t="s">
        <v>11414</v>
      </c>
      <c r="B9937" s="24" t="s">
        <v>11413</v>
      </c>
    </row>
    <row r="9938" spans="1:2" x14ac:dyDescent="0.2">
      <c r="A9938" s="24" t="s">
        <v>11416</v>
      </c>
      <c r="B9938" s="24" t="s">
        <v>11415</v>
      </c>
    </row>
    <row r="9939" spans="1:2" x14ac:dyDescent="0.2">
      <c r="A9939" s="24" t="s">
        <v>11418</v>
      </c>
      <c r="B9939" s="24" t="s">
        <v>11417</v>
      </c>
    </row>
    <row r="9940" spans="1:2" x14ac:dyDescent="0.2">
      <c r="A9940" s="24" t="s">
        <v>11420</v>
      </c>
      <c r="B9940" s="24" t="s">
        <v>11419</v>
      </c>
    </row>
    <row r="9941" spans="1:2" x14ac:dyDescent="0.2">
      <c r="A9941" s="24" t="s">
        <v>11422</v>
      </c>
      <c r="B9941" s="24" t="s">
        <v>11421</v>
      </c>
    </row>
    <row r="9942" spans="1:2" x14ac:dyDescent="0.2">
      <c r="A9942" s="24" t="s">
        <v>11424</v>
      </c>
      <c r="B9942" s="24" t="s">
        <v>11423</v>
      </c>
    </row>
    <row r="9943" spans="1:2" x14ac:dyDescent="0.2">
      <c r="A9943" s="24" t="s">
        <v>11426</v>
      </c>
      <c r="B9943" s="24" t="s">
        <v>11425</v>
      </c>
    </row>
    <row r="9944" spans="1:2" x14ac:dyDescent="0.2">
      <c r="A9944" s="24" t="s">
        <v>11428</v>
      </c>
      <c r="B9944" s="24" t="s">
        <v>11427</v>
      </c>
    </row>
    <row r="9945" spans="1:2" x14ac:dyDescent="0.2">
      <c r="A9945" s="24" t="s">
        <v>11430</v>
      </c>
      <c r="B9945" s="24" t="s">
        <v>11429</v>
      </c>
    </row>
    <row r="9946" spans="1:2" x14ac:dyDescent="0.2">
      <c r="A9946" s="24" t="s">
        <v>11432</v>
      </c>
      <c r="B9946" s="24" t="s">
        <v>11431</v>
      </c>
    </row>
    <row r="9947" spans="1:2" x14ac:dyDescent="0.2">
      <c r="A9947" s="24" t="s">
        <v>11434</v>
      </c>
      <c r="B9947" s="24" t="s">
        <v>11433</v>
      </c>
    </row>
    <row r="9948" spans="1:2" x14ac:dyDescent="0.2">
      <c r="A9948" s="24" t="s">
        <v>11436</v>
      </c>
      <c r="B9948" s="24" t="s">
        <v>11435</v>
      </c>
    </row>
    <row r="9949" spans="1:2" x14ac:dyDescent="0.2">
      <c r="A9949" s="24" t="s">
        <v>11438</v>
      </c>
      <c r="B9949" s="24" t="s">
        <v>11437</v>
      </c>
    </row>
    <row r="9950" spans="1:2" x14ac:dyDescent="0.2">
      <c r="A9950" s="24" t="s">
        <v>11440</v>
      </c>
      <c r="B9950" s="24" t="s">
        <v>11439</v>
      </c>
    </row>
    <row r="9951" spans="1:2" x14ac:dyDescent="0.2">
      <c r="A9951" s="24" t="s">
        <v>11442</v>
      </c>
      <c r="B9951" s="24" t="s">
        <v>11441</v>
      </c>
    </row>
    <row r="9952" spans="1:2" x14ac:dyDescent="0.2">
      <c r="A9952" s="24" t="s">
        <v>11444</v>
      </c>
      <c r="B9952" s="24" t="s">
        <v>11443</v>
      </c>
    </row>
    <row r="9953" spans="1:2" x14ac:dyDescent="0.2">
      <c r="A9953" s="24" t="s">
        <v>11446</v>
      </c>
      <c r="B9953" s="24" t="s">
        <v>11445</v>
      </c>
    </row>
    <row r="9954" spans="1:2" x14ac:dyDescent="0.2">
      <c r="A9954" s="24" t="s">
        <v>11448</v>
      </c>
      <c r="B9954" s="24" t="s">
        <v>11447</v>
      </c>
    </row>
    <row r="9955" spans="1:2" x14ac:dyDescent="0.2">
      <c r="A9955" s="24" t="s">
        <v>11450</v>
      </c>
      <c r="B9955" s="24" t="s">
        <v>11449</v>
      </c>
    </row>
    <row r="9956" spans="1:2" x14ac:dyDescent="0.2">
      <c r="A9956" s="24" t="s">
        <v>11452</v>
      </c>
      <c r="B9956" s="24" t="s">
        <v>11451</v>
      </c>
    </row>
    <row r="9957" spans="1:2" x14ac:dyDescent="0.2">
      <c r="A9957" s="24" t="s">
        <v>11454</v>
      </c>
      <c r="B9957" s="24" t="s">
        <v>11453</v>
      </c>
    </row>
    <row r="9958" spans="1:2" x14ac:dyDescent="0.2">
      <c r="A9958" s="24" t="s">
        <v>11456</v>
      </c>
      <c r="B9958" s="24" t="s">
        <v>11455</v>
      </c>
    </row>
    <row r="9959" spans="1:2" x14ac:dyDescent="0.2">
      <c r="A9959" s="24" t="s">
        <v>11458</v>
      </c>
      <c r="B9959" s="24" t="s">
        <v>11457</v>
      </c>
    </row>
    <row r="9960" spans="1:2" x14ac:dyDescent="0.2">
      <c r="A9960" s="24" t="s">
        <v>11460</v>
      </c>
      <c r="B9960" s="24" t="s">
        <v>11459</v>
      </c>
    </row>
    <row r="9961" spans="1:2" x14ac:dyDescent="0.2">
      <c r="A9961" s="24" t="s">
        <v>11462</v>
      </c>
      <c r="B9961" s="24" t="s">
        <v>11461</v>
      </c>
    </row>
    <row r="9962" spans="1:2" x14ac:dyDescent="0.2">
      <c r="A9962" s="24" t="s">
        <v>11464</v>
      </c>
      <c r="B9962" s="24" t="s">
        <v>11463</v>
      </c>
    </row>
    <row r="9963" spans="1:2" x14ac:dyDescent="0.2">
      <c r="A9963" s="24" t="s">
        <v>11466</v>
      </c>
      <c r="B9963" s="24" t="s">
        <v>11465</v>
      </c>
    </row>
    <row r="9964" spans="1:2" x14ac:dyDescent="0.2">
      <c r="A9964" s="24" t="s">
        <v>11468</v>
      </c>
      <c r="B9964" s="24" t="s">
        <v>11467</v>
      </c>
    </row>
    <row r="9965" spans="1:2" x14ac:dyDescent="0.2">
      <c r="A9965" s="24" t="s">
        <v>11470</v>
      </c>
      <c r="B9965" s="24" t="s">
        <v>11469</v>
      </c>
    </row>
    <row r="9966" spans="1:2" x14ac:dyDescent="0.2">
      <c r="A9966" s="24" t="s">
        <v>11472</v>
      </c>
      <c r="B9966" s="24" t="s">
        <v>11471</v>
      </c>
    </row>
    <row r="9967" spans="1:2" x14ac:dyDescent="0.2">
      <c r="A9967" s="24" t="s">
        <v>11474</v>
      </c>
      <c r="B9967" s="24" t="s">
        <v>11473</v>
      </c>
    </row>
    <row r="9968" spans="1:2" x14ac:dyDescent="0.2">
      <c r="A9968" s="24" t="s">
        <v>11476</v>
      </c>
      <c r="B9968" s="24" t="s">
        <v>11475</v>
      </c>
    </row>
    <row r="9969" spans="1:2" x14ac:dyDescent="0.2">
      <c r="A9969" s="24" t="s">
        <v>11478</v>
      </c>
      <c r="B9969" s="24" t="s">
        <v>11477</v>
      </c>
    </row>
    <row r="9970" spans="1:2" x14ac:dyDescent="0.2">
      <c r="A9970" s="24" t="s">
        <v>11480</v>
      </c>
      <c r="B9970" s="24" t="s">
        <v>11479</v>
      </c>
    </row>
    <row r="9971" spans="1:2" x14ac:dyDescent="0.2">
      <c r="A9971" s="24" t="s">
        <v>11482</v>
      </c>
      <c r="B9971" s="24" t="s">
        <v>11481</v>
      </c>
    </row>
    <row r="9972" spans="1:2" x14ac:dyDescent="0.2">
      <c r="A9972" s="24" t="s">
        <v>11484</v>
      </c>
      <c r="B9972" s="24" t="s">
        <v>11483</v>
      </c>
    </row>
    <row r="9973" spans="1:2" x14ac:dyDescent="0.2">
      <c r="A9973" s="24" t="s">
        <v>11486</v>
      </c>
      <c r="B9973" s="24" t="s">
        <v>11485</v>
      </c>
    </row>
    <row r="9974" spans="1:2" x14ac:dyDescent="0.2">
      <c r="A9974" s="24" t="s">
        <v>11488</v>
      </c>
      <c r="B9974" s="24" t="s">
        <v>11487</v>
      </c>
    </row>
    <row r="9975" spans="1:2" x14ac:dyDescent="0.2">
      <c r="A9975" s="24" t="s">
        <v>11490</v>
      </c>
      <c r="B9975" s="24" t="s">
        <v>11489</v>
      </c>
    </row>
    <row r="9976" spans="1:2" x14ac:dyDescent="0.2">
      <c r="A9976" s="24" t="s">
        <v>11492</v>
      </c>
      <c r="B9976" s="24" t="s">
        <v>11491</v>
      </c>
    </row>
    <row r="9977" spans="1:2" x14ac:dyDescent="0.2">
      <c r="A9977" s="24" t="s">
        <v>11494</v>
      </c>
      <c r="B9977" s="24" t="s">
        <v>11493</v>
      </c>
    </row>
    <row r="9978" spans="1:2" x14ac:dyDescent="0.2">
      <c r="A9978" s="24" t="s">
        <v>11496</v>
      </c>
      <c r="B9978" s="24" t="s">
        <v>11495</v>
      </c>
    </row>
    <row r="9979" spans="1:2" x14ac:dyDescent="0.2">
      <c r="A9979" s="24" t="s">
        <v>11498</v>
      </c>
      <c r="B9979" s="24" t="s">
        <v>11497</v>
      </c>
    </row>
    <row r="9980" spans="1:2" x14ac:dyDescent="0.2">
      <c r="A9980" s="24" t="s">
        <v>11500</v>
      </c>
      <c r="B9980" s="24" t="s">
        <v>11499</v>
      </c>
    </row>
    <row r="9981" spans="1:2" x14ac:dyDescent="0.2">
      <c r="A9981" s="24" t="s">
        <v>11502</v>
      </c>
      <c r="B9981" s="24" t="s">
        <v>11501</v>
      </c>
    </row>
    <row r="9982" spans="1:2" x14ac:dyDescent="0.2">
      <c r="A9982" s="24" t="s">
        <v>11504</v>
      </c>
      <c r="B9982" s="24" t="s">
        <v>11503</v>
      </c>
    </row>
    <row r="9983" spans="1:2" x14ac:dyDescent="0.2">
      <c r="A9983" s="24" t="s">
        <v>11506</v>
      </c>
      <c r="B9983" s="24" t="s">
        <v>11505</v>
      </c>
    </row>
    <row r="9984" spans="1:2" x14ac:dyDescent="0.2">
      <c r="A9984" s="24" t="s">
        <v>11508</v>
      </c>
      <c r="B9984" s="24" t="s">
        <v>11507</v>
      </c>
    </row>
    <row r="9985" spans="1:2" x14ac:dyDescent="0.2">
      <c r="A9985" s="24" t="s">
        <v>11510</v>
      </c>
      <c r="B9985" s="24" t="s">
        <v>11509</v>
      </c>
    </row>
    <row r="9986" spans="1:2" x14ac:dyDescent="0.2">
      <c r="A9986" s="24" t="s">
        <v>11512</v>
      </c>
      <c r="B9986" s="24" t="s">
        <v>11511</v>
      </c>
    </row>
    <row r="9987" spans="1:2" x14ac:dyDescent="0.2">
      <c r="A9987" s="24" t="s">
        <v>11514</v>
      </c>
      <c r="B9987" s="24" t="s">
        <v>11513</v>
      </c>
    </row>
    <row r="9988" spans="1:2" x14ac:dyDescent="0.2">
      <c r="A9988" s="24" t="s">
        <v>11516</v>
      </c>
      <c r="B9988" s="24" t="s">
        <v>11515</v>
      </c>
    </row>
    <row r="9989" spans="1:2" x14ac:dyDescent="0.2">
      <c r="A9989" s="24" t="s">
        <v>11518</v>
      </c>
      <c r="B9989" s="24" t="s">
        <v>11517</v>
      </c>
    </row>
    <row r="9990" spans="1:2" x14ac:dyDescent="0.2">
      <c r="A9990" s="24" t="s">
        <v>11520</v>
      </c>
      <c r="B9990" s="24" t="s">
        <v>11519</v>
      </c>
    </row>
    <row r="9991" spans="1:2" x14ac:dyDescent="0.2">
      <c r="A9991" s="24" t="s">
        <v>11522</v>
      </c>
      <c r="B9991" s="24" t="s">
        <v>11521</v>
      </c>
    </row>
    <row r="9992" spans="1:2" x14ac:dyDescent="0.2">
      <c r="A9992" s="24" t="s">
        <v>11524</v>
      </c>
      <c r="B9992" s="24" t="s">
        <v>11523</v>
      </c>
    </row>
    <row r="9993" spans="1:2" x14ac:dyDescent="0.2">
      <c r="A9993" s="24" t="s">
        <v>11526</v>
      </c>
      <c r="B9993" s="24" t="s">
        <v>11525</v>
      </c>
    </row>
    <row r="9994" spans="1:2" x14ac:dyDescent="0.2">
      <c r="A9994" s="24" t="s">
        <v>11528</v>
      </c>
      <c r="B9994" s="24" t="s">
        <v>11527</v>
      </c>
    </row>
    <row r="9995" spans="1:2" x14ac:dyDescent="0.2">
      <c r="A9995" s="24" t="s">
        <v>11530</v>
      </c>
      <c r="B9995" s="24" t="s">
        <v>11529</v>
      </c>
    </row>
    <row r="9996" spans="1:2" x14ac:dyDescent="0.2">
      <c r="A9996" s="24" t="s">
        <v>11532</v>
      </c>
      <c r="B9996" s="24" t="s">
        <v>11531</v>
      </c>
    </row>
    <row r="9997" spans="1:2" x14ac:dyDescent="0.2">
      <c r="A9997" s="24" t="s">
        <v>11534</v>
      </c>
      <c r="B9997" s="24" t="s">
        <v>11533</v>
      </c>
    </row>
    <row r="9998" spans="1:2" x14ac:dyDescent="0.2">
      <c r="A9998" s="24" t="s">
        <v>11536</v>
      </c>
      <c r="B9998" s="24" t="s">
        <v>11535</v>
      </c>
    </row>
    <row r="9999" spans="1:2" x14ac:dyDescent="0.2">
      <c r="A9999" s="24" t="s">
        <v>11538</v>
      </c>
      <c r="B9999" s="24" t="s">
        <v>11537</v>
      </c>
    </row>
    <row r="10000" spans="1:2" x14ac:dyDescent="0.2">
      <c r="A10000" s="24" t="s">
        <v>11540</v>
      </c>
      <c r="B10000" s="24" t="s">
        <v>11539</v>
      </c>
    </row>
    <row r="10001" spans="1:2" x14ac:dyDescent="0.2">
      <c r="A10001" s="24" t="s">
        <v>11542</v>
      </c>
      <c r="B10001" s="24" t="s">
        <v>11541</v>
      </c>
    </row>
    <row r="10002" spans="1:2" x14ac:dyDescent="0.2">
      <c r="A10002" s="24" t="s">
        <v>11544</v>
      </c>
      <c r="B10002" s="24" t="s">
        <v>11543</v>
      </c>
    </row>
    <row r="10003" spans="1:2" x14ac:dyDescent="0.2">
      <c r="A10003" s="24" t="s">
        <v>11546</v>
      </c>
      <c r="B10003" s="24" t="s">
        <v>11545</v>
      </c>
    </row>
    <row r="10004" spans="1:2" x14ac:dyDescent="0.2">
      <c r="A10004" s="24" t="s">
        <v>11548</v>
      </c>
      <c r="B10004" s="24" t="s">
        <v>11547</v>
      </c>
    </row>
    <row r="10005" spans="1:2" x14ac:dyDescent="0.2">
      <c r="A10005" s="24" t="s">
        <v>11550</v>
      </c>
      <c r="B10005" s="24" t="s">
        <v>11549</v>
      </c>
    </row>
    <row r="10006" spans="1:2" x14ac:dyDescent="0.2">
      <c r="A10006" s="24" t="s">
        <v>11552</v>
      </c>
      <c r="B10006" s="24" t="s">
        <v>11551</v>
      </c>
    </row>
    <row r="10007" spans="1:2" x14ac:dyDescent="0.2">
      <c r="A10007" s="24" t="s">
        <v>11554</v>
      </c>
      <c r="B10007" s="24" t="s">
        <v>11553</v>
      </c>
    </row>
    <row r="10008" spans="1:2" x14ac:dyDescent="0.2">
      <c r="A10008" s="24" t="s">
        <v>11556</v>
      </c>
      <c r="B10008" s="24" t="s">
        <v>11555</v>
      </c>
    </row>
    <row r="10009" spans="1:2" x14ac:dyDescent="0.2">
      <c r="A10009" s="24" t="s">
        <v>11558</v>
      </c>
      <c r="B10009" s="24" t="s">
        <v>11557</v>
      </c>
    </row>
    <row r="10010" spans="1:2" x14ac:dyDescent="0.2">
      <c r="A10010" s="24" t="s">
        <v>11560</v>
      </c>
      <c r="B10010" s="24" t="s">
        <v>11559</v>
      </c>
    </row>
    <row r="10011" spans="1:2" x14ac:dyDescent="0.2">
      <c r="A10011" s="24" t="s">
        <v>11562</v>
      </c>
      <c r="B10011" s="24" t="s">
        <v>11561</v>
      </c>
    </row>
    <row r="10012" spans="1:2" x14ac:dyDescent="0.2">
      <c r="A10012" s="24" t="s">
        <v>11564</v>
      </c>
      <c r="B10012" s="24" t="s">
        <v>11563</v>
      </c>
    </row>
    <row r="10013" spans="1:2" x14ac:dyDescent="0.2">
      <c r="A10013" s="24" t="s">
        <v>11566</v>
      </c>
      <c r="B10013" s="24" t="s">
        <v>11565</v>
      </c>
    </row>
    <row r="10014" spans="1:2" x14ac:dyDescent="0.2">
      <c r="A10014" s="24" t="s">
        <v>11568</v>
      </c>
      <c r="B10014" s="24" t="s">
        <v>11567</v>
      </c>
    </row>
    <row r="10015" spans="1:2" x14ac:dyDescent="0.2">
      <c r="A10015" s="24" t="s">
        <v>11570</v>
      </c>
      <c r="B10015" s="24" t="s">
        <v>11569</v>
      </c>
    </row>
    <row r="10016" spans="1:2" x14ac:dyDescent="0.2">
      <c r="A10016" s="24" t="s">
        <v>11572</v>
      </c>
      <c r="B10016" s="24" t="s">
        <v>11571</v>
      </c>
    </row>
    <row r="10017" spans="1:2" x14ac:dyDescent="0.2">
      <c r="A10017" s="24" t="s">
        <v>11574</v>
      </c>
      <c r="B10017" s="24" t="s">
        <v>11573</v>
      </c>
    </row>
    <row r="10018" spans="1:2" x14ac:dyDescent="0.2">
      <c r="A10018" s="24" t="s">
        <v>11576</v>
      </c>
      <c r="B10018" s="24" t="s">
        <v>11575</v>
      </c>
    </row>
    <row r="10019" spans="1:2" x14ac:dyDescent="0.2">
      <c r="A10019" s="24" t="s">
        <v>11578</v>
      </c>
      <c r="B10019" s="24" t="s">
        <v>11577</v>
      </c>
    </row>
    <row r="10020" spans="1:2" x14ac:dyDescent="0.2">
      <c r="A10020" s="24" t="s">
        <v>11580</v>
      </c>
      <c r="B10020" s="24" t="s">
        <v>11579</v>
      </c>
    </row>
    <row r="10021" spans="1:2" x14ac:dyDescent="0.2">
      <c r="A10021" s="24" t="s">
        <v>11582</v>
      </c>
      <c r="B10021" s="24" t="s">
        <v>11581</v>
      </c>
    </row>
    <row r="10022" spans="1:2" x14ac:dyDescent="0.2">
      <c r="A10022" s="24" t="s">
        <v>11584</v>
      </c>
      <c r="B10022" s="24" t="s">
        <v>11583</v>
      </c>
    </row>
    <row r="10023" spans="1:2" x14ac:dyDescent="0.2">
      <c r="A10023" s="24" t="s">
        <v>11586</v>
      </c>
      <c r="B10023" s="24" t="s">
        <v>11585</v>
      </c>
    </row>
    <row r="10024" spans="1:2" x14ac:dyDescent="0.2">
      <c r="A10024" s="24" t="s">
        <v>11588</v>
      </c>
      <c r="B10024" s="24" t="s">
        <v>11587</v>
      </c>
    </row>
    <row r="10025" spans="1:2" x14ac:dyDescent="0.2">
      <c r="A10025" s="24" t="s">
        <v>11590</v>
      </c>
      <c r="B10025" s="24" t="s">
        <v>11589</v>
      </c>
    </row>
    <row r="10026" spans="1:2" x14ac:dyDescent="0.2">
      <c r="A10026" s="24" t="s">
        <v>11592</v>
      </c>
      <c r="B10026" s="24" t="s">
        <v>11591</v>
      </c>
    </row>
    <row r="10027" spans="1:2" x14ac:dyDescent="0.2">
      <c r="A10027" s="24" t="s">
        <v>11594</v>
      </c>
      <c r="B10027" s="24" t="s">
        <v>11593</v>
      </c>
    </row>
    <row r="10028" spans="1:2" x14ac:dyDescent="0.2">
      <c r="A10028" s="24" t="s">
        <v>11596</v>
      </c>
      <c r="B10028" s="24" t="s">
        <v>11595</v>
      </c>
    </row>
    <row r="10029" spans="1:2" x14ac:dyDescent="0.2">
      <c r="A10029" s="24" t="s">
        <v>11598</v>
      </c>
      <c r="B10029" s="24" t="s">
        <v>11597</v>
      </c>
    </row>
    <row r="10030" spans="1:2" x14ac:dyDescent="0.2">
      <c r="A10030" s="24" t="s">
        <v>11600</v>
      </c>
      <c r="B10030" s="24" t="s">
        <v>11599</v>
      </c>
    </row>
    <row r="10031" spans="1:2" x14ac:dyDescent="0.2">
      <c r="A10031" s="24" t="s">
        <v>11602</v>
      </c>
      <c r="B10031" s="24" t="s">
        <v>11601</v>
      </c>
    </row>
    <row r="10032" spans="1:2" x14ac:dyDescent="0.2">
      <c r="A10032" s="24" t="s">
        <v>11604</v>
      </c>
      <c r="B10032" s="24" t="s">
        <v>11603</v>
      </c>
    </row>
    <row r="10033" spans="1:2" x14ac:dyDescent="0.2">
      <c r="A10033" s="24" t="s">
        <v>11606</v>
      </c>
      <c r="B10033" s="24" t="s">
        <v>11605</v>
      </c>
    </row>
    <row r="10034" spans="1:2" x14ac:dyDescent="0.2">
      <c r="A10034" s="24" t="s">
        <v>11608</v>
      </c>
      <c r="B10034" s="24" t="s">
        <v>11607</v>
      </c>
    </row>
    <row r="10035" spans="1:2" x14ac:dyDescent="0.2">
      <c r="A10035" s="24" t="s">
        <v>11610</v>
      </c>
      <c r="B10035" s="24" t="s">
        <v>11609</v>
      </c>
    </row>
    <row r="10036" spans="1:2" x14ac:dyDescent="0.2">
      <c r="A10036" s="24" t="s">
        <v>11612</v>
      </c>
      <c r="B10036" s="24" t="s">
        <v>11611</v>
      </c>
    </row>
    <row r="10037" spans="1:2" x14ac:dyDescent="0.2">
      <c r="A10037" s="24" t="s">
        <v>11614</v>
      </c>
      <c r="B10037" s="24" t="s">
        <v>11613</v>
      </c>
    </row>
    <row r="10038" spans="1:2" x14ac:dyDescent="0.2">
      <c r="A10038" s="24" t="s">
        <v>11616</v>
      </c>
      <c r="B10038" s="24" t="s">
        <v>11615</v>
      </c>
    </row>
    <row r="10039" spans="1:2" x14ac:dyDescent="0.2">
      <c r="A10039" s="24" t="s">
        <v>118</v>
      </c>
      <c r="B10039" s="24" t="s">
        <v>11617</v>
      </c>
    </row>
    <row r="10040" spans="1:2" x14ac:dyDescent="0.2">
      <c r="A10040" s="24" t="s">
        <v>11619</v>
      </c>
      <c r="B10040" s="24" t="s">
        <v>11618</v>
      </c>
    </row>
    <row r="10041" spans="1:2" x14ac:dyDescent="0.2">
      <c r="A10041" s="24" t="s">
        <v>11621</v>
      </c>
      <c r="B10041" s="24" t="s">
        <v>11620</v>
      </c>
    </row>
    <row r="10042" spans="1:2" x14ac:dyDescent="0.2">
      <c r="A10042" s="24" t="s">
        <v>11623</v>
      </c>
      <c r="B10042" s="24" t="s">
        <v>11622</v>
      </c>
    </row>
    <row r="10043" spans="1:2" x14ac:dyDescent="0.2">
      <c r="A10043" s="24" t="s">
        <v>11625</v>
      </c>
      <c r="B10043" s="24" t="s">
        <v>11624</v>
      </c>
    </row>
    <row r="10044" spans="1:2" x14ac:dyDescent="0.2">
      <c r="A10044" s="24" t="s">
        <v>11627</v>
      </c>
      <c r="B10044" s="24" t="s">
        <v>11626</v>
      </c>
    </row>
    <row r="10045" spans="1:2" x14ac:dyDescent="0.2">
      <c r="A10045" s="24" t="s">
        <v>11629</v>
      </c>
      <c r="B10045" s="24" t="s">
        <v>11628</v>
      </c>
    </row>
    <row r="10046" spans="1:2" x14ac:dyDescent="0.2">
      <c r="A10046" s="24" t="s">
        <v>11631</v>
      </c>
      <c r="B10046" s="24" t="s">
        <v>11630</v>
      </c>
    </row>
    <row r="10047" spans="1:2" x14ac:dyDescent="0.2">
      <c r="A10047" s="24" t="s">
        <v>11633</v>
      </c>
      <c r="B10047" s="24" t="s">
        <v>11632</v>
      </c>
    </row>
    <row r="10048" spans="1:2" x14ac:dyDescent="0.2">
      <c r="A10048" s="24" t="s">
        <v>11635</v>
      </c>
      <c r="B10048" s="24" t="s">
        <v>11634</v>
      </c>
    </row>
    <row r="10049" spans="1:2" x14ac:dyDescent="0.2">
      <c r="A10049" s="24" t="s">
        <v>11637</v>
      </c>
      <c r="B10049" s="24" t="s">
        <v>11636</v>
      </c>
    </row>
    <row r="10050" spans="1:2" x14ac:dyDescent="0.2">
      <c r="A10050" s="24" t="s">
        <v>11639</v>
      </c>
      <c r="B10050" s="24" t="s">
        <v>11638</v>
      </c>
    </row>
    <row r="10051" spans="1:2" x14ac:dyDescent="0.2">
      <c r="A10051" s="24" t="s">
        <v>11641</v>
      </c>
      <c r="B10051" s="24" t="s">
        <v>11640</v>
      </c>
    </row>
    <row r="10052" spans="1:2" x14ac:dyDescent="0.2">
      <c r="A10052" s="24" t="s">
        <v>11643</v>
      </c>
      <c r="B10052" s="24" t="s">
        <v>11642</v>
      </c>
    </row>
    <row r="10053" spans="1:2" x14ac:dyDescent="0.2">
      <c r="A10053" s="24" t="s">
        <v>11645</v>
      </c>
      <c r="B10053" s="24" t="s">
        <v>11644</v>
      </c>
    </row>
    <row r="10054" spans="1:2" x14ac:dyDescent="0.2">
      <c r="A10054" s="24" t="s">
        <v>11647</v>
      </c>
      <c r="B10054" s="24" t="s">
        <v>11646</v>
      </c>
    </row>
    <row r="10055" spans="1:2" x14ac:dyDescent="0.2">
      <c r="A10055" s="24" t="s">
        <v>11649</v>
      </c>
      <c r="B10055" s="24" t="s">
        <v>11648</v>
      </c>
    </row>
    <row r="10056" spans="1:2" x14ac:dyDescent="0.2">
      <c r="A10056" s="24" t="s">
        <v>11651</v>
      </c>
      <c r="B10056" s="24" t="s">
        <v>11650</v>
      </c>
    </row>
    <row r="10057" spans="1:2" x14ac:dyDescent="0.2">
      <c r="A10057" s="24" t="s">
        <v>11653</v>
      </c>
      <c r="B10057" s="24" t="s">
        <v>11652</v>
      </c>
    </row>
    <row r="10058" spans="1:2" x14ac:dyDescent="0.2">
      <c r="A10058" s="24" t="s">
        <v>11655</v>
      </c>
      <c r="B10058" s="24" t="s">
        <v>11654</v>
      </c>
    </row>
    <row r="10059" spans="1:2" x14ac:dyDescent="0.2">
      <c r="A10059" s="24" t="s">
        <v>11657</v>
      </c>
      <c r="B10059" s="24" t="s">
        <v>11656</v>
      </c>
    </row>
    <row r="10060" spans="1:2" x14ac:dyDescent="0.2">
      <c r="A10060" s="24" t="s">
        <v>11659</v>
      </c>
      <c r="B10060" s="24" t="s">
        <v>11658</v>
      </c>
    </row>
    <row r="10061" spans="1:2" x14ac:dyDescent="0.2">
      <c r="A10061" s="24" t="s">
        <v>11661</v>
      </c>
      <c r="B10061" s="24" t="s">
        <v>11660</v>
      </c>
    </row>
    <row r="10062" spans="1:2" x14ac:dyDescent="0.2">
      <c r="A10062" s="24" t="s">
        <v>11663</v>
      </c>
      <c r="B10062" s="24" t="s">
        <v>11662</v>
      </c>
    </row>
    <row r="10063" spans="1:2" x14ac:dyDescent="0.2">
      <c r="A10063" s="24" t="s">
        <v>11665</v>
      </c>
      <c r="B10063" s="24" t="s">
        <v>11664</v>
      </c>
    </row>
    <row r="10064" spans="1:2" x14ac:dyDescent="0.2">
      <c r="A10064" s="24" t="s">
        <v>11667</v>
      </c>
      <c r="B10064" s="24" t="s">
        <v>11666</v>
      </c>
    </row>
    <row r="10065" spans="1:2" x14ac:dyDescent="0.2">
      <c r="A10065" s="24" t="s">
        <v>11669</v>
      </c>
      <c r="B10065" s="24" t="s">
        <v>11668</v>
      </c>
    </row>
    <row r="10066" spans="1:2" x14ac:dyDescent="0.2">
      <c r="A10066" s="24" t="s">
        <v>11671</v>
      </c>
      <c r="B10066" s="24" t="s">
        <v>11670</v>
      </c>
    </row>
    <row r="10067" spans="1:2" x14ac:dyDescent="0.2">
      <c r="A10067" s="24" t="s">
        <v>11673</v>
      </c>
      <c r="B10067" s="24" t="s">
        <v>11672</v>
      </c>
    </row>
    <row r="10068" spans="1:2" x14ac:dyDescent="0.2">
      <c r="A10068" s="24" t="s">
        <v>11675</v>
      </c>
      <c r="B10068" s="24" t="s">
        <v>11674</v>
      </c>
    </row>
    <row r="10069" spans="1:2" x14ac:dyDescent="0.2">
      <c r="A10069" s="24" t="s">
        <v>11677</v>
      </c>
      <c r="B10069" s="24" t="s">
        <v>11676</v>
      </c>
    </row>
    <row r="10070" spans="1:2" x14ac:dyDescent="0.2">
      <c r="A10070" s="24" t="s">
        <v>11679</v>
      </c>
      <c r="B10070" s="24" t="s">
        <v>11678</v>
      </c>
    </row>
    <row r="10071" spans="1:2" x14ac:dyDescent="0.2">
      <c r="A10071" s="24" t="s">
        <v>11681</v>
      </c>
      <c r="B10071" s="24" t="s">
        <v>11680</v>
      </c>
    </row>
    <row r="10072" spans="1:2" x14ac:dyDescent="0.2">
      <c r="A10072" s="24" t="s">
        <v>11683</v>
      </c>
      <c r="B10072" s="24" t="s">
        <v>11682</v>
      </c>
    </row>
    <row r="10073" spans="1:2" x14ac:dyDescent="0.2">
      <c r="A10073" s="24" t="s">
        <v>11685</v>
      </c>
      <c r="B10073" s="24" t="s">
        <v>11684</v>
      </c>
    </row>
    <row r="10074" spans="1:2" x14ac:dyDescent="0.2">
      <c r="A10074" s="24" t="s">
        <v>11687</v>
      </c>
      <c r="B10074" s="24" t="s">
        <v>11686</v>
      </c>
    </row>
    <row r="10075" spans="1:2" x14ac:dyDescent="0.2">
      <c r="A10075" s="24" t="s">
        <v>11689</v>
      </c>
      <c r="B10075" s="24" t="s">
        <v>11688</v>
      </c>
    </row>
    <row r="10076" spans="1:2" x14ac:dyDescent="0.2">
      <c r="A10076" s="24" t="s">
        <v>11691</v>
      </c>
      <c r="B10076" s="24" t="s">
        <v>11690</v>
      </c>
    </row>
    <row r="10077" spans="1:2" x14ac:dyDescent="0.2">
      <c r="A10077" s="24" t="s">
        <v>11693</v>
      </c>
      <c r="B10077" s="24" t="s">
        <v>11692</v>
      </c>
    </row>
    <row r="10078" spans="1:2" x14ac:dyDescent="0.2">
      <c r="A10078" s="24" t="s">
        <v>11695</v>
      </c>
      <c r="B10078" s="24" t="s">
        <v>11694</v>
      </c>
    </row>
    <row r="10079" spans="1:2" x14ac:dyDescent="0.2">
      <c r="A10079" s="24" t="s">
        <v>11697</v>
      </c>
      <c r="B10079" s="24" t="s">
        <v>11696</v>
      </c>
    </row>
    <row r="10080" spans="1:2" x14ac:dyDescent="0.2">
      <c r="A10080" s="24" t="s">
        <v>11699</v>
      </c>
      <c r="B10080" s="24" t="s">
        <v>11698</v>
      </c>
    </row>
    <row r="10081" spans="1:2" x14ac:dyDescent="0.2">
      <c r="A10081" s="24" t="s">
        <v>11701</v>
      </c>
      <c r="B10081" s="24" t="s">
        <v>11700</v>
      </c>
    </row>
    <row r="10082" spans="1:2" x14ac:dyDescent="0.2">
      <c r="A10082" s="24" t="s">
        <v>11703</v>
      </c>
      <c r="B10082" s="24" t="s">
        <v>11702</v>
      </c>
    </row>
    <row r="10083" spans="1:2" x14ac:dyDescent="0.2">
      <c r="A10083" s="24" t="s">
        <v>11705</v>
      </c>
      <c r="B10083" s="24" t="s">
        <v>11704</v>
      </c>
    </row>
    <row r="10084" spans="1:2" x14ac:dyDescent="0.2">
      <c r="A10084" s="24" t="s">
        <v>11707</v>
      </c>
      <c r="B10084" s="24" t="s">
        <v>11706</v>
      </c>
    </row>
    <row r="10085" spans="1:2" x14ac:dyDescent="0.2">
      <c r="A10085" s="24" t="s">
        <v>11709</v>
      </c>
      <c r="B10085" s="24" t="s">
        <v>11708</v>
      </c>
    </row>
    <row r="10086" spans="1:2" x14ac:dyDescent="0.2">
      <c r="A10086" s="24" t="s">
        <v>11711</v>
      </c>
      <c r="B10086" s="24" t="s">
        <v>11710</v>
      </c>
    </row>
    <row r="10087" spans="1:2" x14ac:dyDescent="0.2">
      <c r="A10087" s="24" t="s">
        <v>11713</v>
      </c>
      <c r="B10087" s="24" t="s">
        <v>11712</v>
      </c>
    </row>
    <row r="10088" spans="1:2" x14ac:dyDescent="0.2">
      <c r="A10088" s="24" t="s">
        <v>11715</v>
      </c>
      <c r="B10088" s="24" t="s">
        <v>11714</v>
      </c>
    </row>
    <row r="10089" spans="1:2" x14ac:dyDescent="0.2">
      <c r="A10089" s="24" t="s">
        <v>11717</v>
      </c>
      <c r="B10089" s="24" t="s">
        <v>11716</v>
      </c>
    </row>
    <row r="10090" spans="1:2" x14ac:dyDescent="0.2">
      <c r="A10090" s="24" t="s">
        <v>11719</v>
      </c>
      <c r="B10090" s="24" t="s">
        <v>11718</v>
      </c>
    </row>
    <row r="10091" spans="1:2" x14ac:dyDescent="0.2">
      <c r="A10091" s="24" t="s">
        <v>11721</v>
      </c>
      <c r="B10091" s="24" t="s">
        <v>11720</v>
      </c>
    </row>
    <row r="10092" spans="1:2" x14ac:dyDescent="0.2">
      <c r="A10092" s="24" t="s">
        <v>11723</v>
      </c>
      <c r="B10092" s="24" t="s">
        <v>11722</v>
      </c>
    </row>
    <row r="10093" spans="1:2" x14ac:dyDescent="0.2">
      <c r="A10093" s="24" t="s">
        <v>11725</v>
      </c>
      <c r="B10093" s="24" t="s">
        <v>11724</v>
      </c>
    </row>
    <row r="10094" spans="1:2" x14ac:dyDescent="0.2">
      <c r="A10094" s="24" t="s">
        <v>11727</v>
      </c>
      <c r="B10094" s="24" t="s">
        <v>11726</v>
      </c>
    </row>
    <row r="10095" spans="1:2" x14ac:dyDescent="0.2">
      <c r="A10095" s="24" t="s">
        <v>11729</v>
      </c>
      <c r="B10095" s="24" t="s">
        <v>11728</v>
      </c>
    </row>
    <row r="10096" spans="1:2" x14ac:dyDescent="0.2">
      <c r="A10096" s="24" t="s">
        <v>11731</v>
      </c>
      <c r="B10096" s="24" t="s">
        <v>11730</v>
      </c>
    </row>
    <row r="10097" spans="1:2" x14ac:dyDescent="0.2">
      <c r="A10097" s="24" t="s">
        <v>11733</v>
      </c>
      <c r="B10097" s="24" t="s">
        <v>11732</v>
      </c>
    </row>
    <row r="10098" spans="1:2" x14ac:dyDescent="0.2">
      <c r="A10098" s="24" t="s">
        <v>11735</v>
      </c>
      <c r="B10098" s="24" t="s">
        <v>11734</v>
      </c>
    </row>
    <row r="10099" spans="1:2" x14ac:dyDescent="0.2">
      <c r="A10099" s="24" t="s">
        <v>11737</v>
      </c>
      <c r="B10099" s="24" t="s">
        <v>11736</v>
      </c>
    </row>
    <row r="10100" spans="1:2" x14ac:dyDescent="0.2">
      <c r="A10100" s="24" t="s">
        <v>11739</v>
      </c>
      <c r="B10100" s="24" t="s">
        <v>11738</v>
      </c>
    </row>
    <row r="10101" spans="1:2" x14ac:dyDescent="0.2">
      <c r="A10101" s="24" t="s">
        <v>11741</v>
      </c>
      <c r="B10101" s="24" t="s">
        <v>11740</v>
      </c>
    </row>
    <row r="10102" spans="1:2" x14ac:dyDescent="0.2">
      <c r="A10102" s="24" t="s">
        <v>11743</v>
      </c>
      <c r="B10102" s="24" t="s">
        <v>11742</v>
      </c>
    </row>
    <row r="10103" spans="1:2" x14ac:dyDescent="0.2">
      <c r="A10103" s="24" t="s">
        <v>11745</v>
      </c>
      <c r="B10103" s="24" t="s">
        <v>11744</v>
      </c>
    </row>
    <row r="10104" spans="1:2" x14ac:dyDescent="0.2">
      <c r="A10104" s="24" t="s">
        <v>11747</v>
      </c>
      <c r="B10104" s="24" t="s">
        <v>11746</v>
      </c>
    </row>
    <row r="10105" spans="1:2" x14ac:dyDescent="0.2">
      <c r="A10105" s="24" t="s">
        <v>11749</v>
      </c>
      <c r="B10105" s="24" t="s">
        <v>11748</v>
      </c>
    </row>
    <row r="10106" spans="1:2" x14ac:dyDescent="0.2">
      <c r="A10106" s="24" t="s">
        <v>11751</v>
      </c>
      <c r="B10106" s="24" t="s">
        <v>11750</v>
      </c>
    </row>
    <row r="10107" spans="1:2" x14ac:dyDescent="0.2">
      <c r="A10107" s="24" t="s">
        <v>11753</v>
      </c>
      <c r="B10107" s="24" t="s">
        <v>11752</v>
      </c>
    </row>
    <row r="10108" spans="1:2" x14ac:dyDescent="0.2">
      <c r="A10108" s="24" t="s">
        <v>11755</v>
      </c>
      <c r="B10108" s="24" t="s">
        <v>11754</v>
      </c>
    </row>
    <row r="10109" spans="1:2" x14ac:dyDescent="0.2">
      <c r="A10109" s="24" t="s">
        <v>11757</v>
      </c>
      <c r="B10109" s="24" t="s">
        <v>11756</v>
      </c>
    </row>
    <row r="10110" spans="1:2" x14ac:dyDescent="0.2">
      <c r="A10110" s="24" t="s">
        <v>11759</v>
      </c>
      <c r="B10110" s="24" t="s">
        <v>11758</v>
      </c>
    </row>
    <row r="10111" spans="1:2" x14ac:dyDescent="0.2">
      <c r="A10111" s="24" t="s">
        <v>11761</v>
      </c>
      <c r="B10111" s="24" t="s">
        <v>11760</v>
      </c>
    </row>
    <row r="10112" spans="1:2" x14ac:dyDescent="0.2">
      <c r="A10112" s="24" t="s">
        <v>11763</v>
      </c>
      <c r="B10112" s="24" t="s">
        <v>11762</v>
      </c>
    </row>
    <row r="10113" spans="1:2" x14ac:dyDescent="0.2">
      <c r="A10113" s="24" t="s">
        <v>11765</v>
      </c>
      <c r="B10113" s="24" t="s">
        <v>11764</v>
      </c>
    </row>
    <row r="10114" spans="1:2" x14ac:dyDescent="0.2">
      <c r="A10114" s="24" t="s">
        <v>11767</v>
      </c>
      <c r="B10114" s="24" t="s">
        <v>11766</v>
      </c>
    </row>
    <row r="10115" spans="1:2" x14ac:dyDescent="0.2">
      <c r="A10115" s="24" t="s">
        <v>11769</v>
      </c>
      <c r="B10115" s="24" t="s">
        <v>11768</v>
      </c>
    </row>
    <row r="10116" spans="1:2" x14ac:dyDescent="0.2">
      <c r="A10116" s="24" t="s">
        <v>11771</v>
      </c>
      <c r="B10116" s="24" t="s">
        <v>11770</v>
      </c>
    </row>
    <row r="10117" spans="1:2" x14ac:dyDescent="0.2">
      <c r="A10117" s="24" t="s">
        <v>11773</v>
      </c>
      <c r="B10117" s="24" t="s">
        <v>11772</v>
      </c>
    </row>
    <row r="10118" spans="1:2" x14ac:dyDescent="0.2">
      <c r="A10118" s="24" t="s">
        <v>11775</v>
      </c>
      <c r="B10118" s="24" t="s">
        <v>11774</v>
      </c>
    </row>
    <row r="10119" spans="1:2" x14ac:dyDescent="0.2">
      <c r="A10119" s="24" t="s">
        <v>11777</v>
      </c>
      <c r="B10119" s="24" t="s">
        <v>11776</v>
      </c>
    </row>
    <row r="10120" spans="1:2" x14ac:dyDescent="0.2">
      <c r="A10120" s="24" t="s">
        <v>11779</v>
      </c>
      <c r="B10120" s="24" t="s">
        <v>11778</v>
      </c>
    </row>
    <row r="10121" spans="1:2" x14ac:dyDescent="0.2">
      <c r="A10121" s="24" t="s">
        <v>11781</v>
      </c>
      <c r="B10121" s="24" t="s">
        <v>11780</v>
      </c>
    </row>
    <row r="10122" spans="1:2" x14ac:dyDescent="0.2">
      <c r="A10122" s="24" t="s">
        <v>11783</v>
      </c>
      <c r="B10122" s="24" t="s">
        <v>11782</v>
      </c>
    </row>
    <row r="10123" spans="1:2" x14ac:dyDescent="0.2">
      <c r="A10123" s="24" t="s">
        <v>11785</v>
      </c>
      <c r="B10123" s="24" t="s">
        <v>11784</v>
      </c>
    </row>
    <row r="10124" spans="1:2" x14ac:dyDescent="0.2">
      <c r="A10124" s="24" t="s">
        <v>11787</v>
      </c>
      <c r="B10124" s="24" t="s">
        <v>11786</v>
      </c>
    </row>
    <row r="10125" spans="1:2" x14ac:dyDescent="0.2">
      <c r="A10125" s="24" t="s">
        <v>11789</v>
      </c>
      <c r="B10125" s="24" t="s">
        <v>11788</v>
      </c>
    </row>
    <row r="10126" spans="1:2" x14ac:dyDescent="0.2">
      <c r="A10126" s="24" t="s">
        <v>11791</v>
      </c>
      <c r="B10126" s="24" t="s">
        <v>11790</v>
      </c>
    </row>
    <row r="10127" spans="1:2" x14ac:dyDescent="0.2">
      <c r="A10127" s="24" t="s">
        <v>11793</v>
      </c>
      <c r="B10127" s="24" t="s">
        <v>11792</v>
      </c>
    </row>
    <row r="10128" spans="1:2" x14ac:dyDescent="0.2">
      <c r="A10128" s="24" t="s">
        <v>11795</v>
      </c>
      <c r="B10128" s="24" t="s">
        <v>11794</v>
      </c>
    </row>
    <row r="10129" spans="1:2" x14ac:dyDescent="0.2">
      <c r="A10129" s="24" t="s">
        <v>11797</v>
      </c>
      <c r="B10129" s="24" t="s">
        <v>11796</v>
      </c>
    </row>
    <row r="10130" spans="1:2" x14ac:dyDescent="0.2">
      <c r="A10130" s="24" t="s">
        <v>11799</v>
      </c>
      <c r="B10130" s="24" t="s">
        <v>11798</v>
      </c>
    </row>
    <row r="10131" spans="1:2" x14ac:dyDescent="0.2">
      <c r="A10131" s="24" t="s">
        <v>11801</v>
      </c>
      <c r="B10131" s="24" t="s">
        <v>11800</v>
      </c>
    </row>
    <row r="10132" spans="1:2" x14ac:dyDescent="0.2">
      <c r="A10132" s="24" t="s">
        <v>11803</v>
      </c>
      <c r="B10132" s="24" t="s">
        <v>11802</v>
      </c>
    </row>
    <row r="10133" spans="1:2" x14ac:dyDescent="0.2">
      <c r="A10133" s="24" t="s">
        <v>11805</v>
      </c>
      <c r="B10133" s="24" t="s">
        <v>11804</v>
      </c>
    </row>
    <row r="10134" spans="1:2" x14ac:dyDescent="0.2">
      <c r="A10134" s="24" t="s">
        <v>11807</v>
      </c>
      <c r="B10134" s="24" t="s">
        <v>11806</v>
      </c>
    </row>
    <row r="10135" spans="1:2" x14ac:dyDescent="0.2">
      <c r="A10135" s="24" t="s">
        <v>11809</v>
      </c>
      <c r="B10135" s="24" t="s">
        <v>11808</v>
      </c>
    </row>
    <row r="10136" spans="1:2" x14ac:dyDescent="0.2">
      <c r="A10136" s="24" t="s">
        <v>11811</v>
      </c>
      <c r="B10136" s="24" t="s">
        <v>11810</v>
      </c>
    </row>
    <row r="10137" spans="1:2" x14ac:dyDescent="0.2">
      <c r="A10137" s="24" t="s">
        <v>11813</v>
      </c>
      <c r="B10137" s="24" t="s">
        <v>11812</v>
      </c>
    </row>
    <row r="10138" spans="1:2" x14ac:dyDescent="0.2">
      <c r="A10138" s="24" t="s">
        <v>11815</v>
      </c>
      <c r="B10138" s="24" t="s">
        <v>11814</v>
      </c>
    </row>
    <row r="10139" spans="1:2" x14ac:dyDescent="0.2">
      <c r="A10139" s="24" t="s">
        <v>11817</v>
      </c>
      <c r="B10139" s="24" t="s">
        <v>11816</v>
      </c>
    </row>
    <row r="10140" spans="1:2" x14ac:dyDescent="0.2">
      <c r="A10140" s="24" t="s">
        <v>11819</v>
      </c>
      <c r="B10140" s="24" t="s">
        <v>11818</v>
      </c>
    </row>
    <row r="10141" spans="1:2" x14ac:dyDescent="0.2">
      <c r="A10141" s="24" t="s">
        <v>11821</v>
      </c>
      <c r="B10141" s="24" t="s">
        <v>11820</v>
      </c>
    </row>
    <row r="10142" spans="1:2" x14ac:dyDescent="0.2">
      <c r="A10142" s="24" t="s">
        <v>11823</v>
      </c>
      <c r="B10142" s="24" t="s">
        <v>11822</v>
      </c>
    </row>
    <row r="10143" spans="1:2" x14ac:dyDescent="0.2">
      <c r="A10143" s="24" t="s">
        <v>11825</v>
      </c>
      <c r="B10143" s="24" t="s">
        <v>11824</v>
      </c>
    </row>
    <row r="10144" spans="1:2" x14ac:dyDescent="0.2">
      <c r="A10144" s="24" t="s">
        <v>11827</v>
      </c>
      <c r="B10144" s="24" t="s">
        <v>11826</v>
      </c>
    </row>
    <row r="10145" spans="1:2" x14ac:dyDescent="0.2">
      <c r="A10145" s="24" t="s">
        <v>11829</v>
      </c>
      <c r="B10145" s="24" t="s">
        <v>11828</v>
      </c>
    </row>
    <row r="10146" spans="1:2" x14ac:dyDescent="0.2">
      <c r="A10146" s="24" t="s">
        <v>11831</v>
      </c>
      <c r="B10146" s="24" t="s">
        <v>11830</v>
      </c>
    </row>
    <row r="10147" spans="1:2" x14ac:dyDescent="0.2">
      <c r="A10147" s="24" t="s">
        <v>11833</v>
      </c>
      <c r="B10147" s="24" t="s">
        <v>11832</v>
      </c>
    </row>
    <row r="10148" spans="1:2" x14ac:dyDescent="0.2">
      <c r="A10148" s="24" t="s">
        <v>11835</v>
      </c>
      <c r="B10148" s="24" t="s">
        <v>11834</v>
      </c>
    </row>
    <row r="10149" spans="1:2" x14ac:dyDescent="0.2">
      <c r="A10149" s="24" t="s">
        <v>11837</v>
      </c>
      <c r="B10149" s="24" t="s">
        <v>11836</v>
      </c>
    </row>
    <row r="10150" spans="1:2" x14ac:dyDescent="0.2">
      <c r="A10150" s="24" t="s">
        <v>11839</v>
      </c>
      <c r="B10150" s="24" t="s">
        <v>11838</v>
      </c>
    </row>
    <row r="10151" spans="1:2" x14ac:dyDescent="0.2">
      <c r="A10151" s="24" t="s">
        <v>11841</v>
      </c>
      <c r="B10151" s="24" t="s">
        <v>11840</v>
      </c>
    </row>
    <row r="10152" spans="1:2" x14ac:dyDescent="0.2">
      <c r="A10152" s="24" t="s">
        <v>11843</v>
      </c>
      <c r="B10152" s="24" t="s">
        <v>11842</v>
      </c>
    </row>
    <row r="10153" spans="1:2" x14ac:dyDescent="0.2">
      <c r="A10153" s="24" t="s">
        <v>11845</v>
      </c>
      <c r="B10153" s="24" t="s">
        <v>11844</v>
      </c>
    </row>
    <row r="10154" spans="1:2" x14ac:dyDescent="0.2">
      <c r="A10154" s="24" t="s">
        <v>11847</v>
      </c>
      <c r="B10154" s="24" t="s">
        <v>11846</v>
      </c>
    </row>
    <row r="10155" spans="1:2" x14ac:dyDescent="0.2">
      <c r="A10155" s="24" t="s">
        <v>11849</v>
      </c>
      <c r="B10155" s="24" t="s">
        <v>11848</v>
      </c>
    </row>
    <row r="10156" spans="1:2" x14ac:dyDescent="0.2">
      <c r="A10156" s="24" t="s">
        <v>11851</v>
      </c>
      <c r="B10156" s="24" t="s">
        <v>11850</v>
      </c>
    </row>
    <row r="10157" spans="1:2" x14ac:dyDescent="0.2">
      <c r="A10157" s="24" t="s">
        <v>11853</v>
      </c>
      <c r="B10157" s="24" t="s">
        <v>11852</v>
      </c>
    </row>
    <row r="10158" spans="1:2" x14ac:dyDescent="0.2">
      <c r="A10158" s="24" t="s">
        <v>11855</v>
      </c>
      <c r="B10158" s="24" t="s">
        <v>11854</v>
      </c>
    </row>
    <row r="10159" spans="1:2" x14ac:dyDescent="0.2">
      <c r="A10159" s="24" t="s">
        <v>11857</v>
      </c>
      <c r="B10159" s="24" t="s">
        <v>11856</v>
      </c>
    </row>
    <row r="10160" spans="1:2" x14ac:dyDescent="0.2">
      <c r="A10160" s="24" t="s">
        <v>11859</v>
      </c>
      <c r="B10160" s="24" t="s">
        <v>11858</v>
      </c>
    </row>
    <row r="10161" spans="1:2" x14ac:dyDescent="0.2">
      <c r="A10161" s="24" t="s">
        <v>11861</v>
      </c>
      <c r="B10161" s="24" t="s">
        <v>11860</v>
      </c>
    </row>
    <row r="10162" spans="1:2" x14ac:dyDescent="0.2">
      <c r="A10162" s="24" t="s">
        <v>11863</v>
      </c>
      <c r="B10162" s="24" t="s">
        <v>11862</v>
      </c>
    </row>
    <row r="10163" spans="1:2" x14ac:dyDescent="0.2">
      <c r="A10163" s="24" t="s">
        <v>11865</v>
      </c>
      <c r="B10163" s="24" t="s">
        <v>11864</v>
      </c>
    </row>
    <row r="10164" spans="1:2" x14ac:dyDescent="0.2">
      <c r="A10164" s="24" t="s">
        <v>11867</v>
      </c>
      <c r="B10164" s="24" t="s">
        <v>11866</v>
      </c>
    </row>
    <row r="10165" spans="1:2" x14ac:dyDescent="0.2">
      <c r="A10165" s="24" t="s">
        <v>11869</v>
      </c>
      <c r="B10165" s="24" t="s">
        <v>11868</v>
      </c>
    </row>
    <row r="10166" spans="1:2" x14ac:dyDescent="0.2">
      <c r="A10166" s="24" t="s">
        <v>11871</v>
      </c>
      <c r="B10166" s="24" t="s">
        <v>11870</v>
      </c>
    </row>
    <row r="10167" spans="1:2" x14ac:dyDescent="0.2">
      <c r="A10167" s="24" t="s">
        <v>11873</v>
      </c>
      <c r="B10167" s="24" t="s">
        <v>11872</v>
      </c>
    </row>
    <row r="10168" spans="1:2" x14ac:dyDescent="0.2">
      <c r="A10168" s="24" t="s">
        <v>11875</v>
      </c>
      <c r="B10168" s="24" t="s">
        <v>11874</v>
      </c>
    </row>
    <row r="10169" spans="1:2" x14ac:dyDescent="0.2">
      <c r="A10169" s="24" t="s">
        <v>11877</v>
      </c>
      <c r="B10169" s="24" t="s">
        <v>11876</v>
      </c>
    </row>
    <row r="10170" spans="1:2" x14ac:dyDescent="0.2">
      <c r="A10170" s="24" t="s">
        <v>11879</v>
      </c>
      <c r="B10170" s="24" t="s">
        <v>11878</v>
      </c>
    </row>
    <row r="10171" spans="1:2" x14ac:dyDescent="0.2">
      <c r="A10171" s="24" t="s">
        <v>11881</v>
      </c>
      <c r="B10171" s="24" t="s">
        <v>11880</v>
      </c>
    </row>
    <row r="10172" spans="1:2" x14ac:dyDescent="0.2">
      <c r="A10172" s="24" t="s">
        <v>11883</v>
      </c>
      <c r="B10172" s="24" t="s">
        <v>11882</v>
      </c>
    </row>
    <row r="10173" spans="1:2" x14ac:dyDescent="0.2">
      <c r="A10173" s="24" t="s">
        <v>11885</v>
      </c>
      <c r="B10173" s="24" t="s">
        <v>11884</v>
      </c>
    </row>
    <row r="10174" spans="1:2" x14ac:dyDescent="0.2">
      <c r="A10174" s="24" t="s">
        <v>11887</v>
      </c>
      <c r="B10174" s="24" t="s">
        <v>11886</v>
      </c>
    </row>
    <row r="10175" spans="1:2" x14ac:dyDescent="0.2">
      <c r="A10175" s="24" t="s">
        <v>11889</v>
      </c>
      <c r="B10175" s="24" t="s">
        <v>11888</v>
      </c>
    </row>
    <row r="10176" spans="1:2" x14ac:dyDescent="0.2">
      <c r="A10176" s="24" t="s">
        <v>11891</v>
      </c>
      <c r="B10176" s="24" t="s">
        <v>11890</v>
      </c>
    </row>
    <row r="10177" spans="1:2" x14ac:dyDescent="0.2">
      <c r="A10177" s="24" t="s">
        <v>11893</v>
      </c>
      <c r="B10177" s="24" t="s">
        <v>11892</v>
      </c>
    </row>
    <row r="10178" spans="1:2" x14ac:dyDescent="0.2">
      <c r="A10178" s="24" t="s">
        <v>11895</v>
      </c>
      <c r="B10178" s="24" t="s">
        <v>11894</v>
      </c>
    </row>
    <row r="10179" spans="1:2" x14ac:dyDescent="0.2">
      <c r="A10179" s="24" t="s">
        <v>11897</v>
      </c>
      <c r="B10179" s="24" t="s">
        <v>11896</v>
      </c>
    </row>
    <row r="10180" spans="1:2" x14ac:dyDescent="0.2">
      <c r="A10180" s="24" t="s">
        <v>11899</v>
      </c>
      <c r="B10180" s="24" t="s">
        <v>11898</v>
      </c>
    </row>
    <row r="10181" spans="1:2" x14ac:dyDescent="0.2">
      <c r="A10181" s="24" t="s">
        <v>11901</v>
      </c>
      <c r="B10181" s="24" t="s">
        <v>11900</v>
      </c>
    </row>
    <row r="10182" spans="1:2" x14ac:dyDescent="0.2">
      <c r="A10182" s="24" t="s">
        <v>11903</v>
      </c>
      <c r="B10182" s="24" t="s">
        <v>11902</v>
      </c>
    </row>
    <row r="10183" spans="1:2" x14ac:dyDescent="0.2">
      <c r="A10183" s="24" t="s">
        <v>11905</v>
      </c>
      <c r="B10183" s="24" t="s">
        <v>11904</v>
      </c>
    </row>
    <row r="10184" spans="1:2" x14ac:dyDescent="0.2">
      <c r="A10184" s="24" t="s">
        <v>11907</v>
      </c>
      <c r="B10184" s="24" t="s">
        <v>11906</v>
      </c>
    </row>
    <row r="10185" spans="1:2" x14ac:dyDescent="0.2">
      <c r="A10185" s="24" t="s">
        <v>11909</v>
      </c>
      <c r="B10185" s="24" t="s">
        <v>11908</v>
      </c>
    </row>
    <row r="10186" spans="1:2" x14ac:dyDescent="0.2">
      <c r="A10186" s="24" t="s">
        <v>11911</v>
      </c>
      <c r="B10186" s="24" t="s">
        <v>11910</v>
      </c>
    </row>
    <row r="10187" spans="1:2" x14ac:dyDescent="0.2">
      <c r="A10187" s="24" t="s">
        <v>11913</v>
      </c>
      <c r="B10187" s="24" t="s">
        <v>11912</v>
      </c>
    </row>
    <row r="10188" spans="1:2" x14ac:dyDescent="0.2">
      <c r="A10188" s="24" t="s">
        <v>11915</v>
      </c>
      <c r="B10188" s="24" t="s">
        <v>11914</v>
      </c>
    </row>
    <row r="10189" spans="1:2" x14ac:dyDescent="0.2">
      <c r="A10189" s="24" t="s">
        <v>11917</v>
      </c>
      <c r="B10189" s="24" t="s">
        <v>11916</v>
      </c>
    </row>
    <row r="10190" spans="1:2" x14ac:dyDescent="0.2">
      <c r="A10190" s="24" t="s">
        <v>11919</v>
      </c>
      <c r="B10190" s="24" t="s">
        <v>11918</v>
      </c>
    </row>
    <row r="10191" spans="1:2" x14ac:dyDescent="0.2">
      <c r="A10191" s="24" t="s">
        <v>11921</v>
      </c>
      <c r="B10191" s="24" t="s">
        <v>11920</v>
      </c>
    </row>
    <row r="10192" spans="1:2" x14ac:dyDescent="0.2">
      <c r="A10192" s="24" t="s">
        <v>11923</v>
      </c>
      <c r="B10192" s="24" t="s">
        <v>11922</v>
      </c>
    </row>
    <row r="10193" spans="1:2" x14ac:dyDescent="0.2">
      <c r="A10193" s="24" t="s">
        <v>11925</v>
      </c>
      <c r="B10193" s="24" t="s">
        <v>11924</v>
      </c>
    </row>
    <row r="10194" spans="1:2" x14ac:dyDescent="0.2">
      <c r="A10194" s="24" t="s">
        <v>11927</v>
      </c>
      <c r="B10194" s="24" t="s">
        <v>11926</v>
      </c>
    </row>
    <row r="10195" spans="1:2" x14ac:dyDescent="0.2">
      <c r="A10195" s="24" t="s">
        <v>11929</v>
      </c>
      <c r="B10195" s="24" t="s">
        <v>11928</v>
      </c>
    </row>
    <row r="10196" spans="1:2" x14ac:dyDescent="0.2">
      <c r="A10196" s="24" t="s">
        <v>11931</v>
      </c>
      <c r="B10196" s="24" t="s">
        <v>11930</v>
      </c>
    </row>
    <row r="10197" spans="1:2" x14ac:dyDescent="0.2">
      <c r="A10197" s="24" t="s">
        <v>11933</v>
      </c>
      <c r="B10197" s="24" t="s">
        <v>11932</v>
      </c>
    </row>
    <row r="10198" spans="1:2" x14ac:dyDescent="0.2">
      <c r="A10198" s="24" t="s">
        <v>11935</v>
      </c>
      <c r="B10198" s="24" t="s">
        <v>11934</v>
      </c>
    </row>
    <row r="10199" spans="1:2" x14ac:dyDescent="0.2">
      <c r="A10199" s="24" t="s">
        <v>11937</v>
      </c>
      <c r="B10199" s="24" t="s">
        <v>11936</v>
      </c>
    </row>
    <row r="10200" spans="1:2" x14ac:dyDescent="0.2">
      <c r="A10200" s="24" t="s">
        <v>11939</v>
      </c>
      <c r="B10200" s="24" t="s">
        <v>11938</v>
      </c>
    </row>
    <row r="10201" spans="1:2" x14ac:dyDescent="0.2">
      <c r="A10201" s="24" t="s">
        <v>11941</v>
      </c>
      <c r="B10201" s="24" t="s">
        <v>11940</v>
      </c>
    </row>
    <row r="10202" spans="1:2" x14ac:dyDescent="0.2">
      <c r="A10202" s="24" t="s">
        <v>11943</v>
      </c>
      <c r="B10202" s="24" t="s">
        <v>11942</v>
      </c>
    </row>
    <row r="10203" spans="1:2" x14ac:dyDescent="0.2">
      <c r="A10203" s="24" t="s">
        <v>11945</v>
      </c>
      <c r="B10203" s="24" t="s">
        <v>11944</v>
      </c>
    </row>
    <row r="10204" spans="1:2" x14ac:dyDescent="0.2">
      <c r="A10204" s="24" t="s">
        <v>11947</v>
      </c>
      <c r="B10204" s="24" t="s">
        <v>11946</v>
      </c>
    </row>
    <row r="10205" spans="1:2" x14ac:dyDescent="0.2">
      <c r="A10205" s="24" t="s">
        <v>11949</v>
      </c>
      <c r="B10205" s="24" t="s">
        <v>11948</v>
      </c>
    </row>
    <row r="10206" spans="1:2" x14ac:dyDescent="0.2">
      <c r="A10206" s="24" t="s">
        <v>11951</v>
      </c>
      <c r="B10206" s="24" t="s">
        <v>11950</v>
      </c>
    </row>
    <row r="10207" spans="1:2" x14ac:dyDescent="0.2">
      <c r="A10207" s="24" t="s">
        <v>11953</v>
      </c>
      <c r="B10207" s="24" t="s">
        <v>11952</v>
      </c>
    </row>
    <row r="10208" spans="1:2" x14ac:dyDescent="0.2">
      <c r="A10208" s="24" t="s">
        <v>11955</v>
      </c>
      <c r="B10208" s="24" t="s">
        <v>11954</v>
      </c>
    </row>
    <row r="10209" spans="1:2" x14ac:dyDescent="0.2">
      <c r="A10209" s="24" t="s">
        <v>11957</v>
      </c>
      <c r="B10209" s="24" t="s">
        <v>11956</v>
      </c>
    </row>
    <row r="10210" spans="1:2" x14ac:dyDescent="0.2">
      <c r="A10210" s="24" t="s">
        <v>11959</v>
      </c>
      <c r="B10210" s="24" t="s">
        <v>11958</v>
      </c>
    </row>
    <row r="10211" spans="1:2" x14ac:dyDescent="0.2">
      <c r="A10211" s="24" t="s">
        <v>11961</v>
      </c>
      <c r="B10211" s="24" t="s">
        <v>11960</v>
      </c>
    </row>
    <row r="10212" spans="1:2" x14ac:dyDescent="0.2">
      <c r="A10212" s="24" t="s">
        <v>11963</v>
      </c>
      <c r="B10212" s="24" t="s">
        <v>11962</v>
      </c>
    </row>
    <row r="10213" spans="1:2" x14ac:dyDescent="0.2">
      <c r="A10213" s="24" t="s">
        <v>11965</v>
      </c>
      <c r="B10213" s="24" t="s">
        <v>11964</v>
      </c>
    </row>
    <row r="10214" spans="1:2" x14ac:dyDescent="0.2">
      <c r="A10214" s="24" t="s">
        <v>11967</v>
      </c>
      <c r="B10214" s="24" t="s">
        <v>11966</v>
      </c>
    </row>
    <row r="10215" spans="1:2" x14ac:dyDescent="0.2">
      <c r="A10215" s="24" t="s">
        <v>11969</v>
      </c>
      <c r="B10215" s="24" t="s">
        <v>11968</v>
      </c>
    </row>
    <row r="10216" spans="1:2" x14ac:dyDescent="0.2">
      <c r="A10216" s="24" t="s">
        <v>11971</v>
      </c>
      <c r="B10216" s="24" t="s">
        <v>11970</v>
      </c>
    </row>
    <row r="10217" spans="1:2" x14ac:dyDescent="0.2">
      <c r="A10217" s="24" t="s">
        <v>11973</v>
      </c>
      <c r="B10217" s="24" t="s">
        <v>11972</v>
      </c>
    </row>
    <row r="10218" spans="1:2" x14ac:dyDescent="0.2">
      <c r="A10218" s="24" t="s">
        <v>11975</v>
      </c>
      <c r="B10218" s="24" t="s">
        <v>11974</v>
      </c>
    </row>
    <row r="10219" spans="1:2" x14ac:dyDescent="0.2">
      <c r="A10219" s="24" t="s">
        <v>11977</v>
      </c>
      <c r="B10219" s="24" t="s">
        <v>11976</v>
      </c>
    </row>
    <row r="10220" spans="1:2" x14ac:dyDescent="0.2">
      <c r="A10220" s="24" t="s">
        <v>11979</v>
      </c>
      <c r="B10220" s="24" t="s">
        <v>11978</v>
      </c>
    </row>
    <row r="10221" spans="1:2" x14ac:dyDescent="0.2">
      <c r="A10221" s="24" t="s">
        <v>11981</v>
      </c>
      <c r="B10221" s="24" t="s">
        <v>11980</v>
      </c>
    </row>
    <row r="10222" spans="1:2" x14ac:dyDescent="0.2">
      <c r="A10222" s="24" t="s">
        <v>11983</v>
      </c>
      <c r="B10222" s="24" t="s">
        <v>11982</v>
      </c>
    </row>
    <row r="10223" spans="1:2" x14ac:dyDescent="0.2">
      <c r="A10223" s="24" t="s">
        <v>11985</v>
      </c>
      <c r="B10223" s="24" t="s">
        <v>11984</v>
      </c>
    </row>
    <row r="10224" spans="1:2" x14ac:dyDescent="0.2">
      <c r="A10224" s="24" t="s">
        <v>11987</v>
      </c>
      <c r="B10224" s="24" t="s">
        <v>11986</v>
      </c>
    </row>
    <row r="10225" spans="1:2" x14ac:dyDescent="0.2">
      <c r="A10225" s="24" t="s">
        <v>11989</v>
      </c>
      <c r="B10225" s="24" t="s">
        <v>11988</v>
      </c>
    </row>
    <row r="10226" spans="1:2" x14ac:dyDescent="0.2">
      <c r="A10226" s="24" t="s">
        <v>11991</v>
      </c>
      <c r="B10226" s="24" t="s">
        <v>11990</v>
      </c>
    </row>
    <row r="10227" spans="1:2" x14ac:dyDescent="0.2">
      <c r="A10227" s="24" t="s">
        <v>11993</v>
      </c>
      <c r="B10227" s="24" t="s">
        <v>11992</v>
      </c>
    </row>
    <row r="10228" spans="1:2" x14ac:dyDescent="0.2">
      <c r="A10228" s="24" t="s">
        <v>11995</v>
      </c>
      <c r="B10228" s="24" t="s">
        <v>11994</v>
      </c>
    </row>
    <row r="10229" spans="1:2" x14ac:dyDescent="0.2">
      <c r="A10229" s="24" t="s">
        <v>11997</v>
      </c>
      <c r="B10229" s="24" t="s">
        <v>11996</v>
      </c>
    </row>
    <row r="10230" spans="1:2" x14ac:dyDescent="0.2">
      <c r="A10230" s="24" t="s">
        <v>11999</v>
      </c>
      <c r="B10230" s="24" t="s">
        <v>11998</v>
      </c>
    </row>
    <row r="10231" spans="1:2" x14ac:dyDescent="0.2">
      <c r="A10231" s="24" t="s">
        <v>12001</v>
      </c>
      <c r="B10231" s="24" t="s">
        <v>12000</v>
      </c>
    </row>
    <row r="10232" spans="1:2" x14ac:dyDescent="0.2">
      <c r="A10232" s="24" t="s">
        <v>12003</v>
      </c>
      <c r="B10232" s="24" t="s">
        <v>12002</v>
      </c>
    </row>
    <row r="10233" spans="1:2" x14ac:dyDescent="0.2">
      <c r="A10233" s="24" t="s">
        <v>12005</v>
      </c>
      <c r="B10233" s="24" t="s">
        <v>12004</v>
      </c>
    </row>
    <row r="10234" spans="1:2" x14ac:dyDescent="0.2">
      <c r="A10234" s="24" t="s">
        <v>12007</v>
      </c>
      <c r="B10234" s="24" t="s">
        <v>12006</v>
      </c>
    </row>
    <row r="10235" spans="1:2" x14ac:dyDescent="0.2">
      <c r="A10235" s="24" t="s">
        <v>12009</v>
      </c>
      <c r="B10235" s="24" t="s">
        <v>12008</v>
      </c>
    </row>
    <row r="10236" spans="1:2" x14ac:dyDescent="0.2">
      <c r="A10236" s="24" t="s">
        <v>12011</v>
      </c>
      <c r="B10236" s="24" t="s">
        <v>12010</v>
      </c>
    </row>
    <row r="10237" spans="1:2" x14ac:dyDescent="0.2">
      <c r="A10237" s="24" t="s">
        <v>12013</v>
      </c>
      <c r="B10237" s="24" t="s">
        <v>12012</v>
      </c>
    </row>
    <row r="10238" spans="1:2" x14ac:dyDescent="0.2">
      <c r="A10238" s="24" t="s">
        <v>12015</v>
      </c>
      <c r="B10238" s="24" t="s">
        <v>12014</v>
      </c>
    </row>
    <row r="10239" spans="1:2" x14ac:dyDescent="0.2">
      <c r="A10239" s="24" t="s">
        <v>12017</v>
      </c>
      <c r="B10239" s="24" t="s">
        <v>12016</v>
      </c>
    </row>
    <row r="10240" spans="1:2" x14ac:dyDescent="0.2">
      <c r="A10240" s="24" t="s">
        <v>12019</v>
      </c>
      <c r="B10240" s="24" t="s">
        <v>12018</v>
      </c>
    </row>
    <row r="10241" spans="1:2" x14ac:dyDescent="0.2">
      <c r="A10241" s="24" t="s">
        <v>12021</v>
      </c>
      <c r="B10241" s="24" t="s">
        <v>12020</v>
      </c>
    </row>
    <row r="10242" spans="1:2" x14ac:dyDescent="0.2">
      <c r="A10242" s="24" t="s">
        <v>12023</v>
      </c>
      <c r="B10242" s="24" t="s">
        <v>12022</v>
      </c>
    </row>
    <row r="10243" spans="1:2" x14ac:dyDescent="0.2">
      <c r="A10243" s="24" t="s">
        <v>12025</v>
      </c>
      <c r="B10243" s="24" t="s">
        <v>12024</v>
      </c>
    </row>
    <row r="10244" spans="1:2" x14ac:dyDescent="0.2">
      <c r="A10244" s="24" t="s">
        <v>12027</v>
      </c>
      <c r="B10244" s="24" t="s">
        <v>12026</v>
      </c>
    </row>
    <row r="10245" spans="1:2" x14ac:dyDescent="0.2">
      <c r="A10245" s="24" t="s">
        <v>12029</v>
      </c>
      <c r="B10245" s="24" t="s">
        <v>12028</v>
      </c>
    </row>
    <row r="10246" spans="1:2" x14ac:dyDescent="0.2">
      <c r="A10246" s="24" t="s">
        <v>12031</v>
      </c>
      <c r="B10246" s="24" t="s">
        <v>12030</v>
      </c>
    </row>
    <row r="10247" spans="1:2" x14ac:dyDescent="0.2">
      <c r="A10247" s="24" t="s">
        <v>12033</v>
      </c>
      <c r="B10247" s="24" t="s">
        <v>12032</v>
      </c>
    </row>
    <row r="10248" spans="1:2" x14ac:dyDescent="0.2">
      <c r="A10248" s="24" t="s">
        <v>12035</v>
      </c>
      <c r="B10248" s="24" t="s">
        <v>12034</v>
      </c>
    </row>
    <row r="10249" spans="1:2" x14ac:dyDescent="0.2">
      <c r="A10249" s="24" t="s">
        <v>12037</v>
      </c>
      <c r="B10249" s="24" t="s">
        <v>12036</v>
      </c>
    </row>
    <row r="10250" spans="1:2" x14ac:dyDescent="0.2">
      <c r="A10250" s="24" t="s">
        <v>12039</v>
      </c>
      <c r="B10250" s="24" t="s">
        <v>12038</v>
      </c>
    </row>
    <row r="10251" spans="1:2" x14ac:dyDescent="0.2">
      <c r="A10251" s="24" t="s">
        <v>12041</v>
      </c>
      <c r="B10251" s="24" t="s">
        <v>12040</v>
      </c>
    </row>
    <row r="10252" spans="1:2" x14ac:dyDescent="0.2">
      <c r="A10252" s="24" t="s">
        <v>12043</v>
      </c>
      <c r="B10252" s="24" t="s">
        <v>12042</v>
      </c>
    </row>
    <row r="10253" spans="1:2" x14ac:dyDescent="0.2">
      <c r="A10253" s="24" t="s">
        <v>12045</v>
      </c>
      <c r="B10253" s="24" t="s">
        <v>12044</v>
      </c>
    </row>
    <row r="10254" spans="1:2" x14ac:dyDescent="0.2">
      <c r="A10254" s="24" t="s">
        <v>12047</v>
      </c>
      <c r="B10254" s="24" t="s">
        <v>12046</v>
      </c>
    </row>
    <row r="10255" spans="1:2" x14ac:dyDescent="0.2">
      <c r="A10255" s="24" t="s">
        <v>12049</v>
      </c>
      <c r="B10255" s="24" t="s">
        <v>12048</v>
      </c>
    </row>
    <row r="10256" spans="1:2" x14ac:dyDescent="0.2">
      <c r="A10256" s="24" t="s">
        <v>12051</v>
      </c>
      <c r="B10256" s="24" t="s">
        <v>12050</v>
      </c>
    </row>
    <row r="10257" spans="1:2" x14ac:dyDescent="0.2">
      <c r="A10257" s="24" t="s">
        <v>12053</v>
      </c>
      <c r="B10257" s="24" t="s">
        <v>12052</v>
      </c>
    </row>
    <row r="10258" spans="1:2" x14ac:dyDescent="0.2">
      <c r="A10258" s="24" t="s">
        <v>12055</v>
      </c>
      <c r="B10258" s="24" t="s">
        <v>12054</v>
      </c>
    </row>
    <row r="10259" spans="1:2" x14ac:dyDescent="0.2">
      <c r="A10259" s="24" t="s">
        <v>12057</v>
      </c>
      <c r="B10259" s="24" t="s">
        <v>12056</v>
      </c>
    </row>
    <row r="10260" spans="1:2" x14ac:dyDescent="0.2">
      <c r="A10260" s="24" t="s">
        <v>12059</v>
      </c>
      <c r="B10260" s="24" t="s">
        <v>12058</v>
      </c>
    </row>
    <row r="10261" spans="1:2" x14ac:dyDescent="0.2">
      <c r="A10261" s="24" t="s">
        <v>12061</v>
      </c>
      <c r="B10261" s="24" t="s">
        <v>12060</v>
      </c>
    </row>
    <row r="10262" spans="1:2" x14ac:dyDescent="0.2">
      <c r="A10262" s="24" t="s">
        <v>12063</v>
      </c>
      <c r="B10262" s="24" t="s">
        <v>12062</v>
      </c>
    </row>
    <row r="10263" spans="1:2" x14ac:dyDescent="0.2">
      <c r="A10263" s="24" t="s">
        <v>12065</v>
      </c>
      <c r="B10263" s="24" t="s">
        <v>12064</v>
      </c>
    </row>
    <row r="10264" spans="1:2" x14ac:dyDescent="0.2">
      <c r="A10264" s="24" t="s">
        <v>12067</v>
      </c>
      <c r="B10264" s="24" t="s">
        <v>12066</v>
      </c>
    </row>
    <row r="10265" spans="1:2" x14ac:dyDescent="0.2">
      <c r="A10265" s="24" t="s">
        <v>12069</v>
      </c>
      <c r="B10265" s="24" t="s">
        <v>12068</v>
      </c>
    </row>
    <row r="10266" spans="1:2" x14ac:dyDescent="0.2">
      <c r="A10266" s="24" t="s">
        <v>12071</v>
      </c>
      <c r="B10266" s="24" t="s">
        <v>12070</v>
      </c>
    </row>
    <row r="10267" spans="1:2" x14ac:dyDescent="0.2">
      <c r="A10267" s="24" t="s">
        <v>12073</v>
      </c>
      <c r="B10267" s="24" t="s">
        <v>12072</v>
      </c>
    </row>
    <row r="10268" spans="1:2" x14ac:dyDescent="0.2">
      <c r="A10268" s="24" t="s">
        <v>12075</v>
      </c>
      <c r="B10268" s="24" t="s">
        <v>12074</v>
      </c>
    </row>
    <row r="10269" spans="1:2" x14ac:dyDescent="0.2">
      <c r="A10269" s="24" t="s">
        <v>12077</v>
      </c>
      <c r="B10269" s="24" t="s">
        <v>12076</v>
      </c>
    </row>
    <row r="10270" spans="1:2" x14ac:dyDescent="0.2">
      <c r="A10270" s="24" t="s">
        <v>12079</v>
      </c>
      <c r="B10270" s="24" t="s">
        <v>12078</v>
      </c>
    </row>
    <row r="10271" spans="1:2" x14ac:dyDescent="0.2">
      <c r="A10271" s="24" t="s">
        <v>12081</v>
      </c>
      <c r="B10271" s="24" t="s">
        <v>12080</v>
      </c>
    </row>
    <row r="10272" spans="1:2" x14ac:dyDescent="0.2">
      <c r="A10272" s="24" t="s">
        <v>12083</v>
      </c>
      <c r="B10272" s="24" t="s">
        <v>12082</v>
      </c>
    </row>
    <row r="10273" spans="1:2" x14ac:dyDescent="0.2">
      <c r="A10273" s="24" t="s">
        <v>12085</v>
      </c>
      <c r="B10273" s="24" t="s">
        <v>12084</v>
      </c>
    </row>
    <row r="10274" spans="1:2" x14ac:dyDescent="0.2">
      <c r="A10274" s="24" t="s">
        <v>12087</v>
      </c>
      <c r="B10274" s="24" t="s">
        <v>12086</v>
      </c>
    </row>
    <row r="10275" spans="1:2" x14ac:dyDescent="0.2">
      <c r="A10275" s="24" t="s">
        <v>12089</v>
      </c>
      <c r="B10275" s="24" t="s">
        <v>12088</v>
      </c>
    </row>
    <row r="10276" spans="1:2" x14ac:dyDescent="0.2">
      <c r="A10276" s="24" t="s">
        <v>12091</v>
      </c>
      <c r="B10276" s="24" t="s">
        <v>12090</v>
      </c>
    </row>
    <row r="10277" spans="1:2" x14ac:dyDescent="0.2">
      <c r="A10277" s="24" t="s">
        <v>12093</v>
      </c>
      <c r="B10277" s="24" t="s">
        <v>12092</v>
      </c>
    </row>
    <row r="10278" spans="1:2" x14ac:dyDescent="0.2">
      <c r="A10278" s="24" t="s">
        <v>12095</v>
      </c>
      <c r="B10278" s="24" t="s">
        <v>12094</v>
      </c>
    </row>
    <row r="10279" spans="1:2" x14ac:dyDescent="0.2">
      <c r="A10279" s="24" t="s">
        <v>12097</v>
      </c>
      <c r="B10279" s="24" t="s">
        <v>12096</v>
      </c>
    </row>
    <row r="10280" spans="1:2" x14ac:dyDescent="0.2">
      <c r="A10280" s="24" t="s">
        <v>12099</v>
      </c>
      <c r="B10280" s="24" t="s">
        <v>12098</v>
      </c>
    </row>
    <row r="10281" spans="1:2" x14ac:dyDescent="0.2">
      <c r="A10281" s="24" t="s">
        <v>12101</v>
      </c>
      <c r="B10281" s="24" t="s">
        <v>12100</v>
      </c>
    </row>
    <row r="10282" spans="1:2" x14ac:dyDescent="0.2">
      <c r="A10282" s="24" t="s">
        <v>12103</v>
      </c>
      <c r="B10282" s="24" t="s">
        <v>12102</v>
      </c>
    </row>
    <row r="10283" spans="1:2" x14ac:dyDescent="0.2">
      <c r="A10283" s="24" t="s">
        <v>12105</v>
      </c>
      <c r="B10283" s="24" t="s">
        <v>12104</v>
      </c>
    </row>
    <row r="10284" spans="1:2" x14ac:dyDescent="0.2">
      <c r="A10284" s="24" t="s">
        <v>12107</v>
      </c>
      <c r="B10284" s="24" t="s">
        <v>12106</v>
      </c>
    </row>
    <row r="10285" spans="1:2" x14ac:dyDescent="0.2">
      <c r="A10285" s="24" t="s">
        <v>12109</v>
      </c>
      <c r="B10285" s="24" t="s">
        <v>12108</v>
      </c>
    </row>
    <row r="10286" spans="1:2" x14ac:dyDescent="0.2">
      <c r="A10286" s="24" t="s">
        <v>12111</v>
      </c>
      <c r="B10286" s="24" t="s">
        <v>12110</v>
      </c>
    </row>
    <row r="10287" spans="1:2" x14ac:dyDescent="0.2">
      <c r="A10287" s="24" t="s">
        <v>12113</v>
      </c>
      <c r="B10287" s="24" t="s">
        <v>12112</v>
      </c>
    </row>
    <row r="10288" spans="1:2" x14ac:dyDescent="0.2">
      <c r="A10288" s="24" t="s">
        <v>12115</v>
      </c>
      <c r="B10288" s="24" t="s">
        <v>12114</v>
      </c>
    </row>
    <row r="10289" spans="1:2" x14ac:dyDescent="0.2">
      <c r="A10289" s="24" t="s">
        <v>12117</v>
      </c>
      <c r="B10289" s="24" t="s">
        <v>12116</v>
      </c>
    </row>
    <row r="10290" spans="1:2" x14ac:dyDescent="0.2">
      <c r="A10290" s="24" t="s">
        <v>12119</v>
      </c>
      <c r="B10290" s="24" t="s">
        <v>12118</v>
      </c>
    </row>
    <row r="10291" spans="1:2" x14ac:dyDescent="0.2">
      <c r="A10291" s="24" t="s">
        <v>12121</v>
      </c>
      <c r="B10291" s="24" t="s">
        <v>12120</v>
      </c>
    </row>
    <row r="10292" spans="1:2" x14ac:dyDescent="0.2">
      <c r="A10292" s="24" t="s">
        <v>12123</v>
      </c>
      <c r="B10292" s="24" t="s">
        <v>12122</v>
      </c>
    </row>
    <row r="10293" spans="1:2" x14ac:dyDescent="0.2">
      <c r="A10293" s="24" t="s">
        <v>12125</v>
      </c>
      <c r="B10293" s="24" t="s">
        <v>12124</v>
      </c>
    </row>
    <row r="10294" spans="1:2" x14ac:dyDescent="0.2">
      <c r="A10294" s="24" t="s">
        <v>12127</v>
      </c>
      <c r="B10294" s="24" t="s">
        <v>12126</v>
      </c>
    </row>
    <row r="10295" spans="1:2" x14ac:dyDescent="0.2">
      <c r="A10295" s="24" t="s">
        <v>12129</v>
      </c>
      <c r="B10295" s="24" t="s">
        <v>12128</v>
      </c>
    </row>
    <row r="10296" spans="1:2" x14ac:dyDescent="0.2">
      <c r="A10296" s="24" t="s">
        <v>12131</v>
      </c>
      <c r="B10296" s="24" t="s">
        <v>12130</v>
      </c>
    </row>
    <row r="10297" spans="1:2" x14ac:dyDescent="0.2">
      <c r="A10297" s="24" t="s">
        <v>12133</v>
      </c>
      <c r="B10297" s="24" t="s">
        <v>12132</v>
      </c>
    </row>
    <row r="10298" spans="1:2" x14ac:dyDescent="0.2">
      <c r="A10298" s="24" t="s">
        <v>12135</v>
      </c>
      <c r="B10298" s="24" t="s">
        <v>12134</v>
      </c>
    </row>
    <row r="10299" spans="1:2" x14ac:dyDescent="0.2">
      <c r="A10299" s="24" t="s">
        <v>12137</v>
      </c>
      <c r="B10299" s="24" t="s">
        <v>12136</v>
      </c>
    </row>
    <row r="10300" spans="1:2" x14ac:dyDescent="0.2">
      <c r="A10300" s="24" t="s">
        <v>12139</v>
      </c>
      <c r="B10300" s="24" t="s">
        <v>12138</v>
      </c>
    </row>
    <row r="10301" spans="1:2" x14ac:dyDescent="0.2">
      <c r="A10301" s="24" t="s">
        <v>12141</v>
      </c>
      <c r="B10301" s="24" t="s">
        <v>12140</v>
      </c>
    </row>
    <row r="10302" spans="1:2" x14ac:dyDescent="0.2">
      <c r="A10302" s="24" t="s">
        <v>12143</v>
      </c>
      <c r="B10302" s="24" t="s">
        <v>12142</v>
      </c>
    </row>
    <row r="10303" spans="1:2" x14ac:dyDescent="0.2">
      <c r="A10303" s="24" t="s">
        <v>12145</v>
      </c>
      <c r="B10303" s="24" t="s">
        <v>12144</v>
      </c>
    </row>
    <row r="10304" spans="1:2" x14ac:dyDescent="0.2">
      <c r="A10304" s="24" t="s">
        <v>12147</v>
      </c>
      <c r="B10304" s="24" t="s">
        <v>12146</v>
      </c>
    </row>
    <row r="10305" spans="1:2" x14ac:dyDescent="0.2">
      <c r="A10305" s="24" t="s">
        <v>12149</v>
      </c>
      <c r="B10305" s="24" t="s">
        <v>12148</v>
      </c>
    </row>
    <row r="10306" spans="1:2" x14ac:dyDescent="0.2">
      <c r="A10306" s="24" t="s">
        <v>12151</v>
      </c>
      <c r="B10306" s="24" t="s">
        <v>12150</v>
      </c>
    </row>
    <row r="10307" spans="1:2" x14ac:dyDescent="0.2">
      <c r="A10307" s="24" t="s">
        <v>12153</v>
      </c>
      <c r="B10307" s="24" t="s">
        <v>12152</v>
      </c>
    </row>
    <row r="10308" spans="1:2" x14ac:dyDescent="0.2">
      <c r="A10308" s="24" t="s">
        <v>12155</v>
      </c>
      <c r="B10308" s="24" t="s">
        <v>12154</v>
      </c>
    </row>
    <row r="10309" spans="1:2" x14ac:dyDescent="0.2">
      <c r="A10309" s="24" t="s">
        <v>12157</v>
      </c>
      <c r="B10309" s="24" t="s">
        <v>12156</v>
      </c>
    </row>
    <row r="10310" spans="1:2" x14ac:dyDescent="0.2">
      <c r="A10310" s="24" t="s">
        <v>12159</v>
      </c>
      <c r="B10310" s="24" t="s">
        <v>12158</v>
      </c>
    </row>
    <row r="10311" spans="1:2" x14ac:dyDescent="0.2">
      <c r="A10311" s="24" t="s">
        <v>12161</v>
      </c>
      <c r="B10311" s="24" t="s">
        <v>12160</v>
      </c>
    </row>
    <row r="10312" spans="1:2" x14ac:dyDescent="0.2">
      <c r="A10312" s="24" t="s">
        <v>12163</v>
      </c>
      <c r="B10312" s="24" t="s">
        <v>12162</v>
      </c>
    </row>
    <row r="10313" spans="1:2" x14ac:dyDescent="0.2">
      <c r="A10313" s="24" t="s">
        <v>12165</v>
      </c>
      <c r="B10313" s="24" t="s">
        <v>12164</v>
      </c>
    </row>
    <row r="10314" spans="1:2" x14ac:dyDescent="0.2">
      <c r="A10314" s="24" t="s">
        <v>12167</v>
      </c>
      <c r="B10314" s="24" t="s">
        <v>12166</v>
      </c>
    </row>
    <row r="10315" spans="1:2" x14ac:dyDescent="0.2">
      <c r="A10315" s="24" t="s">
        <v>12169</v>
      </c>
      <c r="B10315" s="24" t="s">
        <v>12168</v>
      </c>
    </row>
    <row r="10316" spans="1:2" x14ac:dyDescent="0.2">
      <c r="A10316" s="24" t="s">
        <v>12171</v>
      </c>
      <c r="B10316" s="24" t="s">
        <v>12170</v>
      </c>
    </row>
    <row r="10317" spans="1:2" x14ac:dyDescent="0.2">
      <c r="A10317" s="24" t="s">
        <v>12173</v>
      </c>
      <c r="B10317" s="24" t="s">
        <v>12172</v>
      </c>
    </row>
    <row r="10318" spans="1:2" x14ac:dyDescent="0.2">
      <c r="A10318" s="24" t="s">
        <v>12175</v>
      </c>
      <c r="B10318" s="24" t="s">
        <v>12174</v>
      </c>
    </row>
    <row r="10319" spans="1:2" x14ac:dyDescent="0.2">
      <c r="A10319" s="24" t="s">
        <v>12177</v>
      </c>
      <c r="B10319" s="24" t="s">
        <v>12176</v>
      </c>
    </row>
    <row r="10320" spans="1:2" x14ac:dyDescent="0.2">
      <c r="A10320" s="24" t="s">
        <v>12179</v>
      </c>
      <c r="B10320" s="24" t="s">
        <v>12178</v>
      </c>
    </row>
    <row r="10321" spans="1:2" x14ac:dyDescent="0.2">
      <c r="A10321" s="24" t="s">
        <v>12181</v>
      </c>
      <c r="B10321" s="24" t="s">
        <v>12180</v>
      </c>
    </row>
    <row r="10322" spans="1:2" x14ac:dyDescent="0.2">
      <c r="A10322" s="24" t="s">
        <v>12183</v>
      </c>
      <c r="B10322" s="24" t="s">
        <v>12182</v>
      </c>
    </row>
    <row r="10323" spans="1:2" x14ac:dyDescent="0.2">
      <c r="A10323" s="24" t="s">
        <v>12185</v>
      </c>
      <c r="B10323" s="24" t="s">
        <v>12184</v>
      </c>
    </row>
    <row r="10324" spans="1:2" x14ac:dyDescent="0.2">
      <c r="A10324" s="24" t="s">
        <v>12187</v>
      </c>
      <c r="B10324" s="24" t="s">
        <v>12186</v>
      </c>
    </row>
    <row r="10325" spans="1:2" x14ac:dyDescent="0.2">
      <c r="A10325" s="24" t="s">
        <v>12189</v>
      </c>
      <c r="B10325" s="24" t="s">
        <v>12188</v>
      </c>
    </row>
    <row r="10326" spans="1:2" x14ac:dyDescent="0.2">
      <c r="A10326" s="24" t="s">
        <v>12191</v>
      </c>
      <c r="B10326" s="24" t="s">
        <v>12190</v>
      </c>
    </row>
    <row r="10327" spans="1:2" x14ac:dyDescent="0.2">
      <c r="A10327" s="24" t="s">
        <v>12193</v>
      </c>
      <c r="B10327" s="24" t="s">
        <v>12192</v>
      </c>
    </row>
    <row r="10328" spans="1:2" x14ac:dyDescent="0.2">
      <c r="A10328" s="24" t="s">
        <v>12195</v>
      </c>
      <c r="B10328" s="24" t="s">
        <v>12194</v>
      </c>
    </row>
    <row r="10329" spans="1:2" x14ac:dyDescent="0.2">
      <c r="A10329" s="24" t="s">
        <v>12197</v>
      </c>
      <c r="B10329" s="24" t="s">
        <v>12196</v>
      </c>
    </row>
    <row r="10330" spans="1:2" x14ac:dyDescent="0.2">
      <c r="A10330" s="24" t="s">
        <v>12199</v>
      </c>
      <c r="B10330" s="24" t="s">
        <v>12198</v>
      </c>
    </row>
    <row r="10331" spans="1:2" x14ac:dyDescent="0.2">
      <c r="A10331" s="24" t="s">
        <v>12201</v>
      </c>
      <c r="B10331" s="24" t="s">
        <v>12200</v>
      </c>
    </row>
    <row r="10332" spans="1:2" x14ac:dyDescent="0.2">
      <c r="A10332" s="24" t="s">
        <v>12203</v>
      </c>
      <c r="B10332" s="24" t="s">
        <v>12202</v>
      </c>
    </row>
    <row r="10333" spans="1:2" x14ac:dyDescent="0.2">
      <c r="A10333" s="24" t="s">
        <v>12205</v>
      </c>
      <c r="B10333" s="24" t="s">
        <v>12204</v>
      </c>
    </row>
    <row r="10334" spans="1:2" x14ac:dyDescent="0.2">
      <c r="A10334" s="24" t="s">
        <v>12207</v>
      </c>
      <c r="B10334" s="24" t="s">
        <v>12206</v>
      </c>
    </row>
    <row r="10335" spans="1:2" x14ac:dyDescent="0.2">
      <c r="A10335" s="24" t="s">
        <v>12209</v>
      </c>
      <c r="B10335" s="24" t="s">
        <v>12208</v>
      </c>
    </row>
    <row r="10336" spans="1:2" x14ac:dyDescent="0.2">
      <c r="A10336" s="24" t="s">
        <v>12211</v>
      </c>
      <c r="B10336" s="24" t="s">
        <v>12210</v>
      </c>
    </row>
    <row r="10337" spans="1:2" x14ac:dyDescent="0.2">
      <c r="A10337" s="24" t="s">
        <v>12213</v>
      </c>
      <c r="B10337" s="24" t="s">
        <v>12212</v>
      </c>
    </row>
    <row r="10338" spans="1:2" x14ac:dyDescent="0.2">
      <c r="A10338" s="24" t="s">
        <v>12215</v>
      </c>
      <c r="B10338" s="24" t="s">
        <v>12214</v>
      </c>
    </row>
    <row r="10339" spans="1:2" x14ac:dyDescent="0.2">
      <c r="A10339" s="24" t="s">
        <v>12217</v>
      </c>
      <c r="B10339" s="24" t="s">
        <v>12216</v>
      </c>
    </row>
    <row r="10340" spans="1:2" x14ac:dyDescent="0.2">
      <c r="A10340" s="24" t="s">
        <v>12219</v>
      </c>
      <c r="B10340" s="24" t="s">
        <v>12218</v>
      </c>
    </row>
    <row r="10341" spans="1:2" x14ac:dyDescent="0.2">
      <c r="A10341" s="24" t="s">
        <v>12221</v>
      </c>
      <c r="B10341" s="24" t="s">
        <v>12220</v>
      </c>
    </row>
    <row r="10342" spans="1:2" x14ac:dyDescent="0.2">
      <c r="A10342" s="24" t="s">
        <v>12223</v>
      </c>
      <c r="B10342" s="24" t="s">
        <v>12222</v>
      </c>
    </row>
    <row r="10343" spans="1:2" x14ac:dyDescent="0.2">
      <c r="A10343" s="24" t="s">
        <v>12225</v>
      </c>
      <c r="B10343" s="24" t="s">
        <v>12224</v>
      </c>
    </row>
    <row r="10344" spans="1:2" x14ac:dyDescent="0.2">
      <c r="A10344" s="24" t="s">
        <v>12227</v>
      </c>
      <c r="B10344" s="24" t="s">
        <v>12226</v>
      </c>
    </row>
    <row r="10345" spans="1:2" x14ac:dyDescent="0.2">
      <c r="A10345" s="24" t="s">
        <v>12229</v>
      </c>
      <c r="B10345" s="24" t="s">
        <v>12228</v>
      </c>
    </row>
    <row r="10346" spans="1:2" x14ac:dyDescent="0.2">
      <c r="A10346" s="24" t="s">
        <v>12231</v>
      </c>
      <c r="B10346" s="24" t="s">
        <v>12230</v>
      </c>
    </row>
    <row r="10347" spans="1:2" x14ac:dyDescent="0.2">
      <c r="A10347" s="24" t="s">
        <v>12233</v>
      </c>
      <c r="B10347" s="24" t="s">
        <v>12232</v>
      </c>
    </row>
    <row r="10348" spans="1:2" x14ac:dyDescent="0.2">
      <c r="A10348" s="24" t="s">
        <v>12235</v>
      </c>
      <c r="B10348" s="24" t="s">
        <v>12234</v>
      </c>
    </row>
    <row r="10349" spans="1:2" x14ac:dyDescent="0.2">
      <c r="A10349" s="24" t="s">
        <v>168</v>
      </c>
      <c r="B10349" s="24" t="s">
        <v>12236</v>
      </c>
    </row>
    <row r="10350" spans="1:2" x14ac:dyDescent="0.2">
      <c r="A10350" s="24" t="s">
        <v>12238</v>
      </c>
      <c r="B10350" s="24" t="s">
        <v>12237</v>
      </c>
    </row>
    <row r="10351" spans="1:2" x14ac:dyDescent="0.2">
      <c r="A10351" s="24" t="s">
        <v>12240</v>
      </c>
      <c r="B10351" s="24" t="s">
        <v>12239</v>
      </c>
    </row>
    <row r="10352" spans="1:2" x14ac:dyDescent="0.2">
      <c r="A10352" s="24" t="s">
        <v>12242</v>
      </c>
      <c r="B10352" s="24" t="s">
        <v>12241</v>
      </c>
    </row>
    <row r="10353" spans="1:2" x14ac:dyDescent="0.2">
      <c r="A10353" s="24" t="s">
        <v>12244</v>
      </c>
      <c r="B10353" s="24" t="s">
        <v>12243</v>
      </c>
    </row>
    <row r="10354" spans="1:2" x14ac:dyDescent="0.2">
      <c r="A10354" s="24" t="s">
        <v>12246</v>
      </c>
      <c r="B10354" s="24" t="s">
        <v>12245</v>
      </c>
    </row>
    <row r="10355" spans="1:2" x14ac:dyDescent="0.2">
      <c r="A10355" s="24" t="s">
        <v>12248</v>
      </c>
      <c r="B10355" s="24" t="s">
        <v>12247</v>
      </c>
    </row>
    <row r="10356" spans="1:2" x14ac:dyDescent="0.2">
      <c r="A10356" s="24" t="s">
        <v>12250</v>
      </c>
      <c r="B10356" s="24" t="s">
        <v>12249</v>
      </c>
    </row>
    <row r="10357" spans="1:2" x14ac:dyDescent="0.2">
      <c r="A10357" s="24" t="s">
        <v>12252</v>
      </c>
      <c r="B10357" s="24" t="s">
        <v>12251</v>
      </c>
    </row>
    <row r="10358" spans="1:2" x14ac:dyDescent="0.2">
      <c r="A10358" s="24" t="s">
        <v>12254</v>
      </c>
      <c r="B10358" s="24" t="s">
        <v>12253</v>
      </c>
    </row>
    <row r="10359" spans="1:2" x14ac:dyDescent="0.2">
      <c r="A10359" s="24" t="s">
        <v>12256</v>
      </c>
      <c r="B10359" s="24" t="s">
        <v>12255</v>
      </c>
    </row>
    <row r="10360" spans="1:2" x14ac:dyDescent="0.2">
      <c r="A10360" s="24" t="s">
        <v>12258</v>
      </c>
      <c r="B10360" s="24" t="s">
        <v>12257</v>
      </c>
    </row>
    <row r="10361" spans="1:2" x14ac:dyDescent="0.2">
      <c r="A10361" s="24" t="s">
        <v>12260</v>
      </c>
      <c r="B10361" s="24" t="s">
        <v>12259</v>
      </c>
    </row>
    <row r="10362" spans="1:2" x14ac:dyDescent="0.2">
      <c r="A10362" s="24" t="s">
        <v>12262</v>
      </c>
      <c r="B10362" s="24" t="s">
        <v>12261</v>
      </c>
    </row>
    <row r="10363" spans="1:2" x14ac:dyDescent="0.2">
      <c r="A10363" s="24" t="s">
        <v>12264</v>
      </c>
      <c r="B10363" s="24" t="s">
        <v>12263</v>
      </c>
    </row>
    <row r="10364" spans="1:2" x14ac:dyDescent="0.2">
      <c r="A10364" s="24" t="s">
        <v>12266</v>
      </c>
      <c r="B10364" s="24" t="s">
        <v>12265</v>
      </c>
    </row>
    <row r="10365" spans="1:2" x14ac:dyDescent="0.2">
      <c r="A10365" s="24" t="s">
        <v>12268</v>
      </c>
      <c r="B10365" s="24" t="s">
        <v>12267</v>
      </c>
    </row>
    <row r="10366" spans="1:2" x14ac:dyDescent="0.2">
      <c r="A10366" s="24" t="s">
        <v>12270</v>
      </c>
      <c r="B10366" s="24" t="s">
        <v>12269</v>
      </c>
    </row>
    <row r="10367" spans="1:2" x14ac:dyDescent="0.2">
      <c r="A10367" s="24" t="s">
        <v>12272</v>
      </c>
      <c r="B10367" s="24" t="s">
        <v>12271</v>
      </c>
    </row>
    <row r="10368" spans="1:2" x14ac:dyDescent="0.2">
      <c r="A10368" s="24" t="s">
        <v>12274</v>
      </c>
      <c r="B10368" s="24" t="s">
        <v>12273</v>
      </c>
    </row>
    <row r="10369" spans="1:2" x14ac:dyDescent="0.2">
      <c r="A10369" s="24" t="s">
        <v>12276</v>
      </c>
      <c r="B10369" s="24" t="s">
        <v>12275</v>
      </c>
    </row>
    <row r="10370" spans="1:2" x14ac:dyDescent="0.2">
      <c r="A10370" s="24" t="s">
        <v>12278</v>
      </c>
      <c r="B10370" s="24" t="s">
        <v>12277</v>
      </c>
    </row>
    <row r="10371" spans="1:2" x14ac:dyDescent="0.2">
      <c r="A10371" s="24" t="s">
        <v>12280</v>
      </c>
      <c r="B10371" s="24" t="s">
        <v>12279</v>
      </c>
    </row>
    <row r="10372" spans="1:2" x14ac:dyDescent="0.2">
      <c r="A10372" s="24" t="s">
        <v>12282</v>
      </c>
      <c r="B10372" s="24" t="s">
        <v>12281</v>
      </c>
    </row>
    <row r="10373" spans="1:2" x14ac:dyDescent="0.2">
      <c r="A10373" s="24" t="s">
        <v>12284</v>
      </c>
      <c r="B10373" s="24" t="s">
        <v>12283</v>
      </c>
    </row>
    <row r="10374" spans="1:2" x14ac:dyDescent="0.2">
      <c r="A10374" s="24" t="s">
        <v>12286</v>
      </c>
      <c r="B10374" s="24" t="s">
        <v>12285</v>
      </c>
    </row>
    <row r="10375" spans="1:2" x14ac:dyDescent="0.2">
      <c r="A10375" s="24" t="s">
        <v>12288</v>
      </c>
      <c r="B10375" s="24" t="s">
        <v>12287</v>
      </c>
    </row>
    <row r="10376" spans="1:2" x14ac:dyDescent="0.2">
      <c r="A10376" s="24" t="s">
        <v>12290</v>
      </c>
      <c r="B10376" s="24" t="s">
        <v>12289</v>
      </c>
    </row>
    <row r="10377" spans="1:2" x14ac:dyDescent="0.2">
      <c r="A10377" s="24" t="s">
        <v>12292</v>
      </c>
      <c r="B10377" s="24" t="s">
        <v>12291</v>
      </c>
    </row>
    <row r="10378" spans="1:2" x14ac:dyDescent="0.2">
      <c r="A10378" s="24" t="s">
        <v>12294</v>
      </c>
      <c r="B10378" s="24" t="s">
        <v>12293</v>
      </c>
    </row>
    <row r="10379" spans="1:2" x14ac:dyDescent="0.2">
      <c r="A10379" s="24" t="s">
        <v>12296</v>
      </c>
      <c r="B10379" s="24" t="s">
        <v>12295</v>
      </c>
    </row>
    <row r="10380" spans="1:2" x14ac:dyDescent="0.2">
      <c r="A10380" s="24" t="s">
        <v>12298</v>
      </c>
      <c r="B10380" s="24" t="s">
        <v>12297</v>
      </c>
    </row>
    <row r="10381" spans="1:2" x14ac:dyDescent="0.2">
      <c r="A10381" s="24" t="s">
        <v>12300</v>
      </c>
      <c r="B10381" s="24" t="s">
        <v>12299</v>
      </c>
    </row>
    <row r="10382" spans="1:2" x14ac:dyDescent="0.2">
      <c r="A10382" s="24" t="s">
        <v>12302</v>
      </c>
      <c r="B10382" s="24" t="s">
        <v>12301</v>
      </c>
    </row>
    <row r="10383" spans="1:2" x14ac:dyDescent="0.2">
      <c r="A10383" s="24" t="s">
        <v>12304</v>
      </c>
      <c r="B10383" s="24" t="s">
        <v>12303</v>
      </c>
    </row>
    <row r="10384" spans="1:2" x14ac:dyDescent="0.2">
      <c r="A10384" s="24" t="s">
        <v>12306</v>
      </c>
      <c r="B10384" s="24" t="s">
        <v>12305</v>
      </c>
    </row>
    <row r="10385" spans="1:2" x14ac:dyDescent="0.2">
      <c r="A10385" s="24" t="s">
        <v>12308</v>
      </c>
      <c r="B10385" s="24" t="s">
        <v>12307</v>
      </c>
    </row>
    <row r="10386" spans="1:2" x14ac:dyDescent="0.2">
      <c r="A10386" s="24" t="s">
        <v>12310</v>
      </c>
      <c r="B10386" s="24" t="s">
        <v>12309</v>
      </c>
    </row>
    <row r="10387" spans="1:2" x14ac:dyDescent="0.2">
      <c r="A10387" s="24" t="s">
        <v>12312</v>
      </c>
      <c r="B10387" s="24" t="s">
        <v>12311</v>
      </c>
    </row>
    <row r="10388" spans="1:2" x14ac:dyDescent="0.2">
      <c r="A10388" s="24" t="s">
        <v>12314</v>
      </c>
      <c r="B10388" s="24" t="s">
        <v>12313</v>
      </c>
    </row>
    <row r="10389" spans="1:2" x14ac:dyDescent="0.2">
      <c r="A10389" s="24" t="s">
        <v>12316</v>
      </c>
      <c r="B10389" s="24" t="s">
        <v>12315</v>
      </c>
    </row>
    <row r="10390" spans="1:2" x14ac:dyDescent="0.2">
      <c r="A10390" s="24" t="s">
        <v>12318</v>
      </c>
      <c r="B10390" s="24" t="s">
        <v>12317</v>
      </c>
    </row>
    <row r="10391" spans="1:2" x14ac:dyDescent="0.2">
      <c r="A10391" s="24" t="s">
        <v>12320</v>
      </c>
      <c r="B10391" s="24" t="s">
        <v>12319</v>
      </c>
    </row>
    <row r="10392" spans="1:2" x14ac:dyDescent="0.2">
      <c r="A10392" s="24" t="s">
        <v>12322</v>
      </c>
      <c r="B10392" s="24" t="s">
        <v>12321</v>
      </c>
    </row>
    <row r="10393" spans="1:2" x14ac:dyDescent="0.2">
      <c r="A10393" s="24" t="s">
        <v>12324</v>
      </c>
      <c r="B10393" s="24" t="s">
        <v>12323</v>
      </c>
    </row>
    <row r="10394" spans="1:2" x14ac:dyDescent="0.2">
      <c r="A10394" s="24" t="s">
        <v>12326</v>
      </c>
      <c r="B10394" s="24" t="s">
        <v>12325</v>
      </c>
    </row>
    <row r="10395" spans="1:2" x14ac:dyDescent="0.2">
      <c r="A10395" s="24" t="s">
        <v>12328</v>
      </c>
      <c r="B10395" s="24" t="s">
        <v>12327</v>
      </c>
    </row>
    <row r="10396" spans="1:2" x14ac:dyDescent="0.2">
      <c r="A10396" s="24" t="s">
        <v>12330</v>
      </c>
      <c r="B10396" s="24" t="s">
        <v>12329</v>
      </c>
    </row>
    <row r="10397" spans="1:2" x14ac:dyDescent="0.2">
      <c r="A10397" s="24" t="s">
        <v>12332</v>
      </c>
      <c r="B10397" s="24" t="s">
        <v>12331</v>
      </c>
    </row>
    <row r="10398" spans="1:2" x14ac:dyDescent="0.2">
      <c r="A10398" s="24" t="s">
        <v>12334</v>
      </c>
      <c r="B10398" s="24" t="s">
        <v>12333</v>
      </c>
    </row>
    <row r="10399" spans="1:2" x14ac:dyDescent="0.2">
      <c r="A10399" s="24" t="s">
        <v>12336</v>
      </c>
      <c r="B10399" s="24" t="s">
        <v>12335</v>
      </c>
    </row>
    <row r="10400" spans="1:2" x14ac:dyDescent="0.2">
      <c r="A10400" s="24" t="s">
        <v>12338</v>
      </c>
      <c r="B10400" s="24" t="s">
        <v>12337</v>
      </c>
    </row>
    <row r="10401" spans="1:2" x14ac:dyDescent="0.2">
      <c r="A10401" s="24" t="s">
        <v>12340</v>
      </c>
      <c r="B10401" s="24" t="s">
        <v>12339</v>
      </c>
    </row>
    <row r="10402" spans="1:2" x14ac:dyDescent="0.2">
      <c r="A10402" s="24" t="s">
        <v>12342</v>
      </c>
      <c r="B10402" s="24" t="s">
        <v>12341</v>
      </c>
    </row>
    <row r="10403" spans="1:2" x14ac:dyDescent="0.2">
      <c r="A10403" s="24" t="s">
        <v>12344</v>
      </c>
      <c r="B10403" s="24" t="s">
        <v>12343</v>
      </c>
    </row>
    <row r="10404" spans="1:2" x14ac:dyDescent="0.2">
      <c r="A10404" s="24" t="s">
        <v>12346</v>
      </c>
      <c r="B10404" s="24" t="s">
        <v>12345</v>
      </c>
    </row>
    <row r="10405" spans="1:2" x14ac:dyDescent="0.2">
      <c r="A10405" s="24" t="s">
        <v>12348</v>
      </c>
      <c r="B10405" s="24" t="s">
        <v>12347</v>
      </c>
    </row>
    <row r="10406" spans="1:2" x14ac:dyDescent="0.2">
      <c r="A10406" s="24" t="s">
        <v>12350</v>
      </c>
      <c r="B10406" s="24" t="s">
        <v>12349</v>
      </c>
    </row>
    <row r="10407" spans="1:2" x14ac:dyDescent="0.2">
      <c r="A10407" s="24" t="s">
        <v>12352</v>
      </c>
      <c r="B10407" s="24" t="s">
        <v>12351</v>
      </c>
    </row>
    <row r="10408" spans="1:2" x14ac:dyDescent="0.2">
      <c r="A10408" s="24" t="s">
        <v>12354</v>
      </c>
      <c r="B10408" s="24" t="s">
        <v>12353</v>
      </c>
    </row>
    <row r="10409" spans="1:2" x14ac:dyDescent="0.2">
      <c r="A10409" s="24" t="s">
        <v>12356</v>
      </c>
      <c r="B10409" s="24" t="s">
        <v>12355</v>
      </c>
    </row>
    <row r="10410" spans="1:2" x14ac:dyDescent="0.2">
      <c r="A10410" s="24" t="s">
        <v>12358</v>
      </c>
      <c r="B10410" s="24" t="s">
        <v>12357</v>
      </c>
    </row>
    <row r="10411" spans="1:2" x14ac:dyDescent="0.2">
      <c r="A10411" s="24" t="s">
        <v>12360</v>
      </c>
      <c r="B10411" s="24" t="s">
        <v>12359</v>
      </c>
    </row>
    <row r="10412" spans="1:2" x14ac:dyDescent="0.2">
      <c r="A10412" s="24" t="s">
        <v>12362</v>
      </c>
      <c r="B10412" s="24" t="s">
        <v>12361</v>
      </c>
    </row>
    <row r="10413" spans="1:2" x14ac:dyDescent="0.2">
      <c r="A10413" s="24" t="s">
        <v>12364</v>
      </c>
      <c r="B10413" s="24" t="s">
        <v>12363</v>
      </c>
    </row>
    <row r="10414" spans="1:2" x14ac:dyDescent="0.2">
      <c r="A10414" s="24" t="s">
        <v>12366</v>
      </c>
      <c r="B10414" s="24" t="s">
        <v>12365</v>
      </c>
    </row>
    <row r="10415" spans="1:2" x14ac:dyDescent="0.2">
      <c r="A10415" s="24" t="s">
        <v>12368</v>
      </c>
      <c r="B10415" s="24" t="s">
        <v>12367</v>
      </c>
    </row>
    <row r="10416" spans="1:2" x14ac:dyDescent="0.2">
      <c r="A10416" s="24" t="s">
        <v>12370</v>
      </c>
      <c r="B10416" s="24" t="s">
        <v>12369</v>
      </c>
    </row>
    <row r="10417" spans="1:2" x14ac:dyDescent="0.2">
      <c r="A10417" s="24" t="s">
        <v>12372</v>
      </c>
      <c r="B10417" s="24" t="s">
        <v>12371</v>
      </c>
    </row>
    <row r="10418" spans="1:2" x14ac:dyDescent="0.2">
      <c r="A10418" s="24" t="s">
        <v>12374</v>
      </c>
      <c r="B10418" s="24" t="s">
        <v>12373</v>
      </c>
    </row>
    <row r="10419" spans="1:2" x14ac:dyDescent="0.2">
      <c r="A10419" s="24" t="s">
        <v>12376</v>
      </c>
      <c r="B10419" s="24" t="s">
        <v>12375</v>
      </c>
    </row>
    <row r="10420" spans="1:2" x14ac:dyDescent="0.2">
      <c r="A10420" s="24" t="s">
        <v>12378</v>
      </c>
      <c r="B10420" s="24" t="s">
        <v>12377</v>
      </c>
    </row>
    <row r="10421" spans="1:2" x14ac:dyDescent="0.2">
      <c r="A10421" s="24" t="s">
        <v>12380</v>
      </c>
      <c r="B10421" s="24" t="s">
        <v>12379</v>
      </c>
    </row>
    <row r="10422" spans="1:2" x14ac:dyDescent="0.2">
      <c r="A10422" s="24" t="s">
        <v>12382</v>
      </c>
      <c r="B10422" s="24" t="s">
        <v>12381</v>
      </c>
    </row>
    <row r="10423" spans="1:2" x14ac:dyDescent="0.2">
      <c r="A10423" s="24" t="s">
        <v>12384</v>
      </c>
      <c r="B10423" s="24" t="s">
        <v>12383</v>
      </c>
    </row>
    <row r="10424" spans="1:2" x14ac:dyDescent="0.2">
      <c r="A10424" s="24" t="s">
        <v>12386</v>
      </c>
      <c r="B10424" s="24" t="s">
        <v>12385</v>
      </c>
    </row>
    <row r="10425" spans="1:2" x14ac:dyDescent="0.2">
      <c r="A10425" s="24" t="s">
        <v>12388</v>
      </c>
      <c r="B10425" s="24" t="s">
        <v>12387</v>
      </c>
    </row>
    <row r="10426" spans="1:2" x14ac:dyDescent="0.2">
      <c r="A10426" s="24" t="s">
        <v>12390</v>
      </c>
      <c r="B10426" s="24" t="s">
        <v>12389</v>
      </c>
    </row>
    <row r="10427" spans="1:2" x14ac:dyDescent="0.2">
      <c r="A10427" s="24" t="s">
        <v>12392</v>
      </c>
      <c r="B10427" s="24" t="s">
        <v>12391</v>
      </c>
    </row>
    <row r="10428" spans="1:2" x14ac:dyDescent="0.2">
      <c r="A10428" s="24" t="s">
        <v>12394</v>
      </c>
      <c r="B10428" s="24" t="s">
        <v>12393</v>
      </c>
    </row>
    <row r="10429" spans="1:2" x14ac:dyDescent="0.2">
      <c r="A10429" s="24" t="s">
        <v>12396</v>
      </c>
      <c r="B10429" s="24" t="s">
        <v>12395</v>
      </c>
    </row>
    <row r="10430" spans="1:2" x14ac:dyDescent="0.2">
      <c r="A10430" s="24" t="s">
        <v>12398</v>
      </c>
      <c r="B10430" s="24" t="s">
        <v>12397</v>
      </c>
    </row>
    <row r="10431" spans="1:2" x14ac:dyDescent="0.2">
      <c r="A10431" s="24" t="s">
        <v>12400</v>
      </c>
      <c r="B10431" s="24" t="s">
        <v>12399</v>
      </c>
    </row>
    <row r="10432" spans="1:2" x14ac:dyDescent="0.2">
      <c r="A10432" s="24" t="s">
        <v>12402</v>
      </c>
      <c r="B10432" s="24" t="s">
        <v>12401</v>
      </c>
    </row>
    <row r="10433" spans="1:2" x14ac:dyDescent="0.2">
      <c r="A10433" s="24" t="s">
        <v>12404</v>
      </c>
      <c r="B10433" s="24" t="s">
        <v>12403</v>
      </c>
    </row>
    <row r="10434" spans="1:2" x14ac:dyDescent="0.2">
      <c r="A10434" s="24" t="s">
        <v>12406</v>
      </c>
      <c r="B10434" s="24" t="s">
        <v>12405</v>
      </c>
    </row>
    <row r="10435" spans="1:2" x14ac:dyDescent="0.2">
      <c r="A10435" s="24" t="s">
        <v>12408</v>
      </c>
      <c r="B10435" s="24" t="s">
        <v>12407</v>
      </c>
    </row>
    <row r="10436" spans="1:2" x14ac:dyDescent="0.2">
      <c r="A10436" s="24" t="s">
        <v>12410</v>
      </c>
      <c r="B10436" s="24" t="s">
        <v>12409</v>
      </c>
    </row>
    <row r="10437" spans="1:2" x14ac:dyDescent="0.2">
      <c r="A10437" s="24" t="s">
        <v>12412</v>
      </c>
      <c r="B10437" s="24" t="s">
        <v>12411</v>
      </c>
    </row>
    <row r="10438" spans="1:2" x14ac:dyDescent="0.2">
      <c r="A10438" s="24" t="s">
        <v>12414</v>
      </c>
      <c r="B10438" s="24" t="s">
        <v>12413</v>
      </c>
    </row>
    <row r="10439" spans="1:2" x14ac:dyDescent="0.2">
      <c r="A10439" s="24" t="s">
        <v>12416</v>
      </c>
      <c r="B10439" s="24" t="s">
        <v>12415</v>
      </c>
    </row>
    <row r="10440" spans="1:2" x14ac:dyDescent="0.2">
      <c r="A10440" s="24" t="s">
        <v>12418</v>
      </c>
      <c r="B10440" s="24" t="s">
        <v>12417</v>
      </c>
    </row>
    <row r="10441" spans="1:2" x14ac:dyDescent="0.2">
      <c r="A10441" s="24" t="s">
        <v>12420</v>
      </c>
      <c r="B10441" s="24" t="s">
        <v>12419</v>
      </c>
    </row>
    <row r="10442" spans="1:2" x14ac:dyDescent="0.2">
      <c r="A10442" s="24" t="s">
        <v>12422</v>
      </c>
      <c r="B10442" s="24" t="s">
        <v>12421</v>
      </c>
    </row>
    <row r="10443" spans="1:2" x14ac:dyDescent="0.2">
      <c r="A10443" s="24" t="s">
        <v>12424</v>
      </c>
      <c r="B10443" s="24" t="s">
        <v>12423</v>
      </c>
    </row>
    <row r="10444" spans="1:2" x14ac:dyDescent="0.2">
      <c r="A10444" s="24" t="s">
        <v>12426</v>
      </c>
      <c r="B10444" s="24" t="s">
        <v>12425</v>
      </c>
    </row>
    <row r="10445" spans="1:2" x14ac:dyDescent="0.2">
      <c r="A10445" s="24" t="s">
        <v>12428</v>
      </c>
      <c r="B10445" s="24" t="s">
        <v>12427</v>
      </c>
    </row>
    <row r="10446" spans="1:2" x14ac:dyDescent="0.2">
      <c r="A10446" s="24" t="s">
        <v>12430</v>
      </c>
      <c r="B10446" s="24" t="s">
        <v>12429</v>
      </c>
    </row>
    <row r="10447" spans="1:2" x14ac:dyDescent="0.2">
      <c r="A10447" s="24" t="s">
        <v>12432</v>
      </c>
      <c r="B10447" s="24" t="s">
        <v>12431</v>
      </c>
    </row>
    <row r="10448" spans="1:2" x14ac:dyDescent="0.2">
      <c r="A10448" s="24" t="s">
        <v>12434</v>
      </c>
      <c r="B10448" s="24" t="s">
        <v>12433</v>
      </c>
    </row>
    <row r="10449" spans="1:2" x14ac:dyDescent="0.2">
      <c r="A10449" s="24" t="s">
        <v>12436</v>
      </c>
      <c r="B10449" s="24" t="s">
        <v>12435</v>
      </c>
    </row>
    <row r="10450" spans="1:2" x14ac:dyDescent="0.2">
      <c r="A10450" s="24" t="s">
        <v>12438</v>
      </c>
      <c r="B10450" s="24" t="s">
        <v>12437</v>
      </c>
    </row>
    <row r="10451" spans="1:2" x14ac:dyDescent="0.2">
      <c r="A10451" s="24" t="s">
        <v>12440</v>
      </c>
      <c r="B10451" s="24" t="s">
        <v>12439</v>
      </c>
    </row>
    <row r="10452" spans="1:2" x14ac:dyDescent="0.2">
      <c r="A10452" s="24" t="s">
        <v>12442</v>
      </c>
      <c r="B10452" s="24" t="s">
        <v>12441</v>
      </c>
    </row>
    <row r="10453" spans="1:2" x14ac:dyDescent="0.2">
      <c r="A10453" s="24" t="s">
        <v>12444</v>
      </c>
      <c r="B10453" s="24" t="s">
        <v>12443</v>
      </c>
    </row>
    <row r="10454" spans="1:2" x14ac:dyDescent="0.2">
      <c r="A10454" s="24" t="s">
        <v>12446</v>
      </c>
      <c r="B10454" s="24" t="s">
        <v>12445</v>
      </c>
    </row>
    <row r="10455" spans="1:2" x14ac:dyDescent="0.2">
      <c r="A10455" s="24" t="s">
        <v>12448</v>
      </c>
      <c r="B10455" s="24" t="s">
        <v>12447</v>
      </c>
    </row>
    <row r="10456" spans="1:2" x14ac:dyDescent="0.2">
      <c r="A10456" s="24" t="s">
        <v>12450</v>
      </c>
      <c r="B10456" s="24" t="s">
        <v>12449</v>
      </c>
    </row>
    <row r="10457" spans="1:2" x14ac:dyDescent="0.2">
      <c r="A10457" s="24" t="s">
        <v>12452</v>
      </c>
      <c r="B10457" s="24" t="s">
        <v>12451</v>
      </c>
    </row>
    <row r="10458" spans="1:2" x14ac:dyDescent="0.2">
      <c r="A10458" s="24" t="s">
        <v>12454</v>
      </c>
      <c r="B10458" s="24" t="s">
        <v>12453</v>
      </c>
    </row>
    <row r="10459" spans="1:2" x14ac:dyDescent="0.2">
      <c r="A10459" s="24" t="s">
        <v>12456</v>
      </c>
      <c r="B10459" s="24" t="s">
        <v>12455</v>
      </c>
    </row>
    <row r="10460" spans="1:2" x14ac:dyDescent="0.2">
      <c r="A10460" s="24" t="s">
        <v>12458</v>
      </c>
      <c r="B10460" s="24" t="s">
        <v>12457</v>
      </c>
    </row>
    <row r="10461" spans="1:2" x14ac:dyDescent="0.2">
      <c r="A10461" s="24" t="s">
        <v>12460</v>
      </c>
      <c r="B10461" s="24" t="s">
        <v>12459</v>
      </c>
    </row>
    <row r="10462" spans="1:2" x14ac:dyDescent="0.2">
      <c r="A10462" s="24" t="s">
        <v>12462</v>
      </c>
      <c r="B10462" s="24" t="s">
        <v>12461</v>
      </c>
    </row>
    <row r="10463" spans="1:2" x14ac:dyDescent="0.2">
      <c r="A10463" s="24" t="s">
        <v>12464</v>
      </c>
      <c r="B10463" s="24" t="s">
        <v>12463</v>
      </c>
    </row>
    <row r="10464" spans="1:2" x14ac:dyDescent="0.2">
      <c r="A10464" s="24" t="s">
        <v>12466</v>
      </c>
      <c r="B10464" s="24" t="s">
        <v>12465</v>
      </c>
    </row>
    <row r="10465" spans="1:2" x14ac:dyDescent="0.2">
      <c r="A10465" s="24" t="s">
        <v>12468</v>
      </c>
      <c r="B10465" s="24" t="s">
        <v>12467</v>
      </c>
    </row>
    <row r="10466" spans="1:2" x14ac:dyDescent="0.2">
      <c r="A10466" s="24" t="s">
        <v>12470</v>
      </c>
      <c r="B10466" s="24" t="s">
        <v>12469</v>
      </c>
    </row>
    <row r="10467" spans="1:2" x14ac:dyDescent="0.2">
      <c r="A10467" s="24" t="s">
        <v>12472</v>
      </c>
      <c r="B10467" s="24" t="s">
        <v>12471</v>
      </c>
    </row>
    <row r="10468" spans="1:2" x14ac:dyDescent="0.2">
      <c r="A10468" s="24" t="s">
        <v>12474</v>
      </c>
      <c r="B10468" s="24" t="s">
        <v>12473</v>
      </c>
    </row>
    <row r="10469" spans="1:2" x14ac:dyDescent="0.2">
      <c r="A10469" s="24" t="s">
        <v>12476</v>
      </c>
      <c r="B10469" s="24" t="s">
        <v>12475</v>
      </c>
    </row>
    <row r="10470" spans="1:2" x14ac:dyDescent="0.2">
      <c r="A10470" s="24" t="s">
        <v>12478</v>
      </c>
      <c r="B10470" s="24" t="s">
        <v>12477</v>
      </c>
    </row>
    <row r="10471" spans="1:2" x14ac:dyDescent="0.2">
      <c r="A10471" s="24" t="s">
        <v>12480</v>
      </c>
      <c r="B10471" s="24" t="s">
        <v>12479</v>
      </c>
    </row>
    <row r="10472" spans="1:2" x14ac:dyDescent="0.2">
      <c r="A10472" s="24" t="s">
        <v>12482</v>
      </c>
      <c r="B10472" s="24" t="s">
        <v>12481</v>
      </c>
    </row>
    <row r="10473" spans="1:2" x14ac:dyDescent="0.2">
      <c r="A10473" s="24" t="s">
        <v>12484</v>
      </c>
      <c r="B10473" s="24" t="s">
        <v>12483</v>
      </c>
    </row>
    <row r="10474" spans="1:2" x14ac:dyDescent="0.2">
      <c r="A10474" s="24" t="s">
        <v>12486</v>
      </c>
      <c r="B10474" s="24" t="s">
        <v>12485</v>
      </c>
    </row>
    <row r="10475" spans="1:2" x14ac:dyDescent="0.2">
      <c r="A10475" s="24" t="s">
        <v>12488</v>
      </c>
      <c r="B10475" s="24" t="s">
        <v>12487</v>
      </c>
    </row>
    <row r="10476" spans="1:2" x14ac:dyDescent="0.2">
      <c r="A10476" s="24" t="s">
        <v>12490</v>
      </c>
      <c r="B10476" s="24" t="s">
        <v>12489</v>
      </c>
    </row>
    <row r="10477" spans="1:2" x14ac:dyDescent="0.2">
      <c r="A10477" s="24" t="s">
        <v>12492</v>
      </c>
      <c r="B10477" s="24" t="s">
        <v>12491</v>
      </c>
    </row>
    <row r="10478" spans="1:2" x14ac:dyDescent="0.2">
      <c r="A10478" s="24" t="s">
        <v>12494</v>
      </c>
      <c r="B10478" s="24" t="s">
        <v>12493</v>
      </c>
    </row>
    <row r="10479" spans="1:2" x14ac:dyDescent="0.2">
      <c r="A10479" s="24" t="s">
        <v>12496</v>
      </c>
      <c r="B10479" s="24" t="s">
        <v>12495</v>
      </c>
    </row>
    <row r="10480" spans="1:2" x14ac:dyDescent="0.2">
      <c r="A10480" s="24" t="s">
        <v>12498</v>
      </c>
      <c r="B10480" s="24" t="s">
        <v>12497</v>
      </c>
    </row>
    <row r="10481" spans="1:2" x14ac:dyDescent="0.2">
      <c r="A10481" s="24" t="s">
        <v>12500</v>
      </c>
      <c r="B10481" s="24" t="s">
        <v>12499</v>
      </c>
    </row>
    <row r="10482" spans="1:2" x14ac:dyDescent="0.2">
      <c r="A10482" s="24" t="s">
        <v>12502</v>
      </c>
      <c r="B10482" s="24" t="s">
        <v>12501</v>
      </c>
    </row>
    <row r="10483" spans="1:2" x14ac:dyDescent="0.2">
      <c r="A10483" s="24" t="s">
        <v>12504</v>
      </c>
      <c r="B10483" s="24" t="s">
        <v>12503</v>
      </c>
    </row>
    <row r="10484" spans="1:2" x14ac:dyDescent="0.2">
      <c r="A10484" s="24" t="s">
        <v>12506</v>
      </c>
      <c r="B10484" s="24" t="s">
        <v>12505</v>
      </c>
    </row>
    <row r="10485" spans="1:2" x14ac:dyDescent="0.2">
      <c r="A10485" s="24" t="s">
        <v>12508</v>
      </c>
      <c r="B10485" s="24" t="s">
        <v>12507</v>
      </c>
    </row>
    <row r="10486" spans="1:2" x14ac:dyDescent="0.2">
      <c r="A10486" s="24" t="s">
        <v>12510</v>
      </c>
      <c r="B10486" s="24" t="s">
        <v>12509</v>
      </c>
    </row>
    <row r="10487" spans="1:2" x14ac:dyDescent="0.2">
      <c r="A10487" s="24" t="s">
        <v>12512</v>
      </c>
      <c r="B10487" s="24" t="s">
        <v>12511</v>
      </c>
    </row>
    <row r="10488" spans="1:2" x14ac:dyDescent="0.2">
      <c r="A10488" s="24" t="s">
        <v>12514</v>
      </c>
      <c r="B10488" s="24" t="s">
        <v>12513</v>
      </c>
    </row>
    <row r="10489" spans="1:2" x14ac:dyDescent="0.2">
      <c r="A10489" s="24" t="s">
        <v>77</v>
      </c>
      <c r="B10489" s="24" t="s">
        <v>12515</v>
      </c>
    </row>
    <row r="10490" spans="1:2" x14ac:dyDescent="0.2">
      <c r="A10490" s="24" t="s">
        <v>12517</v>
      </c>
      <c r="B10490" s="24" t="s">
        <v>12516</v>
      </c>
    </row>
    <row r="10491" spans="1:2" x14ac:dyDescent="0.2">
      <c r="A10491" s="24" t="s">
        <v>12519</v>
      </c>
      <c r="B10491" s="24" t="s">
        <v>12518</v>
      </c>
    </row>
    <row r="10492" spans="1:2" x14ac:dyDescent="0.2">
      <c r="A10492" s="24" t="s">
        <v>12521</v>
      </c>
      <c r="B10492" s="24" t="s">
        <v>12520</v>
      </c>
    </row>
    <row r="10493" spans="1:2" x14ac:dyDescent="0.2">
      <c r="A10493" s="24" t="s">
        <v>12523</v>
      </c>
      <c r="B10493" s="24" t="s">
        <v>12522</v>
      </c>
    </row>
    <row r="10494" spans="1:2" x14ac:dyDescent="0.2">
      <c r="A10494" s="24" t="s">
        <v>12525</v>
      </c>
      <c r="B10494" s="24" t="s">
        <v>12524</v>
      </c>
    </row>
    <row r="10495" spans="1:2" x14ac:dyDescent="0.2">
      <c r="A10495" s="24" t="s">
        <v>12527</v>
      </c>
      <c r="B10495" s="24" t="s">
        <v>12526</v>
      </c>
    </row>
    <row r="10496" spans="1:2" x14ac:dyDescent="0.2">
      <c r="A10496" s="24" t="s">
        <v>12529</v>
      </c>
      <c r="B10496" s="24" t="s">
        <v>12528</v>
      </c>
    </row>
    <row r="10497" spans="1:2" x14ac:dyDescent="0.2">
      <c r="A10497" s="24" t="s">
        <v>12531</v>
      </c>
      <c r="B10497" s="24" t="s">
        <v>12530</v>
      </c>
    </row>
    <row r="10498" spans="1:2" x14ac:dyDescent="0.2">
      <c r="A10498" s="24" t="s">
        <v>12533</v>
      </c>
      <c r="B10498" s="24" t="s">
        <v>12532</v>
      </c>
    </row>
    <row r="10499" spans="1:2" x14ac:dyDescent="0.2">
      <c r="A10499" s="24" t="s">
        <v>12535</v>
      </c>
      <c r="B10499" s="24" t="s">
        <v>12534</v>
      </c>
    </row>
    <row r="10500" spans="1:2" x14ac:dyDescent="0.2">
      <c r="A10500" s="24" t="s">
        <v>12537</v>
      </c>
      <c r="B10500" s="24" t="s">
        <v>12536</v>
      </c>
    </row>
    <row r="10501" spans="1:2" x14ac:dyDescent="0.2">
      <c r="A10501" s="24" t="s">
        <v>12539</v>
      </c>
      <c r="B10501" s="24" t="s">
        <v>12538</v>
      </c>
    </row>
    <row r="10502" spans="1:2" x14ac:dyDescent="0.2">
      <c r="A10502" s="24" t="s">
        <v>12541</v>
      </c>
      <c r="B10502" s="24" t="s">
        <v>12540</v>
      </c>
    </row>
    <row r="10503" spans="1:2" x14ac:dyDescent="0.2">
      <c r="A10503" s="24" t="s">
        <v>12543</v>
      </c>
      <c r="B10503" s="24" t="s">
        <v>12542</v>
      </c>
    </row>
    <row r="10504" spans="1:2" x14ac:dyDescent="0.2">
      <c r="A10504" s="24" t="s">
        <v>12545</v>
      </c>
      <c r="B10504" s="24" t="s">
        <v>12544</v>
      </c>
    </row>
    <row r="10505" spans="1:2" x14ac:dyDescent="0.2">
      <c r="A10505" s="24" t="s">
        <v>12547</v>
      </c>
      <c r="B10505" s="24" t="s">
        <v>12546</v>
      </c>
    </row>
    <row r="10506" spans="1:2" x14ac:dyDescent="0.2">
      <c r="A10506" s="24" t="s">
        <v>12549</v>
      </c>
      <c r="B10506" s="24" t="s">
        <v>12548</v>
      </c>
    </row>
    <row r="10507" spans="1:2" x14ac:dyDescent="0.2">
      <c r="A10507" s="24" t="s">
        <v>12551</v>
      </c>
      <c r="B10507" s="24" t="s">
        <v>12550</v>
      </c>
    </row>
    <row r="10508" spans="1:2" x14ac:dyDescent="0.2">
      <c r="A10508" s="24" t="s">
        <v>12553</v>
      </c>
      <c r="B10508" s="24" t="s">
        <v>12552</v>
      </c>
    </row>
    <row r="10509" spans="1:2" x14ac:dyDescent="0.2">
      <c r="A10509" s="24" t="s">
        <v>12555</v>
      </c>
      <c r="B10509" s="24" t="s">
        <v>12554</v>
      </c>
    </row>
    <row r="10510" spans="1:2" x14ac:dyDescent="0.2">
      <c r="A10510" s="24" t="s">
        <v>12557</v>
      </c>
      <c r="B10510" s="24" t="s">
        <v>12556</v>
      </c>
    </row>
    <row r="10511" spans="1:2" x14ac:dyDescent="0.2">
      <c r="A10511" s="24" t="s">
        <v>12559</v>
      </c>
      <c r="B10511" s="24" t="s">
        <v>12558</v>
      </c>
    </row>
    <row r="10512" spans="1:2" x14ac:dyDescent="0.2">
      <c r="A10512" s="24" t="s">
        <v>12561</v>
      </c>
      <c r="B10512" s="24" t="s">
        <v>12560</v>
      </c>
    </row>
    <row r="10513" spans="1:2" x14ac:dyDescent="0.2">
      <c r="A10513" s="24" t="s">
        <v>12563</v>
      </c>
      <c r="B10513" s="24" t="s">
        <v>12562</v>
      </c>
    </row>
    <row r="10514" spans="1:2" x14ac:dyDescent="0.2">
      <c r="A10514" s="24" t="s">
        <v>12565</v>
      </c>
      <c r="B10514" s="24" t="s">
        <v>12564</v>
      </c>
    </row>
    <row r="10515" spans="1:2" x14ac:dyDescent="0.2">
      <c r="A10515" s="24" t="s">
        <v>12567</v>
      </c>
      <c r="B10515" s="24" t="s">
        <v>12566</v>
      </c>
    </row>
    <row r="10516" spans="1:2" x14ac:dyDescent="0.2">
      <c r="A10516" s="24" t="s">
        <v>12569</v>
      </c>
      <c r="B10516" s="24" t="s">
        <v>12568</v>
      </c>
    </row>
    <row r="10517" spans="1:2" x14ac:dyDescent="0.2">
      <c r="A10517" s="24" t="s">
        <v>12571</v>
      </c>
      <c r="B10517" s="24" t="s">
        <v>12570</v>
      </c>
    </row>
    <row r="10518" spans="1:2" x14ac:dyDescent="0.2">
      <c r="A10518" s="24" t="s">
        <v>12573</v>
      </c>
      <c r="B10518" s="24" t="s">
        <v>12572</v>
      </c>
    </row>
    <row r="10519" spans="1:2" x14ac:dyDescent="0.2">
      <c r="A10519" s="24" t="s">
        <v>12575</v>
      </c>
      <c r="B10519" s="24" t="s">
        <v>12574</v>
      </c>
    </row>
    <row r="10520" spans="1:2" x14ac:dyDescent="0.2">
      <c r="A10520" s="24" t="s">
        <v>12577</v>
      </c>
      <c r="B10520" s="24" t="s">
        <v>12576</v>
      </c>
    </row>
    <row r="10521" spans="1:2" x14ac:dyDescent="0.2">
      <c r="A10521" s="24" t="s">
        <v>12579</v>
      </c>
      <c r="B10521" s="24" t="s">
        <v>12578</v>
      </c>
    </row>
    <row r="10522" spans="1:2" x14ac:dyDescent="0.2">
      <c r="A10522" s="24" t="s">
        <v>12581</v>
      </c>
      <c r="B10522" s="24" t="s">
        <v>12580</v>
      </c>
    </row>
    <row r="10523" spans="1:2" x14ac:dyDescent="0.2">
      <c r="A10523" s="24" t="s">
        <v>12583</v>
      </c>
      <c r="B10523" s="24" t="s">
        <v>12582</v>
      </c>
    </row>
    <row r="10524" spans="1:2" x14ac:dyDescent="0.2">
      <c r="A10524" s="24" t="s">
        <v>12585</v>
      </c>
      <c r="B10524" s="24" t="s">
        <v>12584</v>
      </c>
    </row>
    <row r="10525" spans="1:2" x14ac:dyDescent="0.2">
      <c r="A10525" s="24" t="s">
        <v>12587</v>
      </c>
      <c r="B10525" s="24" t="s">
        <v>12586</v>
      </c>
    </row>
    <row r="10526" spans="1:2" x14ac:dyDescent="0.2">
      <c r="A10526" s="24" t="s">
        <v>12589</v>
      </c>
      <c r="B10526" s="24" t="s">
        <v>12588</v>
      </c>
    </row>
    <row r="10527" spans="1:2" x14ac:dyDescent="0.2">
      <c r="A10527" s="24" t="s">
        <v>12591</v>
      </c>
      <c r="B10527" s="24" t="s">
        <v>12590</v>
      </c>
    </row>
    <row r="10528" spans="1:2" x14ac:dyDescent="0.2">
      <c r="A10528" s="24" t="s">
        <v>12593</v>
      </c>
      <c r="B10528" s="24" t="s">
        <v>12592</v>
      </c>
    </row>
    <row r="10529" spans="1:2" x14ac:dyDescent="0.2">
      <c r="A10529" s="24" t="s">
        <v>12595</v>
      </c>
      <c r="B10529" s="24" t="s">
        <v>12594</v>
      </c>
    </row>
    <row r="10530" spans="1:2" x14ac:dyDescent="0.2">
      <c r="A10530" s="24" t="s">
        <v>12597</v>
      </c>
      <c r="B10530" s="24" t="s">
        <v>12596</v>
      </c>
    </row>
    <row r="10531" spans="1:2" x14ac:dyDescent="0.2">
      <c r="A10531" s="24" t="s">
        <v>12599</v>
      </c>
      <c r="B10531" s="24" t="s">
        <v>12598</v>
      </c>
    </row>
    <row r="10532" spans="1:2" x14ac:dyDescent="0.2">
      <c r="A10532" s="24" t="s">
        <v>12601</v>
      </c>
      <c r="B10532" s="24" t="s">
        <v>12600</v>
      </c>
    </row>
    <row r="10533" spans="1:2" x14ac:dyDescent="0.2">
      <c r="A10533" s="24" t="s">
        <v>12603</v>
      </c>
      <c r="B10533" s="24" t="s">
        <v>12602</v>
      </c>
    </row>
    <row r="10534" spans="1:2" x14ac:dyDescent="0.2">
      <c r="A10534" s="24" t="s">
        <v>12605</v>
      </c>
      <c r="B10534" s="24" t="s">
        <v>12604</v>
      </c>
    </row>
    <row r="10535" spans="1:2" x14ac:dyDescent="0.2">
      <c r="A10535" s="24" t="s">
        <v>12607</v>
      </c>
      <c r="B10535" s="24" t="s">
        <v>12606</v>
      </c>
    </row>
    <row r="10536" spans="1:2" x14ac:dyDescent="0.2">
      <c r="A10536" s="24" t="s">
        <v>12609</v>
      </c>
      <c r="B10536" s="24" t="s">
        <v>12608</v>
      </c>
    </row>
    <row r="10537" spans="1:2" x14ac:dyDescent="0.2">
      <c r="A10537" s="24" t="s">
        <v>12611</v>
      </c>
      <c r="B10537" s="24" t="s">
        <v>12610</v>
      </c>
    </row>
    <row r="10538" spans="1:2" x14ac:dyDescent="0.2">
      <c r="A10538" s="24" t="s">
        <v>12613</v>
      </c>
      <c r="B10538" s="24" t="s">
        <v>12612</v>
      </c>
    </row>
    <row r="10539" spans="1:2" x14ac:dyDescent="0.2">
      <c r="A10539" s="24" t="s">
        <v>12615</v>
      </c>
      <c r="B10539" s="24" t="s">
        <v>12614</v>
      </c>
    </row>
    <row r="10540" spans="1:2" x14ac:dyDescent="0.2">
      <c r="A10540" s="24" t="s">
        <v>12617</v>
      </c>
      <c r="B10540" s="24" t="s">
        <v>12616</v>
      </c>
    </row>
    <row r="10541" spans="1:2" x14ac:dyDescent="0.2">
      <c r="A10541" s="24" t="s">
        <v>12619</v>
      </c>
      <c r="B10541" s="24" t="s">
        <v>12618</v>
      </c>
    </row>
    <row r="10542" spans="1:2" x14ac:dyDescent="0.2">
      <c r="A10542" s="24" t="s">
        <v>12621</v>
      </c>
      <c r="B10542" s="24" t="s">
        <v>12620</v>
      </c>
    </row>
    <row r="10543" spans="1:2" x14ac:dyDescent="0.2">
      <c r="A10543" s="24" t="s">
        <v>12623</v>
      </c>
      <c r="B10543" s="24" t="s">
        <v>12622</v>
      </c>
    </row>
    <row r="10544" spans="1:2" x14ac:dyDescent="0.2">
      <c r="A10544" s="24" t="s">
        <v>12625</v>
      </c>
      <c r="B10544" s="24" t="s">
        <v>12624</v>
      </c>
    </row>
    <row r="10545" spans="1:2" x14ac:dyDescent="0.2">
      <c r="A10545" s="24" t="s">
        <v>12627</v>
      </c>
      <c r="B10545" s="24" t="s">
        <v>12626</v>
      </c>
    </row>
    <row r="10546" spans="1:2" x14ac:dyDescent="0.2">
      <c r="A10546" s="24" t="s">
        <v>12629</v>
      </c>
      <c r="B10546" s="24" t="s">
        <v>12628</v>
      </c>
    </row>
    <row r="10547" spans="1:2" x14ac:dyDescent="0.2">
      <c r="A10547" s="24" t="s">
        <v>12631</v>
      </c>
      <c r="B10547" s="24" t="s">
        <v>12630</v>
      </c>
    </row>
    <row r="10548" spans="1:2" x14ac:dyDescent="0.2">
      <c r="A10548" s="24" t="s">
        <v>12633</v>
      </c>
      <c r="B10548" s="24" t="s">
        <v>12632</v>
      </c>
    </row>
    <row r="10549" spans="1:2" x14ac:dyDescent="0.2">
      <c r="A10549" s="24" t="s">
        <v>12635</v>
      </c>
      <c r="B10549" s="24" t="s">
        <v>12634</v>
      </c>
    </row>
    <row r="10550" spans="1:2" x14ac:dyDescent="0.2">
      <c r="A10550" s="24" t="s">
        <v>12637</v>
      </c>
      <c r="B10550" s="24" t="s">
        <v>12636</v>
      </c>
    </row>
    <row r="10551" spans="1:2" x14ac:dyDescent="0.2">
      <c r="A10551" s="24" t="s">
        <v>12639</v>
      </c>
      <c r="B10551" s="24" t="s">
        <v>12638</v>
      </c>
    </row>
    <row r="10552" spans="1:2" x14ac:dyDescent="0.2">
      <c r="A10552" s="24" t="s">
        <v>12641</v>
      </c>
      <c r="B10552" s="24" t="s">
        <v>12640</v>
      </c>
    </row>
    <row r="10553" spans="1:2" x14ac:dyDescent="0.2">
      <c r="A10553" s="24" t="s">
        <v>12643</v>
      </c>
      <c r="B10553" s="24" t="s">
        <v>12642</v>
      </c>
    </row>
    <row r="10554" spans="1:2" x14ac:dyDescent="0.2">
      <c r="A10554" s="24" t="s">
        <v>12645</v>
      </c>
      <c r="B10554" s="24" t="s">
        <v>12644</v>
      </c>
    </row>
    <row r="10555" spans="1:2" x14ac:dyDescent="0.2">
      <c r="A10555" s="24" t="s">
        <v>12647</v>
      </c>
      <c r="B10555" s="24" t="s">
        <v>12646</v>
      </c>
    </row>
    <row r="10556" spans="1:2" x14ac:dyDescent="0.2">
      <c r="A10556" s="24" t="s">
        <v>12649</v>
      </c>
      <c r="B10556" s="24" t="s">
        <v>12648</v>
      </c>
    </row>
    <row r="10557" spans="1:2" x14ac:dyDescent="0.2">
      <c r="A10557" s="24" t="s">
        <v>12651</v>
      </c>
      <c r="B10557" s="24" t="s">
        <v>12650</v>
      </c>
    </row>
    <row r="10558" spans="1:2" x14ac:dyDescent="0.2">
      <c r="A10558" s="24" t="s">
        <v>12653</v>
      </c>
      <c r="B10558" s="24" t="s">
        <v>12652</v>
      </c>
    </row>
    <row r="10559" spans="1:2" x14ac:dyDescent="0.2">
      <c r="A10559" s="24" t="s">
        <v>12655</v>
      </c>
      <c r="B10559" s="24" t="s">
        <v>12654</v>
      </c>
    </row>
    <row r="10560" spans="1:2" x14ac:dyDescent="0.2">
      <c r="A10560" s="24" t="s">
        <v>12657</v>
      </c>
      <c r="B10560" s="24" t="s">
        <v>12656</v>
      </c>
    </row>
    <row r="10561" spans="1:2" x14ac:dyDescent="0.2">
      <c r="A10561" s="24" t="s">
        <v>12659</v>
      </c>
      <c r="B10561" s="24" t="s">
        <v>12658</v>
      </c>
    </row>
    <row r="10562" spans="1:2" x14ac:dyDescent="0.2">
      <c r="A10562" s="24" t="s">
        <v>12661</v>
      </c>
      <c r="B10562" s="24" t="s">
        <v>12660</v>
      </c>
    </row>
    <row r="10563" spans="1:2" x14ac:dyDescent="0.2">
      <c r="A10563" s="24" t="s">
        <v>12663</v>
      </c>
      <c r="B10563" s="24" t="s">
        <v>12662</v>
      </c>
    </row>
    <row r="10564" spans="1:2" x14ac:dyDescent="0.2">
      <c r="A10564" s="24" t="s">
        <v>12665</v>
      </c>
      <c r="B10564" s="24" t="s">
        <v>12664</v>
      </c>
    </row>
    <row r="10565" spans="1:2" x14ac:dyDescent="0.2">
      <c r="A10565" s="24" t="s">
        <v>12667</v>
      </c>
      <c r="B10565" s="24" t="s">
        <v>12666</v>
      </c>
    </row>
    <row r="10566" spans="1:2" x14ac:dyDescent="0.2">
      <c r="A10566" s="24" t="s">
        <v>12669</v>
      </c>
      <c r="B10566" s="24" t="s">
        <v>12668</v>
      </c>
    </row>
    <row r="10567" spans="1:2" x14ac:dyDescent="0.2">
      <c r="A10567" s="24" t="s">
        <v>12671</v>
      </c>
      <c r="B10567" s="24" t="s">
        <v>12670</v>
      </c>
    </row>
    <row r="10568" spans="1:2" x14ac:dyDescent="0.2">
      <c r="A10568" s="24" t="s">
        <v>12673</v>
      </c>
      <c r="B10568" s="24" t="s">
        <v>12672</v>
      </c>
    </row>
    <row r="10569" spans="1:2" x14ac:dyDescent="0.2">
      <c r="A10569" s="24" t="s">
        <v>12675</v>
      </c>
      <c r="B10569" s="24" t="s">
        <v>12674</v>
      </c>
    </row>
    <row r="10570" spans="1:2" x14ac:dyDescent="0.2">
      <c r="A10570" s="24" t="s">
        <v>12677</v>
      </c>
      <c r="B10570" s="24" t="s">
        <v>12676</v>
      </c>
    </row>
    <row r="10571" spans="1:2" x14ac:dyDescent="0.2">
      <c r="A10571" s="24" t="s">
        <v>12679</v>
      </c>
      <c r="B10571" s="24" t="s">
        <v>12678</v>
      </c>
    </row>
    <row r="10572" spans="1:2" x14ac:dyDescent="0.2">
      <c r="A10572" s="24" t="s">
        <v>12681</v>
      </c>
      <c r="B10572" s="24" t="s">
        <v>12680</v>
      </c>
    </row>
    <row r="10573" spans="1:2" x14ac:dyDescent="0.2">
      <c r="A10573" s="24" t="s">
        <v>12683</v>
      </c>
      <c r="B10573" s="24" t="s">
        <v>12682</v>
      </c>
    </row>
    <row r="10574" spans="1:2" x14ac:dyDescent="0.2">
      <c r="A10574" s="24" t="s">
        <v>12685</v>
      </c>
      <c r="B10574" s="24" t="s">
        <v>12684</v>
      </c>
    </row>
    <row r="10575" spans="1:2" x14ac:dyDescent="0.2">
      <c r="A10575" s="24" t="s">
        <v>12687</v>
      </c>
      <c r="B10575" s="24" t="s">
        <v>12686</v>
      </c>
    </row>
    <row r="10576" spans="1:2" x14ac:dyDescent="0.2">
      <c r="A10576" s="24" t="s">
        <v>12689</v>
      </c>
      <c r="B10576" s="24" t="s">
        <v>12688</v>
      </c>
    </row>
    <row r="10577" spans="1:2" x14ac:dyDescent="0.2">
      <c r="A10577" s="24" t="s">
        <v>12691</v>
      </c>
      <c r="B10577" s="24" t="s">
        <v>12690</v>
      </c>
    </row>
    <row r="10578" spans="1:2" x14ac:dyDescent="0.2">
      <c r="A10578" s="24" t="s">
        <v>12693</v>
      </c>
      <c r="B10578" s="24" t="s">
        <v>12692</v>
      </c>
    </row>
    <row r="10579" spans="1:2" x14ac:dyDescent="0.2">
      <c r="A10579" s="24" t="s">
        <v>12695</v>
      </c>
      <c r="B10579" s="24" t="s">
        <v>12694</v>
      </c>
    </row>
    <row r="10580" spans="1:2" x14ac:dyDescent="0.2">
      <c r="A10580" s="24" t="s">
        <v>12697</v>
      </c>
      <c r="B10580" s="24" t="s">
        <v>12696</v>
      </c>
    </row>
    <row r="10581" spans="1:2" x14ac:dyDescent="0.2">
      <c r="A10581" s="24" t="s">
        <v>12699</v>
      </c>
      <c r="B10581" s="24" t="s">
        <v>12698</v>
      </c>
    </row>
    <row r="10582" spans="1:2" x14ac:dyDescent="0.2">
      <c r="A10582" s="24" t="s">
        <v>12701</v>
      </c>
      <c r="B10582" s="24" t="s">
        <v>12700</v>
      </c>
    </row>
    <row r="10583" spans="1:2" x14ac:dyDescent="0.2">
      <c r="A10583" s="24" t="s">
        <v>12703</v>
      </c>
      <c r="B10583" s="24" t="s">
        <v>12702</v>
      </c>
    </row>
    <row r="10584" spans="1:2" x14ac:dyDescent="0.2">
      <c r="A10584" s="24" t="s">
        <v>12705</v>
      </c>
      <c r="B10584" s="24" t="s">
        <v>12704</v>
      </c>
    </row>
    <row r="10585" spans="1:2" x14ac:dyDescent="0.2">
      <c r="A10585" s="24" t="s">
        <v>12707</v>
      </c>
      <c r="B10585" s="24" t="s">
        <v>12706</v>
      </c>
    </row>
    <row r="10586" spans="1:2" x14ac:dyDescent="0.2">
      <c r="A10586" s="24" t="s">
        <v>12709</v>
      </c>
      <c r="B10586" s="24" t="s">
        <v>12708</v>
      </c>
    </row>
    <row r="10587" spans="1:2" x14ac:dyDescent="0.2">
      <c r="A10587" s="24" t="s">
        <v>12711</v>
      </c>
      <c r="B10587" s="24" t="s">
        <v>12710</v>
      </c>
    </row>
    <row r="10588" spans="1:2" x14ac:dyDescent="0.2">
      <c r="A10588" s="24" t="s">
        <v>12713</v>
      </c>
      <c r="B10588" s="24" t="s">
        <v>12712</v>
      </c>
    </row>
    <row r="10589" spans="1:2" x14ac:dyDescent="0.2">
      <c r="A10589" s="24" t="s">
        <v>12715</v>
      </c>
      <c r="B10589" s="24" t="s">
        <v>12714</v>
      </c>
    </row>
    <row r="10590" spans="1:2" x14ac:dyDescent="0.2">
      <c r="A10590" s="24" t="s">
        <v>12717</v>
      </c>
      <c r="B10590" s="24" t="s">
        <v>12716</v>
      </c>
    </row>
    <row r="10591" spans="1:2" x14ac:dyDescent="0.2">
      <c r="A10591" s="24" t="s">
        <v>12719</v>
      </c>
      <c r="B10591" s="24" t="s">
        <v>12718</v>
      </c>
    </row>
    <row r="10592" spans="1:2" x14ac:dyDescent="0.2">
      <c r="A10592" s="24" t="s">
        <v>12721</v>
      </c>
      <c r="B10592" s="24" t="s">
        <v>12720</v>
      </c>
    </row>
    <row r="10593" spans="1:2" x14ac:dyDescent="0.2">
      <c r="A10593" s="24" t="s">
        <v>12723</v>
      </c>
      <c r="B10593" s="24" t="s">
        <v>12722</v>
      </c>
    </row>
    <row r="10594" spans="1:2" x14ac:dyDescent="0.2">
      <c r="A10594" s="24" t="s">
        <v>12725</v>
      </c>
      <c r="B10594" s="24" t="s">
        <v>12724</v>
      </c>
    </row>
    <row r="10595" spans="1:2" x14ac:dyDescent="0.2">
      <c r="A10595" s="24" t="s">
        <v>12727</v>
      </c>
      <c r="B10595" s="24" t="s">
        <v>12726</v>
      </c>
    </row>
    <row r="10596" spans="1:2" x14ac:dyDescent="0.2">
      <c r="A10596" s="24" t="s">
        <v>12729</v>
      </c>
      <c r="B10596" s="24" t="s">
        <v>12728</v>
      </c>
    </row>
    <row r="10597" spans="1:2" x14ac:dyDescent="0.2">
      <c r="A10597" s="24" t="s">
        <v>12731</v>
      </c>
      <c r="B10597" s="24" t="s">
        <v>12730</v>
      </c>
    </row>
    <row r="10598" spans="1:2" x14ac:dyDescent="0.2">
      <c r="A10598" s="24" t="s">
        <v>12733</v>
      </c>
      <c r="B10598" s="24" t="s">
        <v>12732</v>
      </c>
    </row>
    <row r="10599" spans="1:2" x14ac:dyDescent="0.2">
      <c r="A10599" s="24" t="s">
        <v>12735</v>
      </c>
      <c r="B10599" s="24" t="s">
        <v>12734</v>
      </c>
    </row>
    <row r="10600" spans="1:2" x14ac:dyDescent="0.2">
      <c r="A10600" s="24" t="s">
        <v>12737</v>
      </c>
      <c r="B10600" s="24" t="s">
        <v>12736</v>
      </c>
    </row>
    <row r="10601" spans="1:2" x14ac:dyDescent="0.2">
      <c r="A10601" s="24" t="s">
        <v>12739</v>
      </c>
      <c r="B10601" s="24" t="s">
        <v>12738</v>
      </c>
    </row>
    <row r="10602" spans="1:2" x14ac:dyDescent="0.2">
      <c r="A10602" s="24" t="s">
        <v>12741</v>
      </c>
      <c r="B10602" s="24" t="s">
        <v>12740</v>
      </c>
    </row>
    <row r="10603" spans="1:2" x14ac:dyDescent="0.2">
      <c r="A10603" s="24" t="s">
        <v>12743</v>
      </c>
      <c r="B10603" s="24" t="s">
        <v>12742</v>
      </c>
    </row>
    <row r="10604" spans="1:2" x14ac:dyDescent="0.2">
      <c r="A10604" s="24" t="s">
        <v>12745</v>
      </c>
      <c r="B10604" s="24" t="s">
        <v>12744</v>
      </c>
    </row>
    <row r="10605" spans="1:2" x14ac:dyDescent="0.2">
      <c r="A10605" s="24" t="s">
        <v>12747</v>
      </c>
      <c r="B10605" s="24" t="s">
        <v>12746</v>
      </c>
    </row>
    <row r="10606" spans="1:2" x14ac:dyDescent="0.2">
      <c r="A10606" s="24" t="s">
        <v>12749</v>
      </c>
      <c r="B10606" s="24" t="s">
        <v>12748</v>
      </c>
    </row>
    <row r="10607" spans="1:2" x14ac:dyDescent="0.2">
      <c r="A10607" s="24" t="s">
        <v>12751</v>
      </c>
      <c r="B10607" s="24" t="s">
        <v>12750</v>
      </c>
    </row>
    <row r="10608" spans="1:2" x14ac:dyDescent="0.2">
      <c r="A10608" s="24" t="s">
        <v>12753</v>
      </c>
      <c r="B10608" s="24" t="s">
        <v>12752</v>
      </c>
    </row>
    <row r="10609" spans="1:2" x14ac:dyDescent="0.2">
      <c r="A10609" s="24" t="s">
        <v>12755</v>
      </c>
      <c r="B10609" s="24" t="s">
        <v>12754</v>
      </c>
    </row>
    <row r="10610" spans="1:2" x14ac:dyDescent="0.2">
      <c r="A10610" s="24" t="s">
        <v>12757</v>
      </c>
      <c r="B10610" s="24" t="s">
        <v>12756</v>
      </c>
    </row>
    <row r="10611" spans="1:2" x14ac:dyDescent="0.2">
      <c r="A10611" s="24" t="s">
        <v>12759</v>
      </c>
      <c r="B10611" s="24" t="s">
        <v>12758</v>
      </c>
    </row>
    <row r="10612" spans="1:2" x14ac:dyDescent="0.2">
      <c r="A10612" s="24" t="s">
        <v>12761</v>
      </c>
      <c r="B10612" s="24" t="s">
        <v>12760</v>
      </c>
    </row>
    <row r="10613" spans="1:2" x14ac:dyDescent="0.2">
      <c r="A10613" s="24" t="s">
        <v>12763</v>
      </c>
      <c r="B10613" s="24" t="s">
        <v>12762</v>
      </c>
    </row>
    <row r="10614" spans="1:2" x14ac:dyDescent="0.2">
      <c r="A10614" s="24" t="s">
        <v>12765</v>
      </c>
      <c r="B10614" s="24" t="s">
        <v>12764</v>
      </c>
    </row>
    <row r="10615" spans="1:2" x14ac:dyDescent="0.2">
      <c r="A10615" s="24" t="s">
        <v>12767</v>
      </c>
      <c r="B10615" s="24" t="s">
        <v>12766</v>
      </c>
    </row>
    <row r="10616" spans="1:2" x14ac:dyDescent="0.2">
      <c r="A10616" s="24" t="s">
        <v>12769</v>
      </c>
      <c r="B10616" s="24" t="s">
        <v>12768</v>
      </c>
    </row>
    <row r="10617" spans="1:2" x14ac:dyDescent="0.2">
      <c r="A10617" s="24" t="s">
        <v>12771</v>
      </c>
      <c r="B10617" s="24" t="s">
        <v>12770</v>
      </c>
    </row>
    <row r="10618" spans="1:2" x14ac:dyDescent="0.2">
      <c r="A10618" s="24" t="s">
        <v>12773</v>
      </c>
      <c r="B10618" s="24" t="s">
        <v>12772</v>
      </c>
    </row>
    <row r="10619" spans="1:2" x14ac:dyDescent="0.2">
      <c r="A10619" s="24" t="s">
        <v>12775</v>
      </c>
      <c r="B10619" s="24" t="s">
        <v>12774</v>
      </c>
    </row>
    <row r="10620" spans="1:2" x14ac:dyDescent="0.2">
      <c r="A10620" s="24" t="s">
        <v>12777</v>
      </c>
      <c r="B10620" s="24" t="s">
        <v>12776</v>
      </c>
    </row>
    <row r="10621" spans="1:2" x14ac:dyDescent="0.2">
      <c r="A10621" s="24" t="s">
        <v>12779</v>
      </c>
      <c r="B10621" s="24" t="s">
        <v>12778</v>
      </c>
    </row>
    <row r="10622" spans="1:2" x14ac:dyDescent="0.2">
      <c r="A10622" s="24" t="s">
        <v>12781</v>
      </c>
      <c r="B10622" s="24" t="s">
        <v>12780</v>
      </c>
    </row>
    <row r="10623" spans="1:2" x14ac:dyDescent="0.2">
      <c r="A10623" s="24" t="s">
        <v>12783</v>
      </c>
      <c r="B10623" s="24" t="s">
        <v>12782</v>
      </c>
    </row>
    <row r="10624" spans="1:2" x14ac:dyDescent="0.2">
      <c r="A10624" s="24" t="s">
        <v>12785</v>
      </c>
      <c r="B10624" s="24" t="s">
        <v>12784</v>
      </c>
    </row>
    <row r="10625" spans="1:2" x14ac:dyDescent="0.2">
      <c r="A10625" s="24" t="s">
        <v>12787</v>
      </c>
      <c r="B10625" s="24" t="s">
        <v>12786</v>
      </c>
    </row>
    <row r="10626" spans="1:2" x14ac:dyDescent="0.2">
      <c r="A10626" s="24" t="s">
        <v>12789</v>
      </c>
      <c r="B10626" s="24" t="s">
        <v>12788</v>
      </c>
    </row>
    <row r="10627" spans="1:2" x14ac:dyDescent="0.2">
      <c r="A10627" s="24" t="s">
        <v>12791</v>
      </c>
      <c r="B10627" s="24" t="s">
        <v>12790</v>
      </c>
    </row>
    <row r="10628" spans="1:2" x14ac:dyDescent="0.2">
      <c r="A10628" s="24" t="s">
        <v>12793</v>
      </c>
      <c r="B10628" s="24" t="s">
        <v>12792</v>
      </c>
    </row>
    <row r="10629" spans="1:2" x14ac:dyDescent="0.2">
      <c r="A10629" s="24" t="s">
        <v>12795</v>
      </c>
      <c r="B10629" s="24" t="s">
        <v>12794</v>
      </c>
    </row>
    <row r="10630" spans="1:2" x14ac:dyDescent="0.2">
      <c r="A10630" s="24" t="s">
        <v>12797</v>
      </c>
      <c r="B10630" s="24" t="s">
        <v>12796</v>
      </c>
    </row>
    <row r="10631" spans="1:2" x14ac:dyDescent="0.2">
      <c r="A10631" s="24" t="s">
        <v>12799</v>
      </c>
      <c r="B10631" s="24" t="s">
        <v>12798</v>
      </c>
    </row>
    <row r="10632" spans="1:2" x14ac:dyDescent="0.2">
      <c r="A10632" s="24" t="s">
        <v>12801</v>
      </c>
      <c r="B10632" s="24" t="s">
        <v>12800</v>
      </c>
    </row>
    <row r="10633" spans="1:2" x14ac:dyDescent="0.2">
      <c r="A10633" s="24" t="s">
        <v>12803</v>
      </c>
      <c r="B10633" s="24" t="s">
        <v>12802</v>
      </c>
    </row>
    <row r="10634" spans="1:2" x14ac:dyDescent="0.2">
      <c r="A10634" s="24" t="s">
        <v>12805</v>
      </c>
      <c r="B10634" s="24" t="s">
        <v>12804</v>
      </c>
    </row>
    <row r="10635" spans="1:2" x14ac:dyDescent="0.2">
      <c r="A10635" s="24" t="s">
        <v>12807</v>
      </c>
      <c r="B10635" s="24" t="s">
        <v>12806</v>
      </c>
    </row>
    <row r="10636" spans="1:2" x14ac:dyDescent="0.2">
      <c r="A10636" s="24" t="s">
        <v>12809</v>
      </c>
      <c r="B10636" s="24" t="s">
        <v>12808</v>
      </c>
    </row>
    <row r="10637" spans="1:2" x14ac:dyDescent="0.2">
      <c r="A10637" s="24" t="s">
        <v>170</v>
      </c>
      <c r="B10637" s="24" t="s">
        <v>12810</v>
      </c>
    </row>
    <row r="10638" spans="1:2" x14ac:dyDescent="0.2">
      <c r="A10638" s="24" t="s">
        <v>12812</v>
      </c>
      <c r="B10638" s="24" t="s">
        <v>12811</v>
      </c>
    </row>
    <row r="10639" spans="1:2" x14ac:dyDescent="0.2">
      <c r="A10639" s="24" t="s">
        <v>12814</v>
      </c>
      <c r="B10639" s="24" t="s">
        <v>12813</v>
      </c>
    </row>
    <row r="10640" spans="1:2" x14ac:dyDescent="0.2">
      <c r="A10640" s="24" t="s">
        <v>12816</v>
      </c>
      <c r="B10640" s="24" t="s">
        <v>12815</v>
      </c>
    </row>
    <row r="10641" spans="1:2" x14ac:dyDescent="0.2">
      <c r="A10641" s="24" t="s">
        <v>12818</v>
      </c>
      <c r="B10641" s="24" t="s">
        <v>12817</v>
      </c>
    </row>
    <row r="10642" spans="1:2" x14ac:dyDescent="0.2">
      <c r="A10642" s="24" t="s">
        <v>12820</v>
      </c>
      <c r="B10642" s="24" t="s">
        <v>12819</v>
      </c>
    </row>
    <row r="10643" spans="1:2" x14ac:dyDescent="0.2">
      <c r="A10643" s="24" t="s">
        <v>12822</v>
      </c>
      <c r="B10643" s="24" t="s">
        <v>12821</v>
      </c>
    </row>
    <row r="10644" spans="1:2" x14ac:dyDescent="0.2">
      <c r="A10644" s="24" t="s">
        <v>12824</v>
      </c>
      <c r="B10644" s="24" t="s">
        <v>12823</v>
      </c>
    </row>
    <row r="10645" spans="1:2" x14ac:dyDescent="0.2">
      <c r="A10645" s="24" t="s">
        <v>12826</v>
      </c>
      <c r="B10645" s="24" t="s">
        <v>12825</v>
      </c>
    </row>
    <row r="10646" spans="1:2" x14ac:dyDescent="0.2">
      <c r="A10646" s="24" t="s">
        <v>12828</v>
      </c>
      <c r="B10646" s="24" t="s">
        <v>12827</v>
      </c>
    </row>
    <row r="10647" spans="1:2" x14ac:dyDescent="0.2">
      <c r="A10647" s="24" t="s">
        <v>12830</v>
      </c>
      <c r="B10647" s="24" t="s">
        <v>12829</v>
      </c>
    </row>
    <row r="10648" spans="1:2" x14ac:dyDescent="0.2">
      <c r="A10648" s="24" t="s">
        <v>12832</v>
      </c>
      <c r="B10648" s="24" t="s">
        <v>12831</v>
      </c>
    </row>
    <row r="10649" spans="1:2" x14ac:dyDescent="0.2">
      <c r="A10649" s="24" t="s">
        <v>12834</v>
      </c>
      <c r="B10649" s="24" t="s">
        <v>12833</v>
      </c>
    </row>
    <row r="10650" spans="1:2" x14ac:dyDescent="0.2">
      <c r="A10650" s="24" t="s">
        <v>12836</v>
      </c>
      <c r="B10650" s="24" t="s">
        <v>12835</v>
      </c>
    </row>
    <row r="10651" spans="1:2" x14ac:dyDescent="0.2">
      <c r="A10651" s="24" t="s">
        <v>12838</v>
      </c>
      <c r="B10651" s="24" t="s">
        <v>12837</v>
      </c>
    </row>
    <row r="10652" spans="1:2" x14ac:dyDescent="0.2">
      <c r="A10652" s="24" t="s">
        <v>12840</v>
      </c>
      <c r="B10652" s="24" t="s">
        <v>12839</v>
      </c>
    </row>
    <row r="10653" spans="1:2" x14ac:dyDescent="0.2">
      <c r="A10653" s="24" t="s">
        <v>12842</v>
      </c>
      <c r="B10653" s="24" t="s">
        <v>12841</v>
      </c>
    </row>
    <row r="10654" spans="1:2" x14ac:dyDescent="0.2">
      <c r="A10654" s="24" t="s">
        <v>12844</v>
      </c>
      <c r="B10654" s="24" t="s">
        <v>12843</v>
      </c>
    </row>
    <row r="10655" spans="1:2" x14ac:dyDescent="0.2">
      <c r="A10655" s="24" t="s">
        <v>12846</v>
      </c>
      <c r="B10655" s="24" t="s">
        <v>12845</v>
      </c>
    </row>
    <row r="10656" spans="1:2" x14ac:dyDescent="0.2">
      <c r="A10656" s="24" t="s">
        <v>12848</v>
      </c>
      <c r="B10656" s="24" t="s">
        <v>12847</v>
      </c>
    </row>
    <row r="10657" spans="1:2" x14ac:dyDescent="0.2">
      <c r="A10657" s="24" t="s">
        <v>12850</v>
      </c>
      <c r="B10657" s="24" t="s">
        <v>12849</v>
      </c>
    </row>
    <row r="10658" spans="1:2" x14ac:dyDescent="0.2">
      <c r="A10658" s="24" t="s">
        <v>12852</v>
      </c>
      <c r="B10658" s="24" t="s">
        <v>12851</v>
      </c>
    </row>
    <row r="10659" spans="1:2" x14ac:dyDescent="0.2">
      <c r="A10659" s="24" t="s">
        <v>12854</v>
      </c>
      <c r="B10659" s="24" t="s">
        <v>12853</v>
      </c>
    </row>
    <row r="10660" spans="1:2" x14ac:dyDescent="0.2">
      <c r="A10660" s="24" t="s">
        <v>12856</v>
      </c>
      <c r="B10660" s="24" t="s">
        <v>12855</v>
      </c>
    </row>
    <row r="10661" spans="1:2" x14ac:dyDescent="0.2">
      <c r="A10661" s="24" t="s">
        <v>12858</v>
      </c>
      <c r="B10661" s="24" t="s">
        <v>12857</v>
      </c>
    </row>
    <row r="10662" spans="1:2" x14ac:dyDescent="0.2">
      <c r="A10662" s="24" t="s">
        <v>12860</v>
      </c>
      <c r="B10662" s="24" t="s">
        <v>12859</v>
      </c>
    </row>
    <row r="10663" spans="1:2" x14ac:dyDescent="0.2">
      <c r="A10663" s="24" t="s">
        <v>12862</v>
      </c>
      <c r="B10663" s="24" t="s">
        <v>12861</v>
      </c>
    </row>
    <row r="10664" spans="1:2" x14ac:dyDescent="0.2">
      <c r="A10664" s="24" t="s">
        <v>12864</v>
      </c>
      <c r="B10664" s="24" t="s">
        <v>12863</v>
      </c>
    </row>
    <row r="10665" spans="1:2" x14ac:dyDescent="0.2">
      <c r="A10665" s="24" t="s">
        <v>12866</v>
      </c>
      <c r="B10665" s="24" t="s">
        <v>12865</v>
      </c>
    </row>
    <row r="10666" spans="1:2" x14ac:dyDescent="0.2">
      <c r="A10666" s="24" t="s">
        <v>12868</v>
      </c>
      <c r="B10666" s="24" t="s">
        <v>12867</v>
      </c>
    </row>
    <row r="10667" spans="1:2" x14ac:dyDescent="0.2">
      <c r="A10667" s="24" t="s">
        <v>12870</v>
      </c>
      <c r="B10667" s="24" t="s">
        <v>12869</v>
      </c>
    </row>
    <row r="10668" spans="1:2" x14ac:dyDescent="0.2">
      <c r="A10668" s="24" t="s">
        <v>12872</v>
      </c>
      <c r="B10668" s="24" t="s">
        <v>12871</v>
      </c>
    </row>
    <row r="10669" spans="1:2" x14ac:dyDescent="0.2">
      <c r="A10669" s="24" t="s">
        <v>12874</v>
      </c>
      <c r="B10669" s="24" t="s">
        <v>12873</v>
      </c>
    </row>
    <row r="10670" spans="1:2" x14ac:dyDescent="0.2">
      <c r="A10670" s="24" t="s">
        <v>12876</v>
      </c>
      <c r="B10670" s="24" t="s">
        <v>12875</v>
      </c>
    </row>
    <row r="10671" spans="1:2" x14ac:dyDescent="0.2">
      <c r="A10671" s="24" t="s">
        <v>12878</v>
      </c>
      <c r="B10671" s="24" t="s">
        <v>12877</v>
      </c>
    </row>
    <row r="10672" spans="1:2" x14ac:dyDescent="0.2">
      <c r="A10672" s="24" t="s">
        <v>12880</v>
      </c>
      <c r="B10672" s="24" t="s">
        <v>12879</v>
      </c>
    </row>
    <row r="10673" spans="1:2" x14ac:dyDescent="0.2">
      <c r="A10673" s="24" t="s">
        <v>12882</v>
      </c>
      <c r="B10673" s="24" t="s">
        <v>12881</v>
      </c>
    </row>
    <row r="10674" spans="1:2" x14ac:dyDescent="0.2">
      <c r="A10674" s="24" t="s">
        <v>12884</v>
      </c>
      <c r="B10674" s="24" t="s">
        <v>12883</v>
      </c>
    </row>
    <row r="10675" spans="1:2" x14ac:dyDescent="0.2">
      <c r="A10675" s="24" t="s">
        <v>12886</v>
      </c>
      <c r="B10675" s="24" t="s">
        <v>12885</v>
      </c>
    </row>
    <row r="10676" spans="1:2" x14ac:dyDescent="0.2">
      <c r="A10676" s="24" t="s">
        <v>12888</v>
      </c>
      <c r="B10676" s="24" t="s">
        <v>12887</v>
      </c>
    </row>
    <row r="10677" spans="1:2" x14ac:dyDescent="0.2">
      <c r="A10677" s="24" t="s">
        <v>12890</v>
      </c>
      <c r="B10677" s="24" t="s">
        <v>12889</v>
      </c>
    </row>
    <row r="10678" spans="1:2" x14ac:dyDescent="0.2">
      <c r="A10678" s="24" t="s">
        <v>12892</v>
      </c>
      <c r="B10678" s="24" t="s">
        <v>12891</v>
      </c>
    </row>
    <row r="10679" spans="1:2" x14ac:dyDescent="0.2">
      <c r="A10679" s="24" t="s">
        <v>12894</v>
      </c>
      <c r="B10679" s="24" t="s">
        <v>12893</v>
      </c>
    </row>
    <row r="10680" spans="1:2" x14ac:dyDescent="0.2">
      <c r="A10680" s="24" t="s">
        <v>12896</v>
      </c>
      <c r="B10680" s="24" t="s">
        <v>12895</v>
      </c>
    </row>
    <row r="10681" spans="1:2" x14ac:dyDescent="0.2">
      <c r="A10681" s="24" t="s">
        <v>12898</v>
      </c>
      <c r="B10681" s="24" t="s">
        <v>12897</v>
      </c>
    </row>
    <row r="10682" spans="1:2" x14ac:dyDescent="0.2">
      <c r="A10682" s="24" t="s">
        <v>12900</v>
      </c>
      <c r="B10682" s="24" t="s">
        <v>12899</v>
      </c>
    </row>
    <row r="10683" spans="1:2" x14ac:dyDescent="0.2">
      <c r="A10683" s="24" t="s">
        <v>12902</v>
      </c>
      <c r="B10683" s="24" t="s">
        <v>12901</v>
      </c>
    </row>
    <row r="10684" spans="1:2" x14ac:dyDescent="0.2">
      <c r="A10684" s="24" t="s">
        <v>12904</v>
      </c>
      <c r="B10684" s="24" t="s">
        <v>12903</v>
      </c>
    </row>
    <row r="10685" spans="1:2" x14ac:dyDescent="0.2">
      <c r="A10685" s="24" t="s">
        <v>12906</v>
      </c>
      <c r="B10685" s="24" t="s">
        <v>12905</v>
      </c>
    </row>
    <row r="10686" spans="1:2" x14ac:dyDescent="0.2">
      <c r="A10686" s="24" t="s">
        <v>12908</v>
      </c>
      <c r="B10686" s="24" t="s">
        <v>12907</v>
      </c>
    </row>
    <row r="10687" spans="1:2" x14ac:dyDescent="0.2">
      <c r="A10687" s="24" t="s">
        <v>12910</v>
      </c>
      <c r="B10687" s="24" t="s">
        <v>12909</v>
      </c>
    </row>
    <row r="10688" spans="1:2" x14ac:dyDescent="0.2">
      <c r="A10688" s="24" t="s">
        <v>12912</v>
      </c>
      <c r="B10688" s="24" t="s">
        <v>12911</v>
      </c>
    </row>
    <row r="10689" spans="1:2" x14ac:dyDescent="0.2">
      <c r="A10689" s="24" t="s">
        <v>12914</v>
      </c>
      <c r="B10689" s="24" t="s">
        <v>12913</v>
      </c>
    </row>
    <row r="10690" spans="1:2" x14ac:dyDescent="0.2">
      <c r="A10690" s="24" t="s">
        <v>12916</v>
      </c>
      <c r="B10690" s="24" t="s">
        <v>12915</v>
      </c>
    </row>
    <row r="10691" spans="1:2" x14ac:dyDescent="0.2">
      <c r="A10691" s="24" t="s">
        <v>12918</v>
      </c>
      <c r="B10691" s="24" t="s">
        <v>12917</v>
      </c>
    </row>
    <row r="10692" spans="1:2" x14ac:dyDescent="0.2">
      <c r="A10692" s="24" t="s">
        <v>12920</v>
      </c>
      <c r="B10692" s="24" t="s">
        <v>12919</v>
      </c>
    </row>
    <row r="10693" spans="1:2" x14ac:dyDescent="0.2">
      <c r="A10693" s="24" t="s">
        <v>12922</v>
      </c>
      <c r="B10693" s="24" t="s">
        <v>12921</v>
      </c>
    </row>
    <row r="10694" spans="1:2" x14ac:dyDescent="0.2">
      <c r="A10694" s="24" t="s">
        <v>12924</v>
      </c>
      <c r="B10694" s="24" t="s">
        <v>12923</v>
      </c>
    </row>
    <row r="10695" spans="1:2" x14ac:dyDescent="0.2">
      <c r="A10695" s="24" t="s">
        <v>12926</v>
      </c>
      <c r="B10695" s="24" t="s">
        <v>12925</v>
      </c>
    </row>
    <row r="10696" spans="1:2" x14ac:dyDescent="0.2">
      <c r="A10696" s="24" t="s">
        <v>12928</v>
      </c>
      <c r="B10696" s="24" t="s">
        <v>12927</v>
      </c>
    </row>
    <row r="10697" spans="1:2" x14ac:dyDescent="0.2">
      <c r="A10697" s="24" t="s">
        <v>12930</v>
      </c>
      <c r="B10697" s="24" t="s">
        <v>12929</v>
      </c>
    </row>
    <row r="10698" spans="1:2" x14ac:dyDescent="0.2">
      <c r="A10698" s="24" t="s">
        <v>12932</v>
      </c>
      <c r="B10698" s="24" t="s">
        <v>12931</v>
      </c>
    </row>
    <row r="10699" spans="1:2" x14ac:dyDescent="0.2">
      <c r="A10699" s="24" t="s">
        <v>12934</v>
      </c>
      <c r="B10699" s="24" t="s">
        <v>12933</v>
      </c>
    </row>
    <row r="10700" spans="1:2" x14ac:dyDescent="0.2">
      <c r="A10700" s="24" t="s">
        <v>12936</v>
      </c>
      <c r="B10700" s="24" t="s">
        <v>12935</v>
      </c>
    </row>
    <row r="10701" spans="1:2" x14ac:dyDescent="0.2">
      <c r="A10701" s="24" t="s">
        <v>12938</v>
      </c>
      <c r="B10701" s="24" t="s">
        <v>12937</v>
      </c>
    </row>
    <row r="10702" spans="1:2" x14ac:dyDescent="0.2">
      <c r="A10702" s="24" t="s">
        <v>12940</v>
      </c>
      <c r="B10702" s="24" t="s">
        <v>12939</v>
      </c>
    </row>
    <row r="10703" spans="1:2" x14ac:dyDescent="0.2">
      <c r="A10703" s="24" t="s">
        <v>12942</v>
      </c>
      <c r="B10703" s="24" t="s">
        <v>12941</v>
      </c>
    </row>
    <row r="10704" spans="1:2" x14ac:dyDescent="0.2">
      <c r="A10704" s="24" t="s">
        <v>12944</v>
      </c>
      <c r="B10704" s="24" t="s">
        <v>12943</v>
      </c>
    </row>
    <row r="10705" spans="1:2" x14ac:dyDescent="0.2">
      <c r="A10705" s="24" t="s">
        <v>12946</v>
      </c>
      <c r="B10705" s="24" t="s">
        <v>12945</v>
      </c>
    </row>
    <row r="10706" spans="1:2" x14ac:dyDescent="0.2">
      <c r="A10706" s="24" t="s">
        <v>12948</v>
      </c>
      <c r="B10706" s="24" t="s">
        <v>12947</v>
      </c>
    </row>
    <row r="10707" spans="1:2" x14ac:dyDescent="0.2">
      <c r="A10707" s="24" t="s">
        <v>12950</v>
      </c>
      <c r="B10707" s="24" t="s">
        <v>12949</v>
      </c>
    </row>
    <row r="10708" spans="1:2" x14ac:dyDescent="0.2">
      <c r="A10708" s="24" t="s">
        <v>12952</v>
      </c>
      <c r="B10708" s="24" t="s">
        <v>12951</v>
      </c>
    </row>
    <row r="10709" spans="1:2" x14ac:dyDescent="0.2">
      <c r="A10709" s="24" t="s">
        <v>12954</v>
      </c>
      <c r="B10709" s="24" t="s">
        <v>12953</v>
      </c>
    </row>
    <row r="10710" spans="1:2" x14ac:dyDescent="0.2">
      <c r="A10710" s="24" t="s">
        <v>12956</v>
      </c>
      <c r="B10710" s="24" t="s">
        <v>12955</v>
      </c>
    </row>
    <row r="10711" spans="1:2" x14ac:dyDescent="0.2">
      <c r="A10711" s="24" t="s">
        <v>12958</v>
      </c>
      <c r="B10711" s="24" t="s">
        <v>12957</v>
      </c>
    </row>
    <row r="10712" spans="1:2" x14ac:dyDescent="0.2">
      <c r="A10712" s="24" t="s">
        <v>12960</v>
      </c>
      <c r="B10712" s="24" t="s">
        <v>12959</v>
      </c>
    </row>
    <row r="10713" spans="1:2" x14ac:dyDescent="0.2">
      <c r="A10713" s="24" t="s">
        <v>12962</v>
      </c>
      <c r="B10713" s="24" t="s">
        <v>12961</v>
      </c>
    </row>
    <row r="10714" spans="1:2" x14ac:dyDescent="0.2">
      <c r="A10714" s="24" t="s">
        <v>12964</v>
      </c>
      <c r="B10714" s="24" t="s">
        <v>12963</v>
      </c>
    </row>
    <row r="10715" spans="1:2" x14ac:dyDescent="0.2">
      <c r="A10715" s="24" t="s">
        <v>12966</v>
      </c>
      <c r="B10715" s="24" t="s">
        <v>12965</v>
      </c>
    </row>
    <row r="10716" spans="1:2" x14ac:dyDescent="0.2">
      <c r="A10716" s="24" t="s">
        <v>12968</v>
      </c>
      <c r="B10716" s="24" t="s">
        <v>12967</v>
      </c>
    </row>
    <row r="10717" spans="1:2" x14ac:dyDescent="0.2">
      <c r="A10717" s="24" t="s">
        <v>12970</v>
      </c>
      <c r="B10717" s="24" t="s">
        <v>12969</v>
      </c>
    </row>
    <row r="10718" spans="1:2" x14ac:dyDescent="0.2">
      <c r="A10718" s="24" t="s">
        <v>12972</v>
      </c>
      <c r="B10718" s="24" t="s">
        <v>12971</v>
      </c>
    </row>
    <row r="10719" spans="1:2" x14ac:dyDescent="0.2">
      <c r="A10719" s="24" t="s">
        <v>12974</v>
      </c>
      <c r="B10719" s="24" t="s">
        <v>12973</v>
      </c>
    </row>
    <row r="10720" spans="1:2" x14ac:dyDescent="0.2">
      <c r="A10720" s="24" t="s">
        <v>12976</v>
      </c>
      <c r="B10720" s="24" t="s">
        <v>12975</v>
      </c>
    </row>
    <row r="10721" spans="1:2" x14ac:dyDescent="0.2">
      <c r="A10721" s="24" t="s">
        <v>12978</v>
      </c>
      <c r="B10721" s="24" t="s">
        <v>12977</v>
      </c>
    </row>
    <row r="10722" spans="1:2" x14ac:dyDescent="0.2">
      <c r="A10722" s="24" t="s">
        <v>12980</v>
      </c>
      <c r="B10722" s="24" t="s">
        <v>12979</v>
      </c>
    </row>
    <row r="10723" spans="1:2" x14ac:dyDescent="0.2">
      <c r="A10723" s="24" t="s">
        <v>12982</v>
      </c>
      <c r="B10723" s="24" t="s">
        <v>12981</v>
      </c>
    </row>
    <row r="10724" spans="1:2" x14ac:dyDescent="0.2">
      <c r="A10724" s="24" t="s">
        <v>12984</v>
      </c>
      <c r="B10724" s="24" t="s">
        <v>12983</v>
      </c>
    </row>
    <row r="10725" spans="1:2" x14ac:dyDescent="0.2">
      <c r="A10725" s="24" t="s">
        <v>12986</v>
      </c>
      <c r="B10725" s="24" t="s">
        <v>12985</v>
      </c>
    </row>
    <row r="10726" spans="1:2" x14ac:dyDescent="0.2">
      <c r="A10726" s="24" t="s">
        <v>12988</v>
      </c>
      <c r="B10726" s="24" t="s">
        <v>12987</v>
      </c>
    </row>
    <row r="10727" spans="1:2" x14ac:dyDescent="0.2">
      <c r="A10727" s="24" t="s">
        <v>12990</v>
      </c>
      <c r="B10727" s="24" t="s">
        <v>12989</v>
      </c>
    </row>
    <row r="10728" spans="1:2" x14ac:dyDescent="0.2">
      <c r="A10728" s="24" t="s">
        <v>12992</v>
      </c>
      <c r="B10728" s="24" t="s">
        <v>12991</v>
      </c>
    </row>
    <row r="10729" spans="1:2" x14ac:dyDescent="0.2">
      <c r="A10729" s="24" t="s">
        <v>12994</v>
      </c>
      <c r="B10729" s="24" t="s">
        <v>12993</v>
      </c>
    </row>
    <row r="10730" spans="1:2" x14ac:dyDescent="0.2">
      <c r="A10730" s="24" t="s">
        <v>12996</v>
      </c>
      <c r="B10730" s="24" t="s">
        <v>12995</v>
      </c>
    </row>
    <row r="10731" spans="1:2" x14ac:dyDescent="0.2">
      <c r="A10731" s="24" t="s">
        <v>12998</v>
      </c>
      <c r="B10731" s="24" t="s">
        <v>12997</v>
      </c>
    </row>
    <row r="10732" spans="1:2" x14ac:dyDescent="0.2">
      <c r="A10732" s="24" t="s">
        <v>13000</v>
      </c>
      <c r="B10732" s="24" t="s">
        <v>12999</v>
      </c>
    </row>
    <row r="10733" spans="1:2" x14ac:dyDescent="0.2">
      <c r="A10733" s="24" t="s">
        <v>13002</v>
      </c>
      <c r="B10733" s="24" t="s">
        <v>13001</v>
      </c>
    </row>
    <row r="10734" spans="1:2" x14ac:dyDescent="0.2">
      <c r="A10734" s="24" t="s">
        <v>13004</v>
      </c>
      <c r="B10734" s="24" t="s">
        <v>13003</v>
      </c>
    </row>
    <row r="10735" spans="1:2" x14ac:dyDescent="0.2">
      <c r="A10735" s="24" t="s">
        <v>13006</v>
      </c>
      <c r="B10735" s="24" t="s">
        <v>13005</v>
      </c>
    </row>
    <row r="10736" spans="1:2" x14ac:dyDescent="0.2">
      <c r="A10736" s="24" t="s">
        <v>13008</v>
      </c>
      <c r="B10736" s="24" t="s">
        <v>13007</v>
      </c>
    </row>
    <row r="10737" spans="1:2" x14ac:dyDescent="0.2">
      <c r="A10737" s="24" t="s">
        <v>13010</v>
      </c>
      <c r="B10737" s="24" t="s">
        <v>13009</v>
      </c>
    </row>
    <row r="10738" spans="1:2" x14ac:dyDescent="0.2">
      <c r="A10738" s="24" t="s">
        <v>13012</v>
      </c>
      <c r="B10738" s="24" t="s">
        <v>13011</v>
      </c>
    </row>
    <row r="10739" spans="1:2" x14ac:dyDescent="0.2">
      <c r="A10739" s="24" t="s">
        <v>13014</v>
      </c>
      <c r="B10739" s="24" t="s">
        <v>13013</v>
      </c>
    </row>
    <row r="10740" spans="1:2" x14ac:dyDescent="0.2">
      <c r="A10740" s="24" t="s">
        <v>13016</v>
      </c>
      <c r="B10740" s="24" t="s">
        <v>13015</v>
      </c>
    </row>
    <row r="10741" spans="1:2" x14ac:dyDescent="0.2">
      <c r="A10741" s="24" t="s">
        <v>13018</v>
      </c>
      <c r="B10741" s="24" t="s">
        <v>13017</v>
      </c>
    </row>
    <row r="10742" spans="1:2" x14ac:dyDescent="0.2">
      <c r="A10742" s="24" t="s">
        <v>13020</v>
      </c>
      <c r="B10742" s="24" t="s">
        <v>13019</v>
      </c>
    </row>
    <row r="10743" spans="1:2" x14ac:dyDescent="0.2">
      <c r="A10743" s="24" t="s">
        <v>13022</v>
      </c>
      <c r="B10743" s="24" t="s">
        <v>13021</v>
      </c>
    </row>
    <row r="10744" spans="1:2" x14ac:dyDescent="0.2">
      <c r="A10744" s="24" t="s">
        <v>13024</v>
      </c>
      <c r="B10744" s="24" t="s">
        <v>13023</v>
      </c>
    </row>
    <row r="10745" spans="1:2" x14ac:dyDescent="0.2">
      <c r="A10745" s="24" t="s">
        <v>13026</v>
      </c>
      <c r="B10745" s="24" t="s">
        <v>13025</v>
      </c>
    </row>
    <row r="10746" spans="1:2" x14ac:dyDescent="0.2">
      <c r="A10746" s="24" t="s">
        <v>13028</v>
      </c>
      <c r="B10746" s="24" t="s">
        <v>13027</v>
      </c>
    </row>
    <row r="10747" spans="1:2" x14ac:dyDescent="0.2">
      <c r="A10747" s="24" t="s">
        <v>13030</v>
      </c>
      <c r="B10747" s="24" t="s">
        <v>13029</v>
      </c>
    </row>
    <row r="10748" spans="1:2" x14ac:dyDescent="0.2">
      <c r="A10748" s="24" t="s">
        <v>13032</v>
      </c>
      <c r="B10748" s="24" t="s">
        <v>13031</v>
      </c>
    </row>
    <row r="10749" spans="1:2" x14ac:dyDescent="0.2">
      <c r="A10749" s="24" t="s">
        <v>13034</v>
      </c>
      <c r="B10749" s="24" t="s">
        <v>13033</v>
      </c>
    </row>
    <row r="10750" spans="1:2" x14ac:dyDescent="0.2">
      <c r="A10750" s="24" t="s">
        <v>13036</v>
      </c>
      <c r="B10750" s="24" t="s">
        <v>13035</v>
      </c>
    </row>
    <row r="10751" spans="1:2" x14ac:dyDescent="0.2">
      <c r="A10751" s="24" t="s">
        <v>13038</v>
      </c>
      <c r="B10751" s="24" t="s">
        <v>13037</v>
      </c>
    </row>
    <row r="10752" spans="1:2" x14ac:dyDescent="0.2">
      <c r="A10752" s="24" t="s">
        <v>13040</v>
      </c>
      <c r="B10752" s="24" t="s">
        <v>13039</v>
      </c>
    </row>
    <row r="10753" spans="1:2" x14ac:dyDescent="0.2">
      <c r="A10753" s="24" t="s">
        <v>13042</v>
      </c>
      <c r="B10753" s="24" t="s">
        <v>13041</v>
      </c>
    </row>
    <row r="10754" spans="1:2" x14ac:dyDescent="0.2">
      <c r="A10754" s="24" t="s">
        <v>13044</v>
      </c>
      <c r="B10754" s="24" t="s">
        <v>13043</v>
      </c>
    </row>
    <row r="10755" spans="1:2" x14ac:dyDescent="0.2">
      <c r="A10755" s="24" t="s">
        <v>13046</v>
      </c>
      <c r="B10755" s="24" t="s">
        <v>13045</v>
      </c>
    </row>
    <row r="10756" spans="1:2" x14ac:dyDescent="0.2">
      <c r="A10756" s="24" t="s">
        <v>13048</v>
      </c>
      <c r="B10756" s="24" t="s">
        <v>13047</v>
      </c>
    </row>
    <row r="10757" spans="1:2" x14ac:dyDescent="0.2">
      <c r="A10757" s="24" t="s">
        <v>13050</v>
      </c>
      <c r="B10757" s="24" t="s">
        <v>13049</v>
      </c>
    </row>
    <row r="10758" spans="1:2" x14ac:dyDescent="0.2">
      <c r="A10758" s="24" t="s">
        <v>13052</v>
      </c>
      <c r="B10758" s="24" t="s">
        <v>13051</v>
      </c>
    </row>
    <row r="10759" spans="1:2" x14ac:dyDescent="0.2">
      <c r="A10759" s="24" t="s">
        <v>13054</v>
      </c>
      <c r="B10759" s="24" t="s">
        <v>13053</v>
      </c>
    </row>
    <row r="10760" spans="1:2" x14ac:dyDescent="0.2">
      <c r="A10760" s="24" t="s">
        <v>13056</v>
      </c>
      <c r="B10760" s="24" t="s">
        <v>13055</v>
      </c>
    </row>
    <row r="10761" spans="1:2" x14ac:dyDescent="0.2">
      <c r="A10761" s="24" t="s">
        <v>13058</v>
      </c>
      <c r="B10761" s="24" t="s">
        <v>13057</v>
      </c>
    </row>
    <row r="10762" spans="1:2" x14ac:dyDescent="0.2">
      <c r="A10762" s="24" t="s">
        <v>13060</v>
      </c>
      <c r="B10762" s="24" t="s">
        <v>13059</v>
      </c>
    </row>
    <row r="10763" spans="1:2" x14ac:dyDescent="0.2">
      <c r="A10763" s="24" t="s">
        <v>13062</v>
      </c>
      <c r="B10763" s="24" t="s">
        <v>13061</v>
      </c>
    </row>
    <row r="10764" spans="1:2" x14ac:dyDescent="0.2">
      <c r="A10764" s="24" t="s">
        <v>13064</v>
      </c>
      <c r="B10764" s="24" t="s">
        <v>13063</v>
      </c>
    </row>
    <row r="10765" spans="1:2" x14ac:dyDescent="0.2">
      <c r="A10765" s="24" t="s">
        <v>13066</v>
      </c>
      <c r="B10765" s="24" t="s">
        <v>13065</v>
      </c>
    </row>
    <row r="10766" spans="1:2" x14ac:dyDescent="0.2">
      <c r="A10766" s="24" t="s">
        <v>13068</v>
      </c>
      <c r="B10766" s="24" t="s">
        <v>13067</v>
      </c>
    </row>
    <row r="10767" spans="1:2" x14ac:dyDescent="0.2">
      <c r="A10767" s="24" t="s">
        <v>13070</v>
      </c>
      <c r="B10767" s="24" t="s">
        <v>13069</v>
      </c>
    </row>
    <row r="10768" spans="1:2" x14ac:dyDescent="0.2">
      <c r="A10768" s="24" t="s">
        <v>96</v>
      </c>
      <c r="B10768" s="24" t="s">
        <v>13071</v>
      </c>
    </row>
    <row r="10769" spans="1:2" x14ac:dyDescent="0.2">
      <c r="A10769" s="24" t="s">
        <v>13073</v>
      </c>
      <c r="B10769" s="24" t="s">
        <v>13072</v>
      </c>
    </row>
    <row r="10770" spans="1:2" x14ac:dyDescent="0.2">
      <c r="A10770" s="24" t="s">
        <v>13075</v>
      </c>
      <c r="B10770" s="24" t="s">
        <v>13074</v>
      </c>
    </row>
    <row r="10771" spans="1:2" x14ac:dyDescent="0.2">
      <c r="A10771" s="24" t="s">
        <v>13077</v>
      </c>
      <c r="B10771" s="24" t="s">
        <v>13076</v>
      </c>
    </row>
    <row r="10772" spans="1:2" x14ac:dyDescent="0.2">
      <c r="A10772" s="24" t="s">
        <v>13079</v>
      </c>
      <c r="B10772" s="24" t="s">
        <v>13078</v>
      </c>
    </row>
    <row r="10773" spans="1:2" x14ac:dyDescent="0.2">
      <c r="A10773" s="24" t="s">
        <v>13081</v>
      </c>
      <c r="B10773" s="24" t="s">
        <v>13080</v>
      </c>
    </row>
    <row r="10774" spans="1:2" x14ac:dyDescent="0.2">
      <c r="A10774" s="24" t="s">
        <v>13083</v>
      </c>
      <c r="B10774" s="24" t="s">
        <v>13082</v>
      </c>
    </row>
    <row r="10775" spans="1:2" x14ac:dyDescent="0.2">
      <c r="A10775" s="24" t="s">
        <v>13085</v>
      </c>
      <c r="B10775" s="24" t="s">
        <v>13084</v>
      </c>
    </row>
    <row r="10776" spans="1:2" x14ac:dyDescent="0.2">
      <c r="A10776" s="24" t="s">
        <v>13087</v>
      </c>
      <c r="B10776" s="24" t="s">
        <v>13086</v>
      </c>
    </row>
    <row r="10777" spans="1:2" x14ac:dyDescent="0.2">
      <c r="A10777" s="24" t="s">
        <v>13089</v>
      </c>
      <c r="B10777" s="24" t="s">
        <v>13088</v>
      </c>
    </row>
    <row r="10778" spans="1:2" x14ac:dyDescent="0.2">
      <c r="A10778" s="24" t="s">
        <v>13091</v>
      </c>
      <c r="B10778" s="24" t="s">
        <v>13090</v>
      </c>
    </row>
    <row r="10779" spans="1:2" x14ac:dyDescent="0.2">
      <c r="A10779" s="24" t="s">
        <v>13093</v>
      </c>
      <c r="B10779" s="24" t="s">
        <v>13092</v>
      </c>
    </row>
    <row r="10780" spans="1:2" x14ac:dyDescent="0.2">
      <c r="A10780" s="24" t="s">
        <v>13095</v>
      </c>
      <c r="B10780" s="24" t="s">
        <v>13094</v>
      </c>
    </row>
    <row r="10781" spans="1:2" x14ac:dyDescent="0.2">
      <c r="A10781" s="24" t="s">
        <v>13097</v>
      </c>
      <c r="B10781" s="24" t="s">
        <v>13096</v>
      </c>
    </row>
    <row r="10782" spans="1:2" x14ac:dyDescent="0.2">
      <c r="A10782" s="24" t="s">
        <v>13099</v>
      </c>
      <c r="B10782" s="24" t="s">
        <v>13098</v>
      </c>
    </row>
    <row r="10783" spans="1:2" x14ac:dyDescent="0.2">
      <c r="A10783" s="24" t="s">
        <v>13101</v>
      </c>
      <c r="B10783" s="24" t="s">
        <v>13100</v>
      </c>
    </row>
    <row r="10784" spans="1:2" x14ac:dyDescent="0.2">
      <c r="A10784" s="24" t="s">
        <v>13103</v>
      </c>
      <c r="B10784" s="24" t="s">
        <v>13102</v>
      </c>
    </row>
    <row r="10785" spans="1:2" x14ac:dyDescent="0.2">
      <c r="A10785" s="24" t="s">
        <v>13105</v>
      </c>
      <c r="B10785" s="24" t="s">
        <v>13104</v>
      </c>
    </row>
    <row r="10786" spans="1:2" x14ac:dyDescent="0.2">
      <c r="A10786" s="24" t="s">
        <v>13107</v>
      </c>
      <c r="B10786" s="24" t="s">
        <v>13106</v>
      </c>
    </row>
    <row r="10787" spans="1:2" x14ac:dyDescent="0.2">
      <c r="A10787" s="24" t="s">
        <v>13109</v>
      </c>
      <c r="B10787" s="24" t="s">
        <v>13108</v>
      </c>
    </row>
    <row r="10788" spans="1:2" x14ac:dyDescent="0.2">
      <c r="A10788" s="24" t="s">
        <v>13111</v>
      </c>
      <c r="B10788" s="24" t="s">
        <v>13110</v>
      </c>
    </row>
    <row r="10789" spans="1:2" x14ac:dyDescent="0.2">
      <c r="A10789" s="24" t="s">
        <v>13113</v>
      </c>
      <c r="B10789" s="24" t="s">
        <v>13112</v>
      </c>
    </row>
    <row r="10790" spans="1:2" x14ac:dyDescent="0.2">
      <c r="A10790" s="24" t="s">
        <v>13115</v>
      </c>
      <c r="B10790" s="24" t="s">
        <v>13114</v>
      </c>
    </row>
    <row r="10791" spans="1:2" x14ac:dyDescent="0.2">
      <c r="A10791" s="24" t="s">
        <v>13117</v>
      </c>
      <c r="B10791" s="24" t="s">
        <v>13116</v>
      </c>
    </row>
    <row r="10792" spans="1:2" x14ac:dyDescent="0.2">
      <c r="A10792" s="24" t="s">
        <v>13119</v>
      </c>
      <c r="B10792" s="24" t="s">
        <v>13118</v>
      </c>
    </row>
    <row r="10793" spans="1:2" x14ac:dyDescent="0.2">
      <c r="A10793" s="24" t="s">
        <v>13121</v>
      </c>
      <c r="B10793" s="24" t="s">
        <v>13120</v>
      </c>
    </row>
    <row r="10794" spans="1:2" x14ac:dyDescent="0.2">
      <c r="A10794" s="24" t="s">
        <v>13123</v>
      </c>
      <c r="B10794" s="24" t="s">
        <v>13122</v>
      </c>
    </row>
    <row r="10795" spans="1:2" x14ac:dyDescent="0.2">
      <c r="A10795" s="24" t="s">
        <v>13125</v>
      </c>
      <c r="B10795" s="24" t="s">
        <v>13124</v>
      </c>
    </row>
    <row r="10796" spans="1:2" x14ac:dyDescent="0.2">
      <c r="A10796" s="24" t="s">
        <v>13127</v>
      </c>
      <c r="B10796" s="24" t="s">
        <v>13126</v>
      </c>
    </row>
    <row r="10797" spans="1:2" x14ac:dyDescent="0.2">
      <c r="A10797" s="24" t="s">
        <v>13129</v>
      </c>
      <c r="B10797" s="24" t="s">
        <v>13128</v>
      </c>
    </row>
    <row r="10798" spans="1:2" x14ac:dyDescent="0.2">
      <c r="A10798" s="24" t="s">
        <v>13131</v>
      </c>
      <c r="B10798" s="24" t="s">
        <v>13130</v>
      </c>
    </row>
    <row r="10799" spans="1:2" x14ac:dyDescent="0.2">
      <c r="A10799" s="24" t="s">
        <v>13133</v>
      </c>
      <c r="B10799" s="24" t="s">
        <v>13132</v>
      </c>
    </row>
    <row r="10800" spans="1:2" x14ac:dyDescent="0.2">
      <c r="A10800" s="24" t="s">
        <v>13135</v>
      </c>
      <c r="B10800" s="24" t="s">
        <v>13134</v>
      </c>
    </row>
    <row r="10801" spans="1:2" x14ac:dyDescent="0.2">
      <c r="A10801" s="24" t="s">
        <v>13137</v>
      </c>
      <c r="B10801" s="24" t="s">
        <v>13136</v>
      </c>
    </row>
    <row r="10802" spans="1:2" x14ac:dyDescent="0.2">
      <c r="A10802" s="24" t="s">
        <v>13139</v>
      </c>
      <c r="B10802" s="24" t="s">
        <v>13138</v>
      </c>
    </row>
    <row r="10803" spans="1:2" x14ac:dyDescent="0.2">
      <c r="A10803" s="24" t="s">
        <v>13141</v>
      </c>
      <c r="B10803" s="24" t="s">
        <v>13140</v>
      </c>
    </row>
    <row r="10804" spans="1:2" x14ac:dyDescent="0.2">
      <c r="A10804" s="24" t="s">
        <v>13143</v>
      </c>
      <c r="B10804" s="24" t="s">
        <v>13142</v>
      </c>
    </row>
    <row r="10805" spans="1:2" x14ac:dyDescent="0.2">
      <c r="A10805" s="24" t="s">
        <v>13145</v>
      </c>
      <c r="B10805" s="24" t="s">
        <v>13144</v>
      </c>
    </row>
    <row r="10806" spans="1:2" x14ac:dyDescent="0.2">
      <c r="A10806" s="24" t="s">
        <v>13147</v>
      </c>
      <c r="B10806" s="24" t="s">
        <v>13146</v>
      </c>
    </row>
    <row r="10807" spans="1:2" x14ac:dyDescent="0.2">
      <c r="A10807" s="24" t="s">
        <v>13149</v>
      </c>
      <c r="B10807" s="24" t="s">
        <v>13148</v>
      </c>
    </row>
    <row r="10808" spans="1:2" x14ac:dyDescent="0.2">
      <c r="A10808" s="24" t="s">
        <v>13151</v>
      </c>
      <c r="B10808" s="24" t="s">
        <v>13150</v>
      </c>
    </row>
    <row r="10809" spans="1:2" x14ac:dyDescent="0.2">
      <c r="A10809" s="24" t="s">
        <v>13153</v>
      </c>
      <c r="B10809" s="24" t="s">
        <v>13152</v>
      </c>
    </row>
    <row r="10810" spans="1:2" x14ac:dyDescent="0.2">
      <c r="A10810" s="24" t="s">
        <v>13155</v>
      </c>
      <c r="B10810" s="24" t="s">
        <v>13154</v>
      </c>
    </row>
    <row r="10811" spans="1:2" x14ac:dyDescent="0.2">
      <c r="A10811" s="24" t="s">
        <v>13157</v>
      </c>
      <c r="B10811" s="24" t="s">
        <v>13156</v>
      </c>
    </row>
    <row r="10812" spans="1:2" x14ac:dyDescent="0.2">
      <c r="A10812" s="24" t="s">
        <v>13159</v>
      </c>
      <c r="B10812" s="24" t="s">
        <v>13158</v>
      </c>
    </row>
    <row r="10813" spans="1:2" x14ac:dyDescent="0.2">
      <c r="A10813" s="24" t="s">
        <v>13161</v>
      </c>
      <c r="B10813" s="24" t="s">
        <v>13160</v>
      </c>
    </row>
    <row r="10814" spans="1:2" x14ac:dyDescent="0.2">
      <c r="A10814" s="24" t="s">
        <v>13163</v>
      </c>
      <c r="B10814" s="24" t="s">
        <v>13162</v>
      </c>
    </row>
    <row r="10815" spans="1:2" x14ac:dyDescent="0.2">
      <c r="A10815" s="24" t="s">
        <v>13165</v>
      </c>
      <c r="B10815" s="24" t="s">
        <v>13164</v>
      </c>
    </row>
    <row r="10816" spans="1:2" x14ac:dyDescent="0.2">
      <c r="A10816" s="24" t="s">
        <v>13167</v>
      </c>
      <c r="B10816" s="24" t="s">
        <v>13166</v>
      </c>
    </row>
    <row r="10817" spans="1:2" x14ac:dyDescent="0.2">
      <c r="A10817" s="24" t="s">
        <v>13169</v>
      </c>
      <c r="B10817" s="24" t="s">
        <v>13168</v>
      </c>
    </row>
    <row r="10818" spans="1:2" x14ac:dyDescent="0.2">
      <c r="A10818" s="24" t="s">
        <v>13171</v>
      </c>
      <c r="B10818" s="24" t="s">
        <v>13170</v>
      </c>
    </row>
    <row r="10819" spans="1:2" x14ac:dyDescent="0.2">
      <c r="A10819" s="24" t="s">
        <v>13173</v>
      </c>
      <c r="B10819" s="24" t="s">
        <v>13172</v>
      </c>
    </row>
    <row r="10820" spans="1:2" x14ac:dyDescent="0.2">
      <c r="A10820" s="24" t="s">
        <v>13175</v>
      </c>
      <c r="B10820" s="24" t="s">
        <v>13174</v>
      </c>
    </row>
    <row r="10821" spans="1:2" x14ac:dyDescent="0.2">
      <c r="A10821" s="24" t="s">
        <v>13177</v>
      </c>
      <c r="B10821" s="24" t="s">
        <v>13176</v>
      </c>
    </row>
    <row r="10822" spans="1:2" x14ac:dyDescent="0.2">
      <c r="A10822" s="24" t="s">
        <v>13179</v>
      </c>
      <c r="B10822" s="24" t="s">
        <v>13178</v>
      </c>
    </row>
    <row r="10823" spans="1:2" x14ac:dyDescent="0.2">
      <c r="A10823" s="24" t="s">
        <v>13181</v>
      </c>
      <c r="B10823" s="24" t="s">
        <v>13180</v>
      </c>
    </row>
    <row r="10824" spans="1:2" x14ac:dyDescent="0.2">
      <c r="A10824" s="24" t="s">
        <v>13183</v>
      </c>
      <c r="B10824" s="24" t="s">
        <v>13182</v>
      </c>
    </row>
    <row r="10825" spans="1:2" x14ac:dyDescent="0.2">
      <c r="A10825" s="24" t="s">
        <v>13185</v>
      </c>
      <c r="B10825" s="24" t="s">
        <v>13184</v>
      </c>
    </row>
    <row r="10826" spans="1:2" x14ac:dyDescent="0.2">
      <c r="A10826" s="24" t="s">
        <v>13187</v>
      </c>
      <c r="B10826" s="24" t="s">
        <v>13186</v>
      </c>
    </row>
    <row r="10827" spans="1:2" x14ac:dyDescent="0.2">
      <c r="A10827" s="24" t="s">
        <v>13189</v>
      </c>
      <c r="B10827" s="24" t="s">
        <v>13188</v>
      </c>
    </row>
    <row r="10828" spans="1:2" x14ac:dyDescent="0.2">
      <c r="A10828" s="24" t="s">
        <v>13191</v>
      </c>
      <c r="B10828" s="24" t="s">
        <v>13190</v>
      </c>
    </row>
    <row r="10829" spans="1:2" x14ac:dyDescent="0.2">
      <c r="A10829" s="24" t="s">
        <v>13193</v>
      </c>
      <c r="B10829" s="24" t="s">
        <v>13192</v>
      </c>
    </row>
    <row r="10830" spans="1:2" x14ac:dyDescent="0.2">
      <c r="A10830" s="24" t="s">
        <v>13195</v>
      </c>
      <c r="B10830" s="24" t="s">
        <v>13194</v>
      </c>
    </row>
    <row r="10831" spans="1:2" x14ac:dyDescent="0.2">
      <c r="A10831" s="24" t="s">
        <v>13197</v>
      </c>
      <c r="B10831" s="24" t="s">
        <v>13196</v>
      </c>
    </row>
    <row r="10832" spans="1:2" x14ac:dyDescent="0.2">
      <c r="A10832" s="24" t="s">
        <v>13199</v>
      </c>
      <c r="B10832" s="24" t="s">
        <v>13198</v>
      </c>
    </row>
    <row r="10833" spans="1:2" x14ac:dyDescent="0.2">
      <c r="A10833" s="24" t="s">
        <v>13201</v>
      </c>
      <c r="B10833" s="24" t="s">
        <v>13200</v>
      </c>
    </row>
    <row r="10834" spans="1:2" x14ac:dyDescent="0.2">
      <c r="A10834" s="24" t="s">
        <v>13203</v>
      </c>
      <c r="B10834" s="24" t="s">
        <v>13202</v>
      </c>
    </row>
    <row r="10835" spans="1:2" x14ac:dyDescent="0.2">
      <c r="A10835" s="24" t="s">
        <v>13205</v>
      </c>
      <c r="B10835" s="24" t="s">
        <v>13204</v>
      </c>
    </row>
    <row r="10836" spans="1:2" x14ac:dyDescent="0.2">
      <c r="A10836" s="24" t="s">
        <v>13207</v>
      </c>
      <c r="B10836" s="24" t="s">
        <v>13206</v>
      </c>
    </row>
    <row r="10837" spans="1:2" x14ac:dyDescent="0.2">
      <c r="A10837" s="24" t="s">
        <v>10128</v>
      </c>
      <c r="B10837" s="24" t="s">
        <v>13208</v>
      </c>
    </row>
    <row r="10838" spans="1:2" x14ac:dyDescent="0.2">
      <c r="A10838" s="24" t="s">
        <v>13210</v>
      </c>
      <c r="B10838" s="24" t="s">
        <v>13209</v>
      </c>
    </row>
    <row r="10839" spans="1:2" x14ac:dyDescent="0.2">
      <c r="A10839" s="24" t="s">
        <v>13212</v>
      </c>
      <c r="B10839" s="24" t="s">
        <v>13211</v>
      </c>
    </row>
    <row r="10840" spans="1:2" x14ac:dyDescent="0.2">
      <c r="A10840" s="24" t="s">
        <v>13214</v>
      </c>
      <c r="B10840" s="24" t="s">
        <v>13213</v>
      </c>
    </row>
    <row r="10841" spans="1:2" x14ac:dyDescent="0.2">
      <c r="A10841" s="24" t="s">
        <v>13216</v>
      </c>
      <c r="B10841" s="24" t="s">
        <v>13215</v>
      </c>
    </row>
    <row r="10842" spans="1:2" x14ac:dyDescent="0.2">
      <c r="A10842" s="24" t="s">
        <v>13218</v>
      </c>
      <c r="B10842" s="24" t="s">
        <v>13217</v>
      </c>
    </row>
    <row r="10843" spans="1:2" x14ac:dyDescent="0.2">
      <c r="A10843" s="24" t="s">
        <v>13220</v>
      </c>
      <c r="B10843" s="24" t="s">
        <v>13219</v>
      </c>
    </row>
    <row r="10844" spans="1:2" x14ac:dyDescent="0.2">
      <c r="A10844" s="24" t="s">
        <v>13222</v>
      </c>
      <c r="B10844" s="24" t="s">
        <v>13221</v>
      </c>
    </row>
    <row r="10845" spans="1:2" x14ac:dyDescent="0.2">
      <c r="A10845" s="24" t="s">
        <v>13224</v>
      </c>
      <c r="B10845" s="24" t="s">
        <v>13223</v>
      </c>
    </row>
    <row r="10846" spans="1:2" x14ac:dyDescent="0.2">
      <c r="A10846" s="24" t="s">
        <v>13226</v>
      </c>
      <c r="B10846" s="24" t="s">
        <v>13225</v>
      </c>
    </row>
    <row r="10847" spans="1:2" x14ac:dyDescent="0.2">
      <c r="A10847" s="24" t="s">
        <v>13228</v>
      </c>
      <c r="B10847" s="24" t="s">
        <v>13227</v>
      </c>
    </row>
    <row r="10848" spans="1:2" x14ac:dyDescent="0.2">
      <c r="A10848" s="24" t="s">
        <v>13230</v>
      </c>
      <c r="B10848" s="24" t="s">
        <v>13229</v>
      </c>
    </row>
    <row r="10849" spans="1:2" x14ac:dyDescent="0.2">
      <c r="A10849" s="24" t="s">
        <v>13232</v>
      </c>
      <c r="B10849" s="24" t="s">
        <v>13231</v>
      </c>
    </row>
    <row r="10850" spans="1:2" x14ac:dyDescent="0.2">
      <c r="A10850" s="24" t="s">
        <v>13234</v>
      </c>
      <c r="B10850" s="24" t="s">
        <v>13233</v>
      </c>
    </row>
    <row r="10851" spans="1:2" x14ac:dyDescent="0.2">
      <c r="A10851" s="24" t="s">
        <v>13236</v>
      </c>
      <c r="B10851" s="24" t="s">
        <v>13235</v>
      </c>
    </row>
    <row r="10852" spans="1:2" x14ac:dyDescent="0.2">
      <c r="A10852" s="24" t="s">
        <v>13238</v>
      </c>
      <c r="B10852" s="24" t="s">
        <v>13237</v>
      </c>
    </row>
    <row r="10853" spans="1:2" x14ac:dyDescent="0.2">
      <c r="A10853" s="24" t="s">
        <v>13240</v>
      </c>
      <c r="B10853" s="24" t="s">
        <v>13239</v>
      </c>
    </row>
    <row r="10854" spans="1:2" x14ac:dyDescent="0.2">
      <c r="A10854" s="24" t="s">
        <v>13242</v>
      </c>
      <c r="B10854" s="24" t="s">
        <v>13241</v>
      </c>
    </row>
    <row r="10855" spans="1:2" x14ac:dyDescent="0.2">
      <c r="A10855" s="24" t="s">
        <v>13244</v>
      </c>
      <c r="B10855" s="24" t="s">
        <v>13243</v>
      </c>
    </row>
    <row r="10856" spans="1:2" x14ac:dyDescent="0.2">
      <c r="A10856" s="24" t="s">
        <v>13246</v>
      </c>
      <c r="B10856" s="24" t="s">
        <v>13245</v>
      </c>
    </row>
    <row r="10857" spans="1:2" x14ac:dyDescent="0.2">
      <c r="A10857" s="24" t="s">
        <v>13248</v>
      </c>
      <c r="B10857" s="24" t="s">
        <v>13247</v>
      </c>
    </row>
    <row r="10858" spans="1:2" x14ac:dyDescent="0.2">
      <c r="A10858" s="24" t="s">
        <v>13250</v>
      </c>
      <c r="B10858" s="24" t="s">
        <v>13249</v>
      </c>
    </row>
    <row r="10859" spans="1:2" x14ac:dyDescent="0.2">
      <c r="A10859" s="24" t="s">
        <v>13252</v>
      </c>
      <c r="B10859" s="24" t="s">
        <v>13251</v>
      </c>
    </row>
    <row r="10860" spans="1:2" x14ac:dyDescent="0.2">
      <c r="A10860" s="24" t="s">
        <v>13254</v>
      </c>
      <c r="B10860" s="24" t="s">
        <v>13253</v>
      </c>
    </row>
    <row r="10861" spans="1:2" x14ac:dyDescent="0.2">
      <c r="A10861" s="24" t="s">
        <v>13256</v>
      </c>
      <c r="B10861" s="24" t="s">
        <v>13255</v>
      </c>
    </row>
    <row r="10862" spans="1:2" x14ac:dyDescent="0.2">
      <c r="A10862" s="24" t="s">
        <v>13258</v>
      </c>
      <c r="B10862" s="24" t="s">
        <v>13257</v>
      </c>
    </row>
    <row r="10863" spans="1:2" x14ac:dyDescent="0.2">
      <c r="A10863" s="24" t="s">
        <v>13260</v>
      </c>
      <c r="B10863" s="24" t="s">
        <v>13259</v>
      </c>
    </row>
    <row r="10864" spans="1:2" x14ac:dyDescent="0.2">
      <c r="A10864" s="24" t="s">
        <v>13262</v>
      </c>
      <c r="B10864" s="24" t="s">
        <v>13261</v>
      </c>
    </row>
    <row r="10865" spans="1:2" x14ac:dyDescent="0.2">
      <c r="A10865" s="24" t="s">
        <v>13264</v>
      </c>
      <c r="B10865" s="24" t="s">
        <v>13263</v>
      </c>
    </row>
    <row r="10866" spans="1:2" x14ac:dyDescent="0.2">
      <c r="A10866" s="24" t="s">
        <v>13266</v>
      </c>
      <c r="B10866" s="24" t="s">
        <v>13265</v>
      </c>
    </row>
    <row r="10867" spans="1:2" x14ac:dyDescent="0.2">
      <c r="A10867" s="24" t="s">
        <v>13268</v>
      </c>
      <c r="B10867" s="24" t="s">
        <v>13267</v>
      </c>
    </row>
    <row r="10868" spans="1:2" x14ac:dyDescent="0.2">
      <c r="A10868" s="24" t="s">
        <v>13270</v>
      </c>
      <c r="B10868" s="24" t="s">
        <v>13269</v>
      </c>
    </row>
    <row r="10869" spans="1:2" x14ac:dyDescent="0.2">
      <c r="A10869" s="24" t="s">
        <v>13272</v>
      </c>
      <c r="B10869" s="24" t="s">
        <v>13271</v>
      </c>
    </row>
    <row r="10870" spans="1:2" x14ac:dyDescent="0.2">
      <c r="A10870" s="24" t="s">
        <v>13274</v>
      </c>
      <c r="B10870" s="24" t="s">
        <v>13273</v>
      </c>
    </row>
    <row r="10871" spans="1:2" x14ac:dyDescent="0.2">
      <c r="A10871" s="24" t="s">
        <v>13276</v>
      </c>
      <c r="B10871" s="24" t="s">
        <v>13275</v>
      </c>
    </row>
    <row r="10872" spans="1:2" x14ac:dyDescent="0.2">
      <c r="A10872" s="24" t="s">
        <v>13278</v>
      </c>
      <c r="B10872" s="24" t="s">
        <v>13277</v>
      </c>
    </row>
    <row r="10873" spans="1:2" x14ac:dyDescent="0.2">
      <c r="A10873" s="24" t="s">
        <v>13280</v>
      </c>
      <c r="B10873" s="24" t="s">
        <v>13279</v>
      </c>
    </row>
    <row r="10874" spans="1:2" x14ac:dyDescent="0.2">
      <c r="A10874" s="24" t="s">
        <v>13282</v>
      </c>
      <c r="B10874" s="24" t="s">
        <v>13281</v>
      </c>
    </row>
    <row r="10875" spans="1:2" x14ac:dyDescent="0.2">
      <c r="A10875" s="24" t="s">
        <v>13284</v>
      </c>
      <c r="B10875" s="24" t="s">
        <v>13283</v>
      </c>
    </row>
    <row r="10876" spans="1:2" x14ac:dyDescent="0.2">
      <c r="A10876" s="24" t="s">
        <v>13286</v>
      </c>
      <c r="B10876" s="24" t="s">
        <v>13285</v>
      </c>
    </row>
    <row r="10877" spans="1:2" x14ac:dyDescent="0.2">
      <c r="A10877" s="24" t="s">
        <v>13288</v>
      </c>
      <c r="B10877" s="24" t="s">
        <v>13287</v>
      </c>
    </row>
    <row r="10878" spans="1:2" x14ac:dyDescent="0.2">
      <c r="A10878" s="24" t="s">
        <v>13290</v>
      </c>
      <c r="B10878" s="24" t="s">
        <v>13289</v>
      </c>
    </row>
    <row r="10879" spans="1:2" x14ac:dyDescent="0.2">
      <c r="A10879" s="24" t="s">
        <v>13292</v>
      </c>
      <c r="B10879" s="24" t="s">
        <v>13291</v>
      </c>
    </row>
    <row r="10880" spans="1:2" x14ac:dyDescent="0.2">
      <c r="A10880" s="24" t="s">
        <v>13294</v>
      </c>
      <c r="B10880" s="24" t="s">
        <v>13293</v>
      </c>
    </row>
    <row r="10881" spans="1:2" x14ac:dyDescent="0.2">
      <c r="A10881" s="24" t="s">
        <v>13296</v>
      </c>
      <c r="B10881" s="24" t="s">
        <v>13295</v>
      </c>
    </row>
    <row r="10882" spans="1:2" x14ac:dyDescent="0.2">
      <c r="A10882" s="24" t="s">
        <v>13298</v>
      </c>
      <c r="B10882" s="24" t="s">
        <v>13297</v>
      </c>
    </row>
    <row r="10883" spans="1:2" x14ac:dyDescent="0.2">
      <c r="A10883" s="24" t="s">
        <v>13300</v>
      </c>
      <c r="B10883" s="24" t="s">
        <v>13299</v>
      </c>
    </row>
    <row r="10884" spans="1:2" x14ac:dyDescent="0.2">
      <c r="A10884" s="24" t="s">
        <v>13302</v>
      </c>
      <c r="B10884" s="24" t="s">
        <v>13301</v>
      </c>
    </row>
    <row r="10885" spans="1:2" x14ac:dyDescent="0.2">
      <c r="A10885" s="24" t="s">
        <v>13304</v>
      </c>
      <c r="B10885" s="24" t="s">
        <v>13303</v>
      </c>
    </row>
    <row r="10886" spans="1:2" x14ac:dyDescent="0.2">
      <c r="A10886" s="24" t="s">
        <v>13306</v>
      </c>
      <c r="B10886" s="24" t="s">
        <v>13305</v>
      </c>
    </row>
    <row r="10887" spans="1:2" x14ac:dyDescent="0.2">
      <c r="A10887" s="24" t="s">
        <v>13308</v>
      </c>
      <c r="B10887" s="24" t="s">
        <v>13307</v>
      </c>
    </row>
    <row r="10888" spans="1:2" x14ac:dyDescent="0.2">
      <c r="A10888" s="24" t="s">
        <v>13310</v>
      </c>
      <c r="B10888" s="24" t="s">
        <v>13309</v>
      </c>
    </row>
    <row r="10889" spans="1:2" x14ac:dyDescent="0.2">
      <c r="A10889" s="24" t="s">
        <v>13312</v>
      </c>
      <c r="B10889" s="24" t="s">
        <v>13311</v>
      </c>
    </row>
    <row r="10890" spans="1:2" x14ac:dyDescent="0.2">
      <c r="A10890" s="24" t="s">
        <v>13314</v>
      </c>
      <c r="B10890" s="24" t="s">
        <v>13313</v>
      </c>
    </row>
    <row r="10891" spans="1:2" x14ac:dyDescent="0.2">
      <c r="A10891" s="24" t="s">
        <v>13316</v>
      </c>
      <c r="B10891" s="24" t="s">
        <v>13315</v>
      </c>
    </row>
    <row r="10892" spans="1:2" x14ac:dyDescent="0.2">
      <c r="A10892" s="24" t="s">
        <v>13318</v>
      </c>
      <c r="B10892" s="24" t="s">
        <v>13317</v>
      </c>
    </row>
    <row r="10893" spans="1:2" x14ac:dyDescent="0.2">
      <c r="A10893" s="24" t="s">
        <v>13320</v>
      </c>
      <c r="B10893" s="24" t="s">
        <v>13319</v>
      </c>
    </row>
    <row r="10894" spans="1:2" x14ac:dyDescent="0.2">
      <c r="A10894" s="24" t="s">
        <v>13322</v>
      </c>
      <c r="B10894" s="24" t="s">
        <v>13321</v>
      </c>
    </row>
    <row r="10895" spans="1:2" x14ac:dyDescent="0.2">
      <c r="A10895" s="24" t="s">
        <v>13324</v>
      </c>
      <c r="B10895" s="24" t="s">
        <v>13323</v>
      </c>
    </row>
    <row r="10896" spans="1:2" x14ac:dyDescent="0.2">
      <c r="A10896" s="24" t="s">
        <v>13326</v>
      </c>
      <c r="B10896" s="24" t="s">
        <v>13325</v>
      </c>
    </row>
    <row r="10897" spans="1:2" x14ac:dyDescent="0.2">
      <c r="A10897" s="24" t="s">
        <v>13328</v>
      </c>
      <c r="B10897" s="24" t="s">
        <v>13327</v>
      </c>
    </row>
    <row r="10898" spans="1:2" x14ac:dyDescent="0.2">
      <c r="A10898" s="24" t="s">
        <v>13330</v>
      </c>
      <c r="B10898" s="24" t="s">
        <v>13329</v>
      </c>
    </row>
    <row r="10899" spans="1:2" x14ac:dyDescent="0.2">
      <c r="A10899" s="24" t="s">
        <v>13332</v>
      </c>
      <c r="B10899" s="24" t="s">
        <v>13331</v>
      </c>
    </row>
    <row r="10900" spans="1:2" x14ac:dyDescent="0.2">
      <c r="A10900" s="24" t="s">
        <v>13334</v>
      </c>
      <c r="B10900" s="24" t="s">
        <v>13333</v>
      </c>
    </row>
    <row r="10901" spans="1:2" x14ac:dyDescent="0.2">
      <c r="A10901" s="24" t="s">
        <v>13336</v>
      </c>
      <c r="B10901" s="24" t="s">
        <v>13335</v>
      </c>
    </row>
    <row r="10902" spans="1:2" x14ac:dyDescent="0.2">
      <c r="A10902" s="24" t="s">
        <v>13338</v>
      </c>
      <c r="B10902" s="24" t="s">
        <v>13337</v>
      </c>
    </row>
    <row r="10903" spans="1:2" x14ac:dyDescent="0.2">
      <c r="A10903" s="24" t="s">
        <v>13340</v>
      </c>
      <c r="B10903" s="24" t="s">
        <v>13339</v>
      </c>
    </row>
    <row r="10904" spans="1:2" x14ac:dyDescent="0.2">
      <c r="A10904" s="24" t="s">
        <v>13342</v>
      </c>
      <c r="B10904" s="24" t="s">
        <v>13341</v>
      </c>
    </row>
    <row r="10905" spans="1:2" x14ac:dyDescent="0.2">
      <c r="A10905" s="24" t="s">
        <v>13344</v>
      </c>
      <c r="B10905" s="24" t="s">
        <v>13343</v>
      </c>
    </row>
    <row r="10906" spans="1:2" x14ac:dyDescent="0.2">
      <c r="A10906" s="24" t="s">
        <v>13346</v>
      </c>
      <c r="B10906" s="24" t="s">
        <v>13345</v>
      </c>
    </row>
    <row r="10907" spans="1:2" x14ac:dyDescent="0.2">
      <c r="A10907" s="24" t="s">
        <v>13348</v>
      </c>
      <c r="B10907" s="24" t="s">
        <v>13347</v>
      </c>
    </row>
    <row r="10908" spans="1:2" x14ac:dyDescent="0.2">
      <c r="A10908" s="24" t="s">
        <v>13350</v>
      </c>
      <c r="B10908" s="24" t="s">
        <v>13349</v>
      </c>
    </row>
    <row r="10909" spans="1:2" x14ac:dyDescent="0.2">
      <c r="A10909" s="24" t="s">
        <v>13352</v>
      </c>
      <c r="B10909" s="24" t="s">
        <v>13351</v>
      </c>
    </row>
    <row r="10910" spans="1:2" x14ac:dyDescent="0.2">
      <c r="A10910" s="24" t="s">
        <v>13354</v>
      </c>
      <c r="B10910" s="24" t="s">
        <v>13353</v>
      </c>
    </row>
    <row r="10911" spans="1:2" x14ac:dyDescent="0.2">
      <c r="A10911" s="24" t="s">
        <v>13356</v>
      </c>
      <c r="B10911" s="24" t="s">
        <v>13355</v>
      </c>
    </row>
    <row r="10912" spans="1:2" x14ac:dyDescent="0.2">
      <c r="A10912" s="24" t="s">
        <v>13358</v>
      </c>
      <c r="B10912" s="24" t="s">
        <v>13357</v>
      </c>
    </row>
    <row r="10913" spans="1:2" x14ac:dyDescent="0.2">
      <c r="A10913" s="24" t="s">
        <v>13360</v>
      </c>
      <c r="B10913" s="24" t="s">
        <v>13359</v>
      </c>
    </row>
    <row r="10914" spans="1:2" x14ac:dyDescent="0.2">
      <c r="A10914" s="24" t="s">
        <v>13362</v>
      </c>
      <c r="B10914" s="24" t="s">
        <v>13361</v>
      </c>
    </row>
    <row r="10915" spans="1:2" x14ac:dyDescent="0.2">
      <c r="A10915" s="24" t="s">
        <v>13364</v>
      </c>
      <c r="B10915" s="24" t="s">
        <v>13363</v>
      </c>
    </row>
    <row r="10916" spans="1:2" x14ac:dyDescent="0.2">
      <c r="A10916" s="24" t="s">
        <v>13366</v>
      </c>
      <c r="B10916" s="24" t="s">
        <v>13365</v>
      </c>
    </row>
    <row r="10917" spans="1:2" x14ac:dyDescent="0.2">
      <c r="A10917" s="24" t="s">
        <v>13368</v>
      </c>
      <c r="B10917" s="24" t="s">
        <v>13367</v>
      </c>
    </row>
    <row r="10918" spans="1:2" x14ac:dyDescent="0.2">
      <c r="A10918" s="24" t="s">
        <v>13370</v>
      </c>
      <c r="B10918" s="24" t="s">
        <v>13369</v>
      </c>
    </row>
    <row r="10919" spans="1:2" x14ac:dyDescent="0.2">
      <c r="A10919" s="24" t="s">
        <v>13372</v>
      </c>
      <c r="B10919" s="24" t="s">
        <v>13371</v>
      </c>
    </row>
    <row r="10920" spans="1:2" x14ac:dyDescent="0.2">
      <c r="A10920" s="24" t="s">
        <v>13374</v>
      </c>
      <c r="B10920" s="24" t="s">
        <v>13373</v>
      </c>
    </row>
    <row r="10921" spans="1:2" x14ac:dyDescent="0.2">
      <c r="A10921" s="24" t="s">
        <v>13376</v>
      </c>
      <c r="B10921" s="24" t="s">
        <v>13375</v>
      </c>
    </row>
    <row r="10922" spans="1:2" x14ac:dyDescent="0.2">
      <c r="A10922" s="24" t="s">
        <v>13378</v>
      </c>
      <c r="B10922" s="24" t="s">
        <v>13377</v>
      </c>
    </row>
    <row r="10923" spans="1:2" x14ac:dyDescent="0.2">
      <c r="A10923" s="24" t="s">
        <v>13380</v>
      </c>
      <c r="B10923" s="24" t="s">
        <v>13379</v>
      </c>
    </row>
    <row r="10924" spans="1:2" x14ac:dyDescent="0.2">
      <c r="A10924" s="24" t="s">
        <v>13382</v>
      </c>
      <c r="B10924" s="24" t="s">
        <v>13381</v>
      </c>
    </row>
    <row r="10925" spans="1:2" x14ac:dyDescent="0.2">
      <c r="A10925" s="24" t="s">
        <v>13384</v>
      </c>
      <c r="B10925" s="24" t="s">
        <v>13383</v>
      </c>
    </row>
    <row r="10926" spans="1:2" x14ac:dyDescent="0.2">
      <c r="A10926" s="24" t="s">
        <v>13386</v>
      </c>
      <c r="B10926" s="24" t="s">
        <v>13385</v>
      </c>
    </row>
    <row r="10927" spans="1:2" x14ac:dyDescent="0.2">
      <c r="A10927" s="24" t="s">
        <v>13388</v>
      </c>
      <c r="B10927" s="24" t="s">
        <v>13387</v>
      </c>
    </row>
    <row r="10928" spans="1:2" x14ac:dyDescent="0.2">
      <c r="A10928" s="24" t="s">
        <v>13390</v>
      </c>
      <c r="B10928" s="24" t="s">
        <v>13389</v>
      </c>
    </row>
    <row r="10929" spans="1:2" x14ac:dyDescent="0.2">
      <c r="A10929" s="24" t="s">
        <v>13392</v>
      </c>
      <c r="B10929" s="24" t="s">
        <v>13391</v>
      </c>
    </row>
    <row r="10930" spans="1:2" x14ac:dyDescent="0.2">
      <c r="A10930" s="24" t="s">
        <v>13394</v>
      </c>
      <c r="B10930" s="24" t="s">
        <v>13393</v>
      </c>
    </row>
    <row r="10931" spans="1:2" x14ac:dyDescent="0.2">
      <c r="A10931" s="24" t="s">
        <v>13396</v>
      </c>
      <c r="B10931" s="24" t="s">
        <v>13395</v>
      </c>
    </row>
    <row r="10932" spans="1:2" x14ac:dyDescent="0.2">
      <c r="A10932" s="24" t="s">
        <v>13398</v>
      </c>
      <c r="B10932" s="24" t="s">
        <v>13397</v>
      </c>
    </row>
    <row r="10933" spans="1:2" x14ac:dyDescent="0.2">
      <c r="A10933" s="24" t="s">
        <v>13400</v>
      </c>
      <c r="B10933" s="24" t="s">
        <v>13399</v>
      </c>
    </row>
    <row r="10934" spans="1:2" x14ac:dyDescent="0.2">
      <c r="A10934" s="24" t="s">
        <v>13402</v>
      </c>
      <c r="B10934" s="24" t="s">
        <v>13401</v>
      </c>
    </row>
    <row r="10935" spans="1:2" x14ac:dyDescent="0.2">
      <c r="A10935" s="24" t="s">
        <v>13404</v>
      </c>
      <c r="B10935" s="24" t="s">
        <v>13403</v>
      </c>
    </row>
    <row r="10936" spans="1:2" x14ac:dyDescent="0.2">
      <c r="A10936" s="24" t="s">
        <v>13406</v>
      </c>
      <c r="B10936" s="24" t="s">
        <v>13405</v>
      </c>
    </row>
    <row r="10937" spans="1:2" x14ac:dyDescent="0.2">
      <c r="A10937" s="24" t="s">
        <v>13408</v>
      </c>
      <c r="B10937" s="24" t="s">
        <v>13407</v>
      </c>
    </row>
    <row r="10938" spans="1:2" x14ac:dyDescent="0.2">
      <c r="A10938" s="24" t="s">
        <v>13410</v>
      </c>
      <c r="B10938" s="24" t="s">
        <v>13409</v>
      </c>
    </row>
    <row r="10939" spans="1:2" x14ac:dyDescent="0.2">
      <c r="A10939" s="24" t="s">
        <v>13412</v>
      </c>
      <c r="B10939" s="24" t="s">
        <v>13411</v>
      </c>
    </row>
    <row r="10940" spans="1:2" x14ac:dyDescent="0.2">
      <c r="A10940" s="24" t="s">
        <v>13414</v>
      </c>
      <c r="B10940" s="24" t="s">
        <v>13413</v>
      </c>
    </row>
    <row r="10941" spans="1:2" x14ac:dyDescent="0.2">
      <c r="A10941" s="24" t="s">
        <v>13416</v>
      </c>
      <c r="B10941" s="24" t="s">
        <v>13415</v>
      </c>
    </row>
    <row r="10942" spans="1:2" x14ac:dyDescent="0.2">
      <c r="A10942" s="24" t="s">
        <v>13418</v>
      </c>
      <c r="B10942" s="24" t="s">
        <v>13417</v>
      </c>
    </row>
    <row r="10943" spans="1:2" x14ac:dyDescent="0.2">
      <c r="A10943" s="24" t="s">
        <v>13420</v>
      </c>
      <c r="B10943" s="24" t="s">
        <v>13419</v>
      </c>
    </row>
    <row r="10944" spans="1:2" x14ac:dyDescent="0.2">
      <c r="A10944" s="24" t="s">
        <v>13422</v>
      </c>
      <c r="B10944" s="24" t="s">
        <v>13421</v>
      </c>
    </row>
    <row r="10945" spans="1:2" x14ac:dyDescent="0.2">
      <c r="A10945" s="24" t="s">
        <v>13424</v>
      </c>
      <c r="B10945" s="24" t="s">
        <v>13423</v>
      </c>
    </row>
    <row r="10946" spans="1:2" x14ac:dyDescent="0.2">
      <c r="A10946" s="24" t="s">
        <v>13426</v>
      </c>
      <c r="B10946" s="24" t="s">
        <v>13425</v>
      </c>
    </row>
    <row r="10947" spans="1:2" x14ac:dyDescent="0.2">
      <c r="A10947" s="24" t="s">
        <v>13428</v>
      </c>
      <c r="B10947" s="24" t="s">
        <v>13427</v>
      </c>
    </row>
    <row r="10948" spans="1:2" x14ac:dyDescent="0.2">
      <c r="A10948" s="24" t="s">
        <v>13430</v>
      </c>
      <c r="B10948" s="24" t="s">
        <v>13429</v>
      </c>
    </row>
    <row r="10949" spans="1:2" x14ac:dyDescent="0.2">
      <c r="A10949" s="24" t="s">
        <v>13432</v>
      </c>
      <c r="B10949" s="24" t="s">
        <v>13431</v>
      </c>
    </row>
    <row r="10950" spans="1:2" x14ac:dyDescent="0.2">
      <c r="A10950" s="24" t="s">
        <v>13434</v>
      </c>
      <c r="B10950" s="24" t="s">
        <v>13433</v>
      </c>
    </row>
    <row r="10951" spans="1:2" x14ac:dyDescent="0.2">
      <c r="A10951" s="24" t="s">
        <v>13436</v>
      </c>
      <c r="B10951" s="24" t="s">
        <v>13435</v>
      </c>
    </row>
    <row r="10952" spans="1:2" x14ac:dyDescent="0.2">
      <c r="A10952" s="24" t="s">
        <v>13438</v>
      </c>
      <c r="B10952" s="24" t="s">
        <v>13437</v>
      </c>
    </row>
    <row r="10953" spans="1:2" x14ac:dyDescent="0.2">
      <c r="A10953" s="24" t="s">
        <v>13440</v>
      </c>
      <c r="B10953" s="24" t="s">
        <v>13439</v>
      </c>
    </row>
    <row r="10954" spans="1:2" x14ac:dyDescent="0.2">
      <c r="A10954" s="24" t="s">
        <v>13442</v>
      </c>
      <c r="B10954" s="24" t="s">
        <v>13441</v>
      </c>
    </row>
    <row r="10955" spans="1:2" x14ac:dyDescent="0.2">
      <c r="A10955" s="24" t="s">
        <v>13444</v>
      </c>
      <c r="B10955" s="24" t="s">
        <v>13443</v>
      </c>
    </row>
    <row r="10956" spans="1:2" x14ac:dyDescent="0.2">
      <c r="A10956" s="24" t="s">
        <v>13446</v>
      </c>
      <c r="B10956" s="24" t="s">
        <v>13445</v>
      </c>
    </row>
    <row r="10957" spans="1:2" x14ac:dyDescent="0.2">
      <c r="A10957" s="24" t="s">
        <v>13448</v>
      </c>
      <c r="B10957" s="24" t="s">
        <v>13447</v>
      </c>
    </row>
    <row r="10958" spans="1:2" x14ac:dyDescent="0.2">
      <c r="A10958" s="24" t="s">
        <v>13450</v>
      </c>
      <c r="B10958" s="24" t="s">
        <v>13449</v>
      </c>
    </row>
    <row r="10959" spans="1:2" x14ac:dyDescent="0.2">
      <c r="A10959" s="24" t="s">
        <v>13452</v>
      </c>
      <c r="B10959" s="24" t="s">
        <v>13451</v>
      </c>
    </row>
    <row r="10960" spans="1:2" x14ac:dyDescent="0.2">
      <c r="A10960" s="24" t="s">
        <v>13454</v>
      </c>
      <c r="B10960" s="24" t="s">
        <v>13453</v>
      </c>
    </row>
    <row r="10961" spans="1:2" x14ac:dyDescent="0.2">
      <c r="A10961" s="24" t="s">
        <v>13456</v>
      </c>
      <c r="B10961" s="24" t="s">
        <v>13455</v>
      </c>
    </row>
    <row r="10962" spans="1:2" x14ac:dyDescent="0.2">
      <c r="A10962" s="24" t="s">
        <v>13458</v>
      </c>
      <c r="B10962" s="24" t="s">
        <v>13457</v>
      </c>
    </row>
    <row r="10963" spans="1:2" x14ac:dyDescent="0.2">
      <c r="A10963" s="24" t="s">
        <v>13460</v>
      </c>
      <c r="B10963" s="24" t="s">
        <v>13459</v>
      </c>
    </row>
    <row r="10964" spans="1:2" x14ac:dyDescent="0.2">
      <c r="A10964" s="24" t="s">
        <v>13462</v>
      </c>
      <c r="B10964" s="24" t="s">
        <v>13461</v>
      </c>
    </row>
    <row r="10965" spans="1:2" x14ac:dyDescent="0.2">
      <c r="A10965" s="24" t="s">
        <v>13464</v>
      </c>
      <c r="B10965" s="24" t="s">
        <v>13463</v>
      </c>
    </row>
    <row r="10966" spans="1:2" x14ac:dyDescent="0.2">
      <c r="A10966" s="24" t="s">
        <v>13466</v>
      </c>
      <c r="B10966" s="24" t="s">
        <v>13465</v>
      </c>
    </row>
    <row r="10967" spans="1:2" x14ac:dyDescent="0.2">
      <c r="A10967" s="24" t="s">
        <v>13468</v>
      </c>
      <c r="B10967" s="24" t="s">
        <v>13467</v>
      </c>
    </row>
    <row r="10968" spans="1:2" x14ac:dyDescent="0.2">
      <c r="A10968" s="24" t="s">
        <v>13470</v>
      </c>
      <c r="B10968" s="24" t="s">
        <v>13469</v>
      </c>
    </row>
    <row r="10969" spans="1:2" x14ac:dyDescent="0.2">
      <c r="A10969" s="24" t="s">
        <v>13472</v>
      </c>
      <c r="B10969" s="24" t="s">
        <v>13471</v>
      </c>
    </row>
    <row r="10970" spans="1:2" x14ac:dyDescent="0.2">
      <c r="A10970" s="24" t="s">
        <v>13474</v>
      </c>
      <c r="B10970" s="24" t="s">
        <v>13473</v>
      </c>
    </row>
    <row r="10971" spans="1:2" x14ac:dyDescent="0.2">
      <c r="A10971" s="24" t="s">
        <v>13476</v>
      </c>
      <c r="B10971" s="24" t="s">
        <v>13475</v>
      </c>
    </row>
    <row r="10972" spans="1:2" x14ac:dyDescent="0.2">
      <c r="A10972" s="24" t="s">
        <v>13478</v>
      </c>
      <c r="B10972" s="24" t="s">
        <v>13477</v>
      </c>
    </row>
    <row r="10973" spans="1:2" x14ac:dyDescent="0.2">
      <c r="A10973" s="24" t="s">
        <v>13480</v>
      </c>
      <c r="B10973" s="24" t="s">
        <v>13479</v>
      </c>
    </row>
    <row r="10974" spans="1:2" x14ac:dyDescent="0.2">
      <c r="A10974" s="24" t="s">
        <v>13482</v>
      </c>
      <c r="B10974" s="24" t="s">
        <v>13481</v>
      </c>
    </row>
    <row r="10975" spans="1:2" x14ac:dyDescent="0.2">
      <c r="A10975" s="24" t="s">
        <v>13484</v>
      </c>
      <c r="B10975" s="24" t="s">
        <v>13483</v>
      </c>
    </row>
    <row r="10976" spans="1:2" x14ac:dyDescent="0.2">
      <c r="A10976" s="24" t="s">
        <v>13486</v>
      </c>
      <c r="B10976" s="24" t="s">
        <v>13485</v>
      </c>
    </row>
    <row r="10977" spans="1:2" x14ac:dyDescent="0.2">
      <c r="A10977" s="24" t="s">
        <v>13488</v>
      </c>
      <c r="B10977" s="24" t="s">
        <v>13487</v>
      </c>
    </row>
    <row r="10978" spans="1:2" x14ac:dyDescent="0.2">
      <c r="A10978" s="24" t="s">
        <v>13490</v>
      </c>
      <c r="B10978" s="24" t="s">
        <v>13489</v>
      </c>
    </row>
    <row r="10979" spans="1:2" x14ac:dyDescent="0.2">
      <c r="A10979" s="24" t="s">
        <v>13492</v>
      </c>
      <c r="B10979" s="24" t="s">
        <v>13491</v>
      </c>
    </row>
    <row r="10980" spans="1:2" x14ac:dyDescent="0.2">
      <c r="A10980" s="24" t="s">
        <v>13494</v>
      </c>
      <c r="B10980" s="24" t="s">
        <v>13493</v>
      </c>
    </row>
    <row r="10981" spans="1:2" x14ac:dyDescent="0.2">
      <c r="A10981" s="24" t="s">
        <v>13496</v>
      </c>
      <c r="B10981" s="24" t="s">
        <v>13495</v>
      </c>
    </row>
    <row r="10982" spans="1:2" x14ac:dyDescent="0.2">
      <c r="A10982" s="24" t="s">
        <v>13498</v>
      </c>
      <c r="B10982" s="24" t="s">
        <v>13497</v>
      </c>
    </row>
    <row r="10983" spans="1:2" x14ac:dyDescent="0.2">
      <c r="A10983" s="24" t="s">
        <v>13500</v>
      </c>
      <c r="B10983" s="24" t="s">
        <v>13499</v>
      </c>
    </row>
    <row r="10984" spans="1:2" x14ac:dyDescent="0.2">
      <c r="A10984" s="24" t="s">
        <v>13502</v>
      </c>
      <c r="B10984" s="24" t="s">
        <v>13501</v>
      </c>
    </row>
    <row r="10985" spans="1:2" x14ac:dyDescent="0.2">
      <c r="A10985" s="24" t="s">
        <v>13504</v>
      </c>
      <c r="B10985" s="24" t="s">
        <v>13503</v>
      </c>
    </row>
    <row r="10986" spans="1:2" x14ac:dyDescent="0.2">
      <c r="A10986" s="24" t="s">
        <v>13506</v>
      </c>
      <c r="B10986" s="24" t="s">
        <v>13505</v>
      </c>
    </row>
    <row r="10987" spans="1:2" x14ac:dyDescent="0.2">
      <c r="A10987" s="24" t="s">
        <v>13508</v>
      </c>
      <c r="B10987" s="24" t="s">
        <v>13507</v>
      </c>
    </row>
    <row r="10988" spans="1:2" x14ac:dyDescent="0.2">
      <c r="A10988" s="24" t="s">
        <v>13510</v>
      </c>
      <c r="B10988" s="24" t="s">
        <v>13509</v>
      </c>
    </row>
    <row r="10989" spans="1:2" x14ac:dyDescent="0.2">
      <c r="A10989" s="24" t="s">
        <v>13512</v>
      </c>
      <c r="B10989" s="24" t="s">
        <v>13511</v>
      </c>
    </row>
    <row r="10990" spans="1:2" x14ac:dyDescent="0.2">
      <c r="A10990" s="24" t="s">
        <v>13514</v>
      </c>
      <c r="B10990" s="24" t="s">
        <v>13513</v>
      </c>
    </row>
    <row r="10991" spans="1:2" x14ac:dyDescent="0.2">
      <c r="A10991" s="24" t="s">
        <v>13516</v>
      </c>
      <c r="B10991" s="24" t="s">
        <v>13515</v>
      </c>
    </row>
    <row r="10992" spans="1:2" x14ac:dyDescent="0.2">
      <c r="A10992" s="24" t="s">
        <v>13518</v>
      </c>
      <c r="B10992" s="24" t="s">
        <v>13517</v>
      </c>
    </row>
    <row r="10993" spans="1:2" x14ac:dyDescent="0.2">
      <c r="A10993" s="24" t="s">
        <v>13520</v>
      </c>
      <c r="B10993" s="24" t="s">
        <v>13519</v>
      </c>
    </row>
    <row r="10994" spans="1:2" x14ac:dyDescent="0.2">
      <c r="A10994" s="24" t="s">
        <v>13522</v>
      </c>
      <c r="B10994" s="24" t="s">
        <v>13521</v>
      </c>
    </row>
    <row r="10995" spans="1:2" x14ac:dyDescent="0.2">
      <c r="A10995" s="24" t="s">
        <v>13524</v>
      </c>
      <c r="B10995" s="24" t="s">
        <v>13523</v>
      </c>
    </row>
    <row r="10996" spans="1:2" x14ac:dyDescent="0.2">
      <c r="A10996" s="24" t="s">
        <v>13526</v>
      </c>
      <c r="B10996" s="24" t="s">
        <v>13525</v>
      </c>
    </row>
    <row r="10997" spans="1:2" x14ac:dyDescent="0.2">
      <c r="A10997" s="24" t="s">
        <v>13528</v>
      </c>
      <c r="B10997" s="24" t="s">
        <v>13527</v>
      </c>
    </row>
    <row r="10998" spans="1:2" x14ac:dyDescent="0.2">
      <c r="A10998" s="24" t="s">
        <v>13530</v>
      </c>
      <c r="B10998" s="24" t="s">
        <v>13529</v>
      </c>
    </row>
    <row r="10999" spans="1:2" x14ac:dyDescent="0.2">
      <c r="A10999" s="24" t="s">
        <v>13532</v>
      </c>
      <c r="B10999" s="24" t="s">
        <v>13531</v>
      </c>
    </row>
    <row r="11000" spans="1:2" x14ac:dyDescent="0.2">
      <c r="A11000" s="24" t="s">
        <v>13534</v>
      </c>
      <c r="B11000" s="24" t="s">
        <v>13533</v>
      </c>
    </row>
    <row r="11001" spans="1:2" x14ac:dyDescent="0.2">
      <c r="A11001" s="24" t="s">
        <v>13536</v>
      </c>
      <c r="B11001" s="24" t="s">
        <v>13535</v>
      </c>
    </row>
    <row r="11002" spans="1:2" x14ac:dyDescent="0.2">
      <c r="A11002" s="24" t="s">
        <v>13538</v>
      </c>
      <c r="B11002" s="24" t="s">
        <v>13537</v>
      </c>
    </row>
    <row r="11003" spans="1:2" x14ac:dyDescent="0.2">
      <c r="A11003" s="24" t="s">
        <v>13540</v>
      </c>
      <c r="B11003" s="24" t="s">
        <v>13539</v>
      </c>
    </row>
    <row r="11004" spans="1:2" x14ac:dyDescent="0.2">
      <c r="A11004" s="24" t="s">
        <v>13542</v>
      </c>
      <c r="B11004" s="24" t="s">
        <v>13541</v>
      </c>
    </row>
    <row r="11005" spans="1:2" x14ac:dyDescent="0.2">
      <c r="A11005" s="24" t="s">
        <v>13544</v>
      </c>
      <c r="B11005" s="24" t="s">
        <v>13543</v>
      </c>
    </row>
    <row r="11006" spans="1:2" x14ac:dyDescent="0.2">
      <c r="A11006" s="24" t="s">
        <v>13546</v>
      </c>
      <c r="B11006" s="24" t="s">
        <v>13545</v>
      </c>
    </row>
    <row r="11007" spans="1:2" x14ac:dyDescent="0.2">
      <c r="A11007" s="24" t="s">
        <v>13548</v>
      </c>
      <c r="B11007" s="24" t="s">
        <v>13547</v>
      </c>
    </row>
    <row r="11008" spans="1:2" x14ac:dyDescent="0.2">
      <c r="A11008" s="24" t="s">
        <v>13550</v>
      </c>
      <c r="B11008" s="24" t="s">
        <v>13549</v>
      </c>
    </row>
    <row r="11009" spans="1:2" x14ac:dyDescent="0.2">
      <c r="A11009" s="24" t="s">
        <v>13552</v>
      </c>
      <c r="B11009" s="24" t="s">
        <v>13551</v>
      </c>
    </row>
    <row r="11010" spans="1:2" x14ac:dyDescent="0.2">
      <c r="A11010" s="24" t="s">
        <v>136</v>
      </c>
      <c r="B11010" s="24" t="s">
        <v>13553</v>
      </c>
    </row>
    <row r="11011" spans="1:2" x14ac:dyDescent="0.2">
      <c r="A11011" s="24" t="s">
        <v>13555</v>
      </c>
      <c r="B11011" s="24" t="s">
        <v>13554</v>
      </c>
    </row>
    <row r="11012" spans="1:2" x14ac:dyDescent="0.2">
      <c r="A11012" s="24" t="s">
        <v>13557</v>
      </c>
      <c r="B11012" s="24" t="s">
        <v>13556</v>
      </c>
    </row>
    <row r="11013" spans="1:2" x14ac:dyDescent="0.2">
      <c r="A11013" s="24" t="s">
        <v>13559</v>
      </c>
      <c r="B11013" s="24" t="s">
        <v>13558</v>
      </c>
    </row>
    <row r="11014" spans="1:2" x14ac:dyDescent="0.2">
      <c r="A11014" s="24" t="s">
        <v>13561</v>
      </c>
      <c r="B11014" s="24" t="s">
        <v>13560</v>
      </c>
    </row>
    <row r="11015" spans="1:2" x14ac:dyDescent="0.2">
      <c r="A11015" s="24" t="s">
        <v>13563</v>
      </c>
      <c r="B11015" s="24" t="s">
        <v>13562</v>
      </c>
    </row>
    <row r="11016" spans="1:2" x14ac:dyDescent="0.2">
      <c r="A11016" s="24" t="s">
        <v>13565</v>
      </c>
      <c r="B11016" s="24" t="s">
        <v>13564</v>
      </c>
    </row>
    <row r="11017" spans="1:2" x14ac:dyDescent="0.2">
      <c r="A11017" s="24" t="s">
        <v>13567</v>
      </c>
      <c r="B11017" s="24" t="s">
        <v>13566</v>
      </c>
    </row>
    <row r="11018" spans="1:2" x14ac:dyDescent="0.2">
      <c r="A11018" s="24" t="s">
        <v>13569</v>
      </c>
      <c r="B11018" s="24" t="s">
        <v>13568</v>
      </c>
    </row>
    <row r="11019" spans="1:2" x14ac:dyDescent="0.2">
      <c r="A11019" s="24" t="s">
        <v>13571</v>
      </c>
      <c r="B11019" s="24" t="s">
        <v>13570</v>
      </c>
    </row>
    <row r="11020" spans="1:2" x14ac:dyDescent="0.2">
      <c r="A11020" s="24" t="s">
        <v>13573</v>
      </c>
      <c r="B11020" s="24" t="s">
        <v>13572</v>
      </c>
    </row>
    <row r="11021" spans="1:2" x14ac:dyDescent="0.2">
      <c r="A11021" s="24" t="s">
        <v>13575</v>
      </c>
      <c r="B11021" s="24" t="s">
        <v>13574</v>
      </c>
    </row>
    <row r="11022" spans="1:2" x14ac:dyDescent="0.2">
      <c r="A11022" s="24" t="s">
        <v>13577</v>
      </c>
      <c r="B11022" s="24" t="s">
        <v>13576</v>
      </c>
    </row>
    <row r="11023" spans="1:2" x14ac:dyDescent="0.2">
      <c r="A11023" s="24" t="s">
        <v>13579</v>
      </c>
      <c r="B11023" s="24" t="s">
        <v>13578</v>
      </c>
    </row>
    <row r="11024" spans="1:2" x14ac:dyDescent="0.2">
      <c r="A11024" s="24" t="s">
        <v>13581</v>
      </c>
      <c r="B11024" s="24" t="s">
        <v>13580</v>
      </c>
    </row>
    <row r="11025" spans="1:2" x14ac:dyDescent="0.2">
      <c r="A11025" s="24" t="s">
        <v>13583</v>
      </c>
      <c r="B11025" s="24" t="s">
        <v>13582</v>
      </c>
    </row>
    <row r="11026" spans="1:2" x14ac:dyDescent="0.2">
      <c r="A11026" s="24" t="s">
        <v>13585</v>
      </c>
      <c r="B11026" s="24" t="s">
        <v>13584</v>
      </c>
    </row>
    <row r="11027" spans="1:2" x14ac:dyDescent="0.2">
      <c r="A11027" s="24" t="s">
        <v>13587</v>
      </c>
      <c r="B11027" s="24" t="s">
        <v>13586</v>
      </c>
    </row>
    <row r="11028" spans="1:2" x14ac:dyDescent="0.2">
      <c r="A11028" s="24" t="s">
        <v>13589</v>
      </c>
      <c r="B11028" s="24" t="s">
        <v>13588</v>
      </c>
    </row>
    <row r="11029" spans="1:2" x14ac:dyDescent="0.2">
      <c r="A11029" s="24" t="s">
        <v>13591</v>
      </c>
      <c r="B11029" s="24" t="s">
        <v>13590</v>
      </c>
    </row>
    <row r="11030" spans="1:2" x14ac:dyDescent="0.2">
      <c r="A11030" s="24" t="s">
        <v>13593</v>
      </c>
      <c r="B11030" s="24" t="s">
        <v>13592</v>
      </c>
    </row>
    <row r="11031" spans="1:2" x14ac:dyDescent="0.2">
      <c r="A11031" s="24" t="s">
        <v>13595</v>
      </c>
      <c r="B11031" s="24" t="s">
        <v>13594</v>
      </c>
    </row>
    <row r="11032" spans="1:2" x14ac:dyDescent="0.2">
      <c r="A11032" s="24" t="s">
        <v>13597</v>
      </c>
      <c r="B11032" s="24" t="s">
        <v>13596</v>
      </c>
    </row>
    <row r="11033" spans="1:2" x14ac:dyDescent="0.2">
      <c r="A11033" s="24" t="s">
        <v>13599</v>
      </c>
      <c r="B11033" s="24" t="s">
        <v>13598</v>
      </c>
    </row>
    <row r="11034" spans="1:2" x14ac:dyDescent="0.2">
      <c r="A11034" s="24" t="s">
        <v>13601</v>
      </c>
      <c r="B11034" s="24" t="s">
        <v>13600</v>
      </c>
    </row>
    <row r="11035" spans="1:2" x14ac:dyDescent="0.2">
      <c r="A11035" s="24" t="s">
        <v>13603</v>
      </c>
      <c r="B11035" s="24" t="s">
        <v>13602</v>
      </c>
    </row>
    <row r="11036" spans="1:2" x14ac:dyDescent="0.2">
      <c r="A11036" s="24" t="s">
        <v>13605</v>
      </c>
      <c r="B11036" s="24" t="s">
        <v>13604</v>
      </c>
    </row>
    <row r="11037" spans="1:2" x14ac:dyDescent="0.2">
      <c r="A11037" s="24" t="s">
        <v>13607</v>
      </c>
      <c r="B11037" s="24" t="s">
        <v>13606</v>
      </c>
    </row>
    <row r="11038" spans="1:2" x14ac:dyDescent="0.2">
      <c r="A11038" s="24" t="s">
        <v>13609</v>
      </c>
      <c r="B11038" s="24" t="s">
        <v>13608</v>
      </c>
    </row>
    <row r="11039" spans="1:2" x14ac:dyDescent="0.2">
      <c r="A11039" s="24" t="s">
        <v>13611</v>
      </c>
      <c r="B11039" s="24" t="s">
        <v>13610</v>
      </c>
    </row>
    <row r="11040" spans="1:2" x14ac:dyDescent="0.2">
      <c r="A11040" s="24" t="s">
        <v>13613</v>
      </c>
      <c r="B11040" s="24" t="s">
        <v>13612</v>
      </c>
    </row>
    <row r="11041" spans="1:2" x14ac:dyDescent="0.2">
      <c r="A11041" s="24" t="s">
        <v>13615</v>
      </c>
      <c r="B11041" s="24" t="s">
        <v>13614</v>
      </c>
    </row>
    <row r="11042" spans="1:2" x14ac:dyDescent="0.2">
      <c r="A11042" s="24" t="s">
        <v>13617</v>
      </c>
      <c r="B11042" s="24" t="s">
        <v>13616</v>
      </c>
    </row>
    <row r="11043" spans="1:2" x14ac:dyDescent="0.2">
      <c r="A11043" s="24" t="s">
        <v>13619</v>
      </c>
      <c r="B11043" s="24" t="s">
        <v>13618</v>
      </c>
    </row>
    <row r="11044" spans="1:2" x14ac:dyDescent="0.2">
      <c r="A11044" s="24" t="s">
        <v>13621</v>
      </c>
      <c r="B11044" s="24" t="s">
        <v>13620</v>
      </c>
    </row>
    <row r="11045" spans="1:2" x14ac:dyDescent="0.2">
      <c r="A11045" s="24" t="s">
        <v>13623</v>
      </c>
      <c r="B11045" s="24" t="s">
        <v>13622</v>
      </c>
    </row>
    <row r="11046" spans="1:2" x14ac:dyDescent="0.2">
      <c r="A11046" s="24" t="s">
        <v>13625</v>
      </c>
      <c r="B11046" s="24" t="s">
        <v>13624</v>
      </c>
    </row>
    <row r="11047" spans="1:2" x14ac:dyDescent="0.2">
      <c r="A11047" s="24" t="s">
        <v>13627</v>
      </c>
      <c r="B11047" s="24" t="s">
        <v>13626</v>
      </c>
    </row>
    <row r="11048" spans="1:2" x14ac:dyDescent="0.2">
      <c r="A11048" s="24" t="s">
        <v>13629</v>
      </c>
      <c r="B11048" s="24" t="s">
        <v>13628</v>
      </c>
    </row>
    <row r="11049" spans="1:2" x14ac:dyDescent="0.2">
      <c r="A11049" s="24" t="s">
        <v>13631</v>
      </c>
      <c r="B11049" s="24" t="s">
        <v>13630</v>
      </c>
    </row>
    <row r="11050" spans="1:2" x14ac:dyDescent="0.2">
      <c r="A11050" s="24" t="s">
        <v>13633</v>
      </c>
      <c r="B11050" s="24" t="s">
        <v>13632</v>
      </c>
    </row>
    <row r="11051" spans="1:2" x14ac:dyDescent="0.2">
      <c r="A11051" s="24" t="s">
        <v>13635</v>
      </c>
      <c r="B11051" s="24" t="s">
        <v>13634</v>
      </c>
    </row>
    <row r="11052" spans="1:2" x14ac:dyDescent="0.2">
      <c r="A11052" s="24" t="s">
        <v>13637</v>
      </c>
      <c r="B11052" s="24" t="s">
        <v>13636</v>
      </c>
    </row>
    <row r="11053" spans="1:2" x14ac:dyDescent="0.2">
      <c r="A11053" s="24" t="s">
        <v>13639</v>
      </c>
      <c r="B11053" s="24" t="s">
        <v>13638</v>
      </c>
    </row>
    <row r="11054" spans="1:2" x14ac:dyDescent="0.2">
      <c r="A11054" s="24" t="s">
        <v>13641</v>
      </c>
      <c r="B11054" s="24" t="s">
        <v>13640</v>
      </c>
    </row>
    <row r="11055" spans="1:2" x14ac:dyDescent="0.2">
      <c r="A11055" s="24" t="s">
        <v>13643</v>
      </c>
      <c r="B11055" s="24" t="s">
        <v>13642</v>
      </c>
    </row>
    <row r="11056" spans="1:2" x14ac:dyDescent="0.2">
      <c r="A11056" s="24" t="s">
        <v>13645</v>
      </c>
      <c r="B11056" s="24" t="s">
        <v>13644</v>
      </c>
    </row>
    <row r="11057" spans="1:2" x14ac:dyDescent="0.2">
      <c r="A11057" s="24" t="s">
        <v>13647</v>
      </c>
      <c r="B11057" s="24" t="s">
        <v>13646</v>
      </c>
    </row>
    <row r="11058" spans="1:2" x14ac:dyDescent="0.2">
      <c r="A11058" s="24" t="s">
        <v>13649</v>
      </c>
      <c r="B11058" s="24" t="s">
        <v>13648</v>
      </c>
    </row>
    <row r="11059" spans="1:2" x14ac:dyDescent="0.2">
      <c r="A11059" s="24" t="s">
        <v>13651</v>
      </c>
      <c r="B11059" s="24" t="s">
        <v>13650</v>
      </c>
    </row>
    <row r="11060" spans="1:2" x14ac:dyDescent="0.2">
      <c r="A11060" s="24" t="s">
        <v>13653</v>
      </c>
      <c r="B11060" s="24" t="s">
        <v>13652</v>
      </c>
    </row>
    <row r="11061" spans="1:2" x14ac:dyDescent="0.2">
      <c r="A11061" s="24" t="s">
        <v>13655</v>
      </c>
      <c r="B11061" s="24" t="s">
        <v>13654</v>
      </c>
    </row>
    <row r="11062" spans="1:2" x14ac:dyDescent="0.2">
      <c r="A11062" s="24" t="s">
        <v>13657</v>
      </c>
      <c r="B11062" s="24" t="s">
        <v>13656</v>
      </c>
    </row>
    <row r="11063" spans="1:2" x14ac:dyDescent="0.2">
      <c r="A11063" s="24" t="s">
        <v>13659</v>
      </c>
      <c r="B11063" s="24" t="s">
        <v>13658</v>
      </c>
    </row>
    <row r="11064" spans="1:2" x14ac:dyDescent="0.2">
      <c r="A11064" s="24" t="s">
        <v>13661</v>
      </c>
      <c r="B11064" s="24" t="s">
        <v>13660</v>
      </c>
    </row>
    <row r="11065" spans="1:2" x14ac:dyDescent="0.2">
      <c r="A11065" s="24" t="s">
        <v>13663</v>
      </c>
      <c r="B11065" s="24" t="s">
        <v>13662</v>
      </c>
    </row>
    <row r="11066" spans="1:2" x14ac:dyDescent="0.2">
      <c r="A11066" s="24" t="s">
        <v>13665</v>
      </c>
      <c r="B11066" s="24" t="s">
        <v>13664</v>
      </c>
    </row>
    <row r="11067" spans="1:2" x14ac:dyDescent="0.2">
      <c r="A11067" s="24" t="s">
        <v>13667</v>
      </c>
      <c r="B11067" s="24" t="s">
        <v>13666</v>
      </c>
    </row>
    <row r="11068" spans="1:2" x14ac:dyDescent="0.2">
      <c r="A11068" s="24" t="s">
        <v>13669</v>
      </c>
      <c r="B11068" s="24" t="s">
        <v>13668</v>
      </c>
    </row>
    <row r="11069" spans="1:2" x14ac:dyDescent="0.2">
      <c r="A11069" s="24" t="s">
        <v>13671</v>
      </c>
      <c r="B11069" s="24" t="s">
        <v>13670</v>
      </c>
    </row>
    <row r="11070" spans="1:2" x14ac:dyDescent="0.2">
      <c r="A11070" s="24" t="s">
        <v>13673</v>
      </c>
      <c r="B11070" s="24" t="s">
        <v>13672</v>
      </c>
    </row>
    <row r="11071" spans="1:2" x14ac:dyDescent="0.2">
      <c r="A11071" s="24" t="s">
        <v>13675</v>
      </c>
      <c r="B11071" s="24" t="s">
        <v>13674</v>
      </c>
    </row>
    <row r="11072" spans="1:2" x14ac:dyDescent="0.2">
      <c r="A11072" s="24" t="s">
        <v>13677</v>
      </c>
      <c r="B11072" s="24" t="s">
        <v>13676</v>
      </c>
    </row>
    <row r="11073" spans="1:2" x14ac:dyDescent="0.2">
      <c r="A11073" s="24" t="s">
        <v>13679</v>
      </c>
      <c r="B11073" s="24" t="s">
        <v>13678</v>
      </c>
    </row>
    <row r="11074" spans="1:2" x14ac:dyDescent="0.2">
      <c r="A11074" s="24" t="s">
        <v>13681</v>
      </c>
      <c r="B11074" s="24" t="s">
        <v>13680</v>
      </c>
    </row>
    <row r="11075" spans="1:2" x14ac:dyDescent="0.2">
      <c r="A11075" s="24" t="s">
        <v>13683</v>
      </c>
      <c r="B11075" s="24" t="s">
        <v>13682</v>
      </c>
    </row>
    <row r="11076" spans="1:2" x14ac:dyDescent="0.2">
      <c r="A11076" s="24" t="s">
        <v>13685</v>
      </c>
      <c r="B11076" s="24" t="s">
        <v>13684</v>
      </c>
    </row>
    <row r="11077" spans="1:2" x14ac:dyDescent="0.2">
      <c r="A11077" s="24" t="s">
        <v>13687</v>
      </c>
      <c r="B11077" s="24" t="s">
        <v>13686</v>
      </c>
    </row>
    <row r="11078" spans="1:2" x14ac:dyDescent="0.2">
      <c r="A11078" s="24" t="s">
        <v>13689</v>
      </c>
      <c r="B11078" s="24" t="s">
        <v>13688</v>
      </c>
    </row>
    <row r="11079" spans="1:2" x14ac:dyDescent="0.2">
      <c r="A11079" s="24" t="s">
        <v>13691</v>
      </c>
      <c r="B11079" s="24" t="s">
        <v>13690</v>
      </c>
    </row>
    <row r="11080" spans="1:2" x14ac:dyDescent="0.2">
      <c r="A11080" s="24" t="s">
        <v>13693</v>
      </c>
      <c r="B11080" s="24" t="s">
        <v>13692</v>
      </c>
    </row>
    <row r="11081" spans="1:2" x14ac:dyDescent="0.2">
      <c r="A11081" s="24" t="s">
        <v>13695</v>
      </c>
      <c r="B11081" s="24" t="s">
        <v>13694</v>
      </c>
    </row>
    <row r="11082" spans="1:2" x14ac:dyDescent="0.2">
      <c r="A11082" s="24" t="s">
        <v>13697</v>
      </c>
      <c r="B11082" s="24" t="s">
        <v>13696</v>
      </c>
    </row>
    <row r="11083" spans="1:2" x14ac:dyDescent="0.2">
      <c r="A11083" s="24" t="s">
        <v>13699</v>
      </c>
      <c r="B11083" s="24" t="s">
        <v>13698</v>
      </c>
    </row>
    <row r="11084" spans="1:2" x14ac:dyDescent="0.2">
      <c r="A11084" s="24" t="s">
        <v>13701</v>
      </c>
      <c r="B11084" s="24" t="s">
        <v>13700</v>
      </c>
    </row>
    <row r="11085" spans="1:2" x14ac:dyDescent="0.2">
      <c r="A11085" s="24" t="s">
        <v>13703</v>
      </c>
      <c r="B11085" s="24" t="s">
        <v>13702</v>
      </c>
    </row>
    <row r="11086" spans="1:2" x14ac:dyDescent="0.2">
      <c r="A11086" s="24" t="s">
        <v>13705</v>
      </c>
      <c r="B11086" s="24" t="s">
        <v>13704</v>
      </c>
    </row>
    <row r="11087" spans="1:2" x14ac:dyDescent="0.2">
      <c r="A11087" s="24" t="s">
        <v>13707</v>
      </c>
      <c r="B11087" s="24" t="s">
        <v>13706</v>
      </c>
    </row>
    <row r="11088" spans="1:2" x14ac:dyDescent="0.2">
      <c r="A11088" s="24" t="s">
        <v>13709</v>
      </c>
      <c r="B11088" s="24" t="s">
        <v>13708</v>
      </c>
    </row>
    <row r="11089" spans="1:2" x14ac:dyDescent="0.2">
      <c r="A11089" s="24" t="s">
        <v>13711</v>
      </c>
      <c r="B11089" s="24" t="s">
        <v>13710</v>
      </c>
    </row>
    <row r="11090" spans="1:2" x14ac:dyDescent="0.2">
      <c r="A11090" s="24" t="s">
        <v>13713</v>
      </c>
      <c r="B11090" s="24" t="s">
        <v>13712</v>
      </c>
    </row>
    <row r="11091" spans="1:2" x14ac:dyDescent="0.2">
      <c r="A11091" s="24" t="s">
        <v>13715</v>
      </c>
      <c r="B11091" s="24" t="s">
        <v>13714</v>
      </c>
    </row>
    <row r="11092" spans="1:2" x14ac:dyDescent="0.2">
      <c r="A11092" s="24" t="s">
        <v>13717</v>
      </c>
      <c r="B11092" s="24" t="s">
        <v>13716</v>
      </c>
    </row>
    <row r="11093" spans="1:2" x14ac:dyDescent="0.2">
      <c r="A11093" s="24" t="s">
        <v>13719</v>
      </c>
      <c r="B11093" s="24" t="s">
        <v>13718</v>
      </c>
    </row>
    <row r="11094" spans="1:2" x14ac:dyDescent="0.2">
      <c r="A11094" s="24" t="s">
        <v>13721</v>
      </c>
      <c r="B11094" s="24" t="s">
        <v>13720</v>
      </c>
    </row>
    <row r="11095" spans="1:2" x14ac:dyDescent="0.2">
      <c r="A11095" s="24" t="s">
        <v>13723</v>
      </c>
      <c r="B11095" s="24" t="s">
        <v>13722</v>
      </c>
    </row>
    <row r="11096" spans="1:2" x14ac:dyDescent="0.2">
      <c r="A11096" s="24" t="s">
        <v>13725</v>
      </c>
      <c r="B11096" s="24" t="s">
        <v>13724</v>
      </c>
    </row>
    <row r="11097" spans="1:2" x14ac:dyDescent="0.2">
      <c r="A11097" s="24" t="s">
        <v>13727</v>
      </c>
      <c r="B11097" s="24" t="s">
        <v>13726</v>
      </c>
    </row>
    <row r="11098" spans="1:2" x14ac:dyDescent="0.2">
      <c r="A11098" s="24" t="s">
        <v>13729</v>
      </c>
      <c r="B11098" s="24" t="s">
        <v>13728</v>
      </c>
    </row>
    <row r="11099" spans="1:2" x14ac:dyDescent="0.2">
      <c r="A11099" s="24" t="s">
        <v>13731</v>
      </c>
      <c r="B11099" s="24" t="s">
        <v>13730</v>
      </c>
    </row>
    <row r="11100" spans="1:2" x14ac:dyDescent="0.2">
      <c r="A11100" s="24" t="s">
        <v>13733</v>
      </c>
      <c r="B11100" s="24" t="s">
        <v>13732</v>
      </c>
    </row>
    <row r="11101" spans="1:2" x14ac:dyDescent="0.2">
      <c r="A11101" s="24" t="s">
        <v>13735</v>
      </c>
      <c r="B11101" s="24" t="s">
        <v>13734</v>
      </c>
    </row>
    <row r="11102" spans="1:2" x14ac:dyDescent="0.2">
      <c r="A11102" s="24" t="s">
        <v>13737</v>
      </c>
      <c r="B11102" s="24" t="s">
        <v>13736</v>
      </c>
    </row>
    <row r="11103" spans="1:2" x14ac:dyDescent="0.2">
      <c r="A11103" s="24" t="s">
        <v>13739</v>
      </c>
      <c r="B11103" s="24" t="s">
        <v>13738</v>
      </c>
    </row>
    <row r="11104" spans="1:2" x14ac:dyDescent="0.2">
      <c r="A11104" s="24" t="s">
        <v>13741</v>
      </c>
      <c r="B11104" s="24" t="s">
        <v>13740</v>
      </c>
    </row>
    <row r="11105" spans="1:2" x14ac:dyDescent="0.2">
      <c r="A11105" s="24" t="s">
        <v>13743</v>
      </c>
      <c r="B11105" s="24" t="s">
        <v>13742</v>
      </c>
    </row>
    <row r="11106" spans="1:2" x14ac:dyDescent="0.2">
      <c r="A11106" s="24" t="s">
        <v>13745</v>
      </c>
      <c r="B11106" s="24" t="s">
        <v>13744</v>
      </c>
    </row>
    <row r="11107" spans="1:2" x14ac:dyDescent="0.2">
      <c r="A11107" s="24" t="s">
        <v>13747</v>
      </c>
      <c r="B11107" s="24" t="s">
        <v>13746</v>
      </c>
    </row>
    <row r="11108" spans="1:2" x14ac:dyDescent="0.2">
      <c r="A11108" s="24" t="s">
        <v>13749</v>
      </c>
      <c r="B11108" s="24" t="s">
        <v>13748</v>
      </c>
    </row>
    <row r="11109" spans="1:2" x14ac:dyDescent="0.2">
      <c r="A11109" s="24" t="s">
        <v>13751</v>
      </c>
      <c r="B11109" s="24" t="s">
        <v>13750</v>
      </c>
    </row>
    <row r="11110" spans="1:2" x14ac:dyDescent="0.2">
      <c r="A11110" s="24" t="s">
        <v>13753</v>
      </c>
      <c r="B11110" s="24" t="s">
        <v>13752</v>
      </c>
    </row>
    <row r="11111" spans="1:2" x14ac:dyDescent="0.2">
      <c r="A11111" s="24" t="s">
        <v>13755</v>
      </c>
      <c r="B11111" s="24" t="s">
        <v>13754</v>
      </c>
    </row>
    <row r="11112" spans="1:2" x14ac:dyDescent="0.2">
      <c r="A11112" s="24" t="s">
        <v>13757</v>
      </c>
      <c r="B11112" s="24" t="s">
        <v>13756</v>
      </c>
    </row>
    <row r="11113" spans="1:2" x14ac:dyDescent="0.2">
      <c r="A11113" s="24" t="s">
        <v>13759</v>
      </c>
      <c r="B11113" s="24" t="s">
        <v>13758</v>
      </c>
    </row>
    <row r="11114" spans="1:2" x14ac:dyDescent="0.2">
      <c r="A11114" s="24" t="s">
        <v>13761</v>
      </c>
      <c r="B11114" s="24" t="s">
        <v>13760</v>
      </c>
    </row>
    <row r="11115" spans="1:2" x14ac:dyDescent="0.2">
      <c r="A11115" s="24" t="s">
        <v>13763</v>
      </c>
      <c r="B11115" s="24" t="s">
        <v>13762</v>
      </c>
    </row>
    <row r="11116" spans="1:2" x14ac:dyDescent="0.2">
      <c r="A11116" s="24" t="s">
        <v>13765</v>
      </c>
      <c r="B11116" s="24" t="s">
        <v>13764</v>
      </c>
    </row>
    <row r="11117" spans="1:2" x14ac:dyDescent="0.2">
      <c r="A11117" s="24" t="s">
        <v>13767</v>
      </c>
      <c r="B11117" s="24" t="s">
        <v>13766</v>
      </c>
    </row>
    <row r="11118" spans="1:2" x14ac:dyDescent="0.2">
      <c r="A11118" s="24" t="s">
        <v>13769</v>
      </c>
      <c r="B11118" s="24" t="s">
        <v>13768</v>
      </c>
    </row>
    <row r="11119" spans="1:2" x14ac:dyDescent="0.2">
      <c r="A11119" s="24" t="s">
        <v>13771</v>
      </c>
      <c r="B11119" s="24" t="s">
        <v>13770</v>
      </c>
    </row>
    <row r="11120" spans="1:2" x14ac:dyDescent="0.2">
      <c r="A11120" s="24" t="s">
        <v>13773</v>
      </c>
      <c r="B11120" s="24" t="s">
        <v>13772</v>
      </c>
    </row>
    <row r="11121" spans="1:2" x14ac:dyDescent="0.2">
      <c r="A11121" s="24" t="s">
        <v>13775</v>
      </c>
      <c r="B11121" s="24" t="s">
        <v>13774</v>
      </c>
    </row>
    <row r="11122" spans="1:2" x14ac:dyDescent="0.2">
      <c r="A11122" s="24" t="s">
        <v>13777</v>
      </c>
      <c r="B11122" s="24" t="s">
        <v>13776</v>
      </c>
    </row>
    <row r="11123" spans="1:2" x14ac:dyDescent="0.2">
      <c r="A11123" s="24" t="s">
        <v>13779</v>
      </c>
      <c r="B11123" s="24" t="s">
        <v>13778</v>
      </c>
    </row>
    <row r="11124" spans="1:2" x14ac:dyDescent="0.2">
      <c r="A11124" s="24" t="s">
        <v>13781</v>
      </c>
      <c r="B11124" s="24" t="s">
        <v>13780</v>
      </c>
    </row>
    <row r="11125" spans="1:2" x14ac:dyDescent="0.2">
      <c r="A11125" s="24" t="s">
        <v>13783</v>
      </c>
      <c r="B11125" s="24" t="s">
        <v>13782</v>
      </c>
    </row>
    <row r="11126" spans="1:2" x14ac:dyDescent="0.2">
      <c r="A11126" s="24" t="s">
        <v>13785</v>
      </c>
      <c r="B11126" s="24" t="s">
        <v>13784</v>
      </c>
    </row>
    <row r="11127" spans="1:2" x14ac:dyDescent="0.2">
      <c r="A11127" s="24" t="s">
        <v>13787</v>
      </c>
      <c r="B11127" s="24" t="s">
        <v>13786</v>
      </c>
    </row>
    <row r="11128" spans="1:2" x14ac:dyDescent="0.2">
      <c r="A11128" s="24" t="s">
        <v>13789</v>
      </c>
      <c r="B11128" s="24" t="s">
        <v>13788</v>
      </c>
    </row>
    <row r="11129" spans="1:2" x14ac:dyDescent="0.2">
      <c r="A11129" s="24" t="s">
        <v>13791</v>
      </c>
      <c r="B11129" s="24" t="s">
        <v>13790</v>
      </c>
    </row>
    <row r="11130" spans="1:2" x14ac:dyDescent="0.2">
      <c r="A11130" s="24" t="s">
        <v>13793</v>
      </c>
      <c r="B11130" s="24" t="s">
        <v>13792</v>
      </c>
    </row>
    <row r="11131" spans="1:2" x14ac:dyDescent="0.2">
      <c r="A11131" s="24" t="s">
        <v>13795</v>
      </c>
      <c r="B11131" s="24" t="s">
        <v>13794</v>
      </c>
    </row>
    <row r="11132" spans="1:2" x14ac:dyDescent="0.2">
      <c r="A11132" s="24" t="s">
        <v>13797</v>
      </c>
      <c r="B11132" s="24" t="s">
        <v>13796</v>
      </c>
    </row>
    <row r="11133" spans="1:2" x14ac:dyDescent="0.2">
      <c r="A11133" s="24" t="s">
        <v>13799</v>
      </c>
      <c r="B11133" s="24" t="s">
        <v>13798</v>
      </c>
    </row>
    <row r="11134" spans="1:2" x14ac:dyDescent="0.2">
      <c r="A11134" s="24" t="s">
        <v>13801</v>
      </c>
      <c r="B11134" s="24" t="s">
        <v>13800</v>
      </c>
    </row>
    <row r="11135" spans="1:2" x14ac:dyDescent="0.2">
      <c r="A11135" s="24" t="s">
        <v>13803</v>
      </c>
      <c r="B11135" s="24" t="s">
        <v>13802</v>
      </c>
    </row>
    <row r="11136" spans="1:2" x14ac:dyDescent="0.2">
      <c r="A11136" s="24" t="s">
        <v>13805</v>
      </c>
      <c r="B11136" s="24" t="s">
        <v>13804</v>
      </c>
    </row>
    <row r="11137" spans="1:2" x14ac:dyDescent="0.2">
      <c r="A11137" s="24" t="s">
        <v>13807</v>
      </c>
      <c r="B11137" s="24" t="s">
        <v>13806</v>
      </c>
    </row>
    <row r="11138" spans="1:2" x14ac:dyDescent="0.2">
      <c r="A11138" s="24" t="s">
        <v>13809</v>
      </c>
      <c r="B11138" s="24" t="s">
        <v>13808</v>
      </c>
    </row>
    <row r="11139" spans="1:2" x14ac:dyDescent="0.2">
      <c r="A11139" s="24" t="s">
        <v>13811</v>
      </c>
      <c r="B11139" s="24" t="s">
        <v>13810</v>
      </c>
    </row>
    <row r="11140" spans="1:2" x14ac:dyDescent="0.2">
      <c r="A11140" s="24" t="s">
        <v>13813</v>
      </c>
      <c r="B11140" s="24" t="s">
        <v>13812</v>
      </c>
    </row>
    <row r="11141" spans="1:2" x14ac:dyDescent="0.2">
      <c r="A11141" s="24" t="s">
        <v>13815</v>
      </c>
      <c r="B11141" s="24" t="s">
        <v>13814</v>
      </c>
    </row>
    <row r="11142" spans="1:2" x14ac:dyDescent="0.2">
      <c r="A11142" s="24" t="s">
        <v>13817</v>
      </c>
      <c r="B11142" s="24" t="s">
        <v>13816</v>
      </c>
    </row>
    <row r="11143" spans="1:2" x14ac:dyDescent="0.2">
      <c r="A11143" s="24" t="s">
        <v>13819</v>
      </c>
      <c r="B11143" s="24" t="s">
        <v>13818</v>
      </c>
    </row>
    <row r="11144" spans="1:2" x14ac:dyDescent="0.2">
      <c r="A11144" s="24" t="s">
        <v>13821</v>
      </c>
      <c r="B11144" s="24" t="s">
        <v>13820</v>
      </c>
    </row>
    <row r="11145" spans="1:2" x14ac:dyDescent="0.2">
      <c r="A11145" s="24" t="s">
        <v>13823</v>
      </c>
      <c r="B11145" s="24" t="s">
        <v>13822</v>
      </c>
    </row>
    <row r="11146" spans="1:2" x14ac:dyDescent="0.2">
      <c r="A11146" s="24" t="s">
        <v>13825</v>
      </c>
      <c r="B11146" s="24" t="s">
        <v>13824</v>
      </c>
    </row>
    <row r="11147" spans="1:2" x14ac:dyDescent="0.2">
      <c r="A11147" s="24" t="s">
        <v>13827</v>
      </c>
      <c r="B11147" s="24" t="s">
        <v>13826</v>
      </c>
    </row>
    <row r="11148" spans="1:2" x14ac:dyDescent="0.2">
      <c r="A11148" s="24" t="s">
        <v>13829</v>
      </c>
      <c r="B11148" s="24" t="s">
        <v>13828</v>
      </c>
    </row>
    <row r="11149" spans="1:2" x14ac:dyDescent="0.2">
      <c r="A11149" s="24" t="s">
        <v>13831</v>
      </c>
      <c r="B11149" s="24" t="s">
        <v>13830</v>
      </c>
    </row>
    <row r="11150" spans="1:2" x14ac:dyDescent="0.2">
      <c r="A11150" s="24" t="s">
        <v>13833</v>
      </c>
      <c r="B11150" s="24" t="s">
        <v>13832</v>
      </c>
    </row>
    <row r="11151" spans="1:2" x14ac:dyDescent="0.2">
      <c r="A11151" s="24" t="s">
        <v>13835</v>
      </c>
      <c r="B11151" s="24" t="s">
        <v>13834</v>
      </c>
    </row>
    <row r="11152" spans="1:2" x14ac:dyDescent="0.2">
      <c r="A11152" s="24" t="s">
        <v>13837</v>
      </c>
      <c r="B11152" s="24" t="s">
        <v>13836</v>
      </c>
    </row>
    <row r="11153" spans="1:2" x14ac:dyDescent="0.2">
      <c r="A11153" s="24" t="s">
        <v>13839</v>
      </c>
      <c r="B11153" s="24" t="s">
        <v>13838</v>
      </c>
    </row>
    <row r="11154" spans="1:2" x14ac:dyDescent="0.2">
      <c r="A11154" s="24" t="s">
        <v>13841</v>
      </c>
      <c r="B11154" s="24" t="s">
        <v>13840</v>
      </c>
    </row>
    <row r="11155" spans="1:2" x14ac:dyDescent="0.2">
      <c r="A11155" s="24" t="s">
        <v>13843</v>
      </c>
      <c r="B11155" s="24" t="s">
        <v>13842</v>
      </c>
    </row>
    <row r="11156" spans="1:2" x14ac:dyDescent="0.2">
      <c r="A11156" s="24" t="s">
        <v>13845</v>
      </c>
      <c r="B11156" s="24" t="s">
        <v>13844</v>
      </c>
    </row>
    <row r="11157" spans="1:2" x14ac:dyDescent="0.2">
      <c r="A11157" s="24" t="s">
        <v>13847</v>
      </c>
      <c r="B11157" s="24" t="s">
        <v>13846</v>
      </c>
    </row>
    <row r="11158" spans="1:2" x14ac:dyDescent="0.2">
      <c r="A11158" s="24" t="s">
        <v>13849</v>
      </c>
      <c r="B11158" s="24" t="s">
        <v>13848</v>
      </c>
    </row>
    <row r="11159" spans="1:2" x14ac:dyDescent="0.2">
      <c r="A11159" s="24" t="s">
        <v>13851</v>
      </c>
      <c r="B11159" s="24" t="s">
        <v>13850</v>
      </c>
    </row>
    <row r="11160" spans="1:2" x14ac:dyDescent="0.2">
      <c r="A11160" s="24" t="s">
        <v>13853</v>
      </c>
      <c r="B11160" s="24" t="s">
        <v>13852</v>
      </c>
    </row>
    <row r="11161" spans="1:2" x14ac:dyDescent="0.2">
      <c r="A11161" s="24" t="s">
        <v>13855</v>
      </c>
      <c r="B11161" s="24" t="s">
        <v>13854</v>
      </c>
    </row>
    <row r="11162" spans="1:2" x14ac:dyDescent="0.2">
      <c r="A11162" s="24" t="s">
        <v>13857</v>
      </c>
      <c r="B11162" s="24" t="s">
        <v>13856</v>
      </c>
    </row>
    <row r="11163" spans="1:2" x14ac:dyDescent="0.2">
      <c r="A11163" s="24" t="s">
        <v>13859</v>
      </c>
      <c r="B11163" s="24" t="s">
        <v>13858</v>
      </c>
    </row>
    <row r="11164" spans="1:2" x14ac:dyDescent="0.2">
      <c r="A11164" s="24" t="s">
        <v>13861</v>
      </c>
      <c r="B11164" s="24" t="s">
        <v>13860</v>
      </c>
    </row>
    <row r="11165" spans="1:2" x14ac:dyDescent="0.2">
      <c r="A11165" s="24" t="s">
        <v>13863</v>
      </c>
      <c r="B11165" s="24" t="s">
        <v>13862</v>
      </c>
    </row>
    <row r="11166" spans="1:2" x14ac:dyDescent="0.2">
      <c r="A11166" s="24" t="s">
        <v>13865</v>
      </c>
      <c r="B11166" s="24" t="s">
        <v>13864</v>
      </c>
    </row>
    <row r="11167" spans="1:2" x14ac:dyDescent="0.2">
      <c r="A11167" s="24" t="s">
        <v>13867</v>
      </c>
      <c r="B11167" s="24" t="s">
        <v>13866</v>
      </c>
    </row>
    <row r="11168" spans="1:2" x14ac:dyDescent="0.2">
      <c r="A11168" s="24" t="s">
        <v>13869</v>
      </c>
      <c r="B11168" s="24" t="s">
        <v>13868</v>
      </c>
    </row>
    <row r="11169" spans="1:2" x14ac:dyDescent="0.2">
      <c r="A11169" s="24" t="s">
        <v>13871</v>
      </c>
      <c r="B11169" s="24" t="s">
        <v>13870</v>
      </c>
    </row>
    <row r="11170" spans="1:2" x14ac:dyDescent="0.2">
      <c r="A11170" s="24" t="s">
        <v>13873</v>
      </c>
      <c r="B11170" s="24" t="s">
        <v>13872</v>
      </c>
    </row>
    <row r="11171" spans="1:2" x14ac:dyDescent="0.2">
      <c r="A11171" s="24" t="s">
        <v>13875</v>
      </c>
      <c r="B11171" s="24" t="s">
        <v>13874</v>
      </c>
    </row>
    <row r="11172" spans="1:2" x14ac:dyDescent="0.2">
      <c r="A11172" s="24" t="s">
        <v>13877</v>
      </c>
      <c r="B11172" s="24" t="s">
        <v>13876</v>
      </c>
    </row>
    <row r="11173" spans="1:2" x14ac:dyDescent="0.2">
      <c r="A11173" s="24" t="s">
        <v>13879</v>
      </c>
      <c r="B11173" s="24" t="s">
        <v>13878</v>
      </c>
    </row>
    <row r="11174" spans="1:2" x14ac:dyDescent="0.2">
      <c r="A11174" s="24" t="s">
        <v>13881</v>
      </c>
      <c r="B11174" s="24" t="s">
        <v>13880</v>
      </c>
    </row>
    <row r="11175" spans="1:2" x14ac:dyDescent="0.2">
      <c r="A11175" s="24" t="s">
        <v>13883</v>
      </c>
      <c r="B11175" s="24" t="s">
        <v>13882</v>
      </c>
    </row>
    <row r="11176" spans="1:2" x14ac:dyDescent="0.2">
      <c r="A11176" s="24" t="s">
        <v>13885</v>
      </c>
      <c r="B11176" s="24" t="s">
        <v>13884</v>
      </c>
    </row>
    <row r="11177" spans="1:2" x14ac:dyDescent="0.2">
      <c r="A11177" s="24" t="s">
        <v>13887</v>
      </c>
      <c r="B11177" s="24" t="s">
        <v>13886</v>
      </c>
    </row>
    <row r="11178" spans="1:2" x14ac:dyDescent="0.2">
      <c r="A11178" s="24" t="s">
        <v>13889</v>
      </c>
      <c r="B11178" s="24" t="s">
        <v>13888</v>
      </c>
    </row>
    <row r="11179" spans="1:2" x14ac:dyDescent="0.2">
      <c r="A11179" s="24" t="s">
        <v>13891</v>
      </c>
      <c r="B11179" s="24" t="s">
        <v>13890</v>
      </c>
    </row>
    <row r="11180" spans="1:2" x14ac:dyDescent="0.2">
      <c r="A11180" s="24" t="s">
        <v>13893</v>
      </c>
      <c r="B11180" s="24" t="s">
        <v>13892</v>
      </c>
    </row>
    <row r="11181" spans="1:2" x14ac:dyDescent="0.2">
      <c r="A11181" s="24" t="s">
        <v>13895</v>
      </c>
      <c r="B11181" s="24" t="s">
        <v>13894</v>
      </c>
    </row>
    <row r="11182" spans="1:2" x14ac:dyDescent="0.2">
      <c r="A11182" s="24" t="s">
        <v>13897</v>
      </c>
      <c r="B11182" s="24" t="s">
        <v>13896</v>
      </c>
    </row>
    <row r="11183" spans="1:2" x14ac:dyDescent="0.2">
      <c r="A11183" s="24" t="s">
        <v>13899</v>
      </c>
      <c r="B11183" s="24" t="s">
        <v>13898</v>
      </c>
    </row>
    <row r="11184" spans="1:2" x14ac:dyDescent="0.2">
      <c r="A11184" s="24" t="s">
        <v>13901</v>
      </c>
      <c r="B11184" s="24" t="s">
        <v>13900</v>
      </c>
    </row>
    <row r="11185" spans="1:2" x14ac:dyDescent="0.2">
      <c r="A11185" s="24" t="s">
        <v>13903</v>
      </c>
      <c r="B11185" s="24" t="s">
        <v>13902</v>
      </c>
    </row>
    <row r="11186" spans="1:2" x14ac:dyDescent="0.2">
      <c r="A11186" s="24" t="s">
        <v>13905</v>
      </c>
      <c r="B11186" s="24" t="s">
        <v>13904</v>
      </c>
    </row>
    <row r="11187" spans="1:2" x14ac:dyDescent="0.2">
      <c r="A11187" s="24" t="s">
        <v>13907</v>
      </c>
      <c r="B11187" s="24" t="s">
        <v>13906</v>
      </c>
    </row>
    <row r="11188" spans="1:2" x14ac:dyDescent="0.2">
      <c r="A11188" s="24" t="s">
        <v>13909</v>
      </c>
      <c r="B11188" s="24" t="s">
        <v>13908</v>
      </c>
    </row>
    <row r="11189" spans="1:2" x14ac:dyDescent="0.2">
      <c r="A11189" s="24" t="s">
        <v>13911</v>
      </c>
      <c r="B11189" s="24" t="s">
        <v>13910</v>
      </c>
    </row>
    <row r="11190" spans="1:2" x14ac:dyDescent="0.2">
      <c r="A11190" s="24" t="s">
        <v>13913</v>
      </c>
      <c r="B11190" s="24" t="s">
        <v>13912</v>
      </c>
    </row>
    <row r="11191" spans="1:2" x14ac:dyDescent="0.2">
      <c r="A11191" s="24" t="s">
        <v>13915</v>
      </c>
      <c r="B11191" s="24" t="s">
        <v>13914</v>
      </c>
    </row>
    <row r="11192" spans="1:2" x14ac:dyDescent="0.2">
      <c r="A11192" s="24" t="s">
        <v>13917</v>
      </c>
      <c r="B11192" s="24" t="s">
        <v>13916</v>
      </c>
    </row>
    <row r="11193" spans="1:2" x14ac:dyDescent="0.2">
      <c r="A11193" s="24" t="s">
        <v>13919</v>
      </c>
      <c r="B11193" s="24" t="s">
        <v>13918</v>
      </c>
    </row>
    <row r="11194" spans="1:2" x14ac:dyDescent="0.2">
      <c r="A11194" s="24" t="s">
        <v>13921</v>
      </c>
      <c r="B11194" s="24" t="s">
        <v>13920</v>
      </c>
    </row>
    <row r="11195" spans="1:2" x14ac:dyDescent="0.2">
      <c r="A11195" s="24" t="s">
        <v>13923</v>
      </c>
      <c r="B11195" s="24" t="s">
        <v>13922</v>
      </c>
    </row>
    <row r="11196" spans="1:2" x14ac:dyDescent="0.2">
      <c r="A11196" s="24" t="s">
        <v>13925</v>
      </c>
      <c r="B11196" s="24" t="s">
        <v>13924</v>
      </c>
    </row>
    <row r="11197" spans="1:2" x14ac:dyDescent="0.2">
      <c r="A11197" s="24" t="s">
        <v>13927</v>
      </c>
      <c r="B11197" s="24" t="s">
        <v>13926</v>
      </c>
    </row>
    <row r="11198" spans="1:2" x14ac:dyDescent="0.2">
      <c r="A11198" s="24" t="s">
        <v>13929</v>
      </c>
      <c r="B11198" s="24" t="s">
        <v>13928</v>
      </c>
    </row>
    <row r="11199" spans="1:2" x14ac:dyDescent="0.2">
      <c r="A11199" s="24" t="s">
        <v>13931</v>
      </c>
      <c r="B11199" s="24" t="s">
        <v>13930</v>
      </c>
    </row>
    <row r="11200" spans="1:2" x14ac:dyDescent="0.2">
      <c r="A11200" s="24" t="s">
        <v>13933</v>
      </c>
      <c r="B11200" s="24" t="s">
        <v>13932</v>
      </c>
    </row>
    <row r="11201" spans="1:2" x14ac:dyDescent="0.2">
      <c r="A11201" s="24" t="s">
        <v>13935</v>
      </c>
      <c r="B11201" s="24" t="s">
        <v>13934</v>
      </c>
    </row>
    <row r="11202" spans="1:2" x14ac:dyDescent="0.2">
      <c r="A11202" s="24" t="s">
        <v>13937</v>
      </c>
      <c r="B11202" s="24" t="s">
        <v>13936</v>
      </c>
    </row>
    <row r="11203" spans="1:2" x14ac:dyDescent="0.2">
      <c r="A11203" s="24" t="s">
        <v>13939</v>
      </c>
      <c r="B11203" s="24" t="s">
        <v>13938</v>
      </c>
    </row>
    <row r="11204" spans="1:2" x14ac:dyDescent="0.2">
      <c r="A11204" s="24" t="s">
        <v>13941</v>
      </c>
      <c r="B11204" s="24" t="s">
        <v>13940</v>
      </c>
    </row>
    <row r="11205" spans="1:2" x14ac:dyDescent="0.2">
      <c r="A11205" s="24" t="s">
        <v>13943</v>
      </c>
      <c r="B11205" s="24" t="s">
        <v>13942</v>
      </c>
    </row>
    <row r="11206" spans="1:2" x14ac:dyDescent="0.2">
      <c r="A11206" s="24" t="s">
        <v>13945</v>
      </c>
      <c r="B11206" s="24" t="s">
        <v>13944</v>
      </c>
    </row>
    <row r="11207" spans="1:2" x14ac:dyDescent="0.2">
      <c r="A11207" s="24" t="s">
        <v>13947</v>
      </c>
      <c r="B11207" s="24" t="s">
        <v>13946</v>
      </c>
    </row>
    <row r="11208" spans="1:2" x14ac:dyDescent="0.2">
      <c r="A11208" s="24" t="s">
        <v>13949</v>
      </c>
      <c r="B11208" s="24" t="s">
        <v>13948</v>
      </c>
    </row>
    <row r="11209" spans="1:2" x14ac:dyDescent="0.2">
      <c r="A11209" s="24" t="s">
        <v>13951</v>
      </c>
      <c r="B11209" s="24" t="s">
        <v>13950</v>
      </c>
    </row>
    <row r="11210" spans="1:2" x14ac:dyDescent="0.2">
      <c r="A11210" s="24" t="s">
        <v>13953</v>
      </c>
      <c r="B11210" s="24" t="s">
        <v>13952</v>
      </c>
    </row>
    <row r="11211" spans="1:2" x14ac:dyDescent="0.2">
      <c r="A11211" s="24" t="s">
        <v>13955</v>
      </c>
      <c r="B11211" s="24" t="s">
        <v>13954</v>
      </c>
    </row>
    <row r="11212" spans="1:2" x14ac:dyDescent="0.2">
      <c r="A11212" s="24" t="s">
        <v>13957</v>
      </c>
      <c r="B11212" s="24" t="s">
        <v>13956</v>
      </c>
    </row>
    <row r="11213" spans="1:2" x14ac:dyDescent="0.2">
      <c r="A11213" s="24" t="s">
        <v>13959</v>
      </c>
      <c r="B11213" s="24" t="s">
        <v>13958</v>
      </c>
    </row>
    <row r="11214" spans="1:2" x14ac:dyDescent="0.2">
      <c r="A11214" s="24" t="s">
        <v>13961</v>
      </c>
      <c r="B11214" s="24" t="s">
        <v>13960</v>
      </c>
    </row>
    <row r="11215" spans="1:2" x14ac:dyDescent="0.2">
      <c r="A11215" s="24" t="s">
        <v>13963</v>
      </c>
      <c r="B11215" s="24" t="s">
        <v>13962</v>
      </c>
    </row>
    <row r="11216" spans="1:2" x14ac:dyDescent="0.2">
      <c r="A11216" s="24" t="s">
        <v>13965</v>
      </c>
      <c r="B11216" s="24" t="s">
        <v>13964</v>
      </c>
    </row>
    <row r="11217" spans="1:2" x14ac:dyDescent="0.2">
      <c r="A11217" s="24" t="s">
        <v>13967</v>
      </c>
      <c r="B11217" s="24" t="s">
        <v>13966</v>
      </c>
    </row>
    <row r="11218" spans="1:2" x14ac:dyDescent="0.2">
      <c r="A11218" s="24" t="s">
        <v>13969</v>
      </c>
      <c r="B11218" s="24" t="s">
        <v>13968</v>
      </c>
    </row>
    <row r="11219" spans="1:2" x14ac:dyDescent="0.2">
      <c r="A11219" s="24" t="s">
        <v>13971</v>
      </c>
      <c r="B11219" s="24" t="s">
        <v>13970</v>
      </c>
    </row>
    <row r="11220" spans="1:2" x14ac:dyDescent="0.2">
      <c r="A11220" s="24" t="s">
        <v>13973</v>
      </c>
      <c r="B11220" s="24" t="s">
        <v>13972</v>
      </c>
    </row>
    <row r="11221" spans="1:2" x14ac:dyDescent="0.2">
      <c r="A11221" s="24" t="s">
        <v>13975</v>
      </c>
      <c r="B11221" s="24" t="s">
        <v>13974</v>
      </c>
    </row>
    <row r="11222" spans="1:2" x14ac:dyDescent="0.2">
      <c r="A11222" s="24" t="s">
        <v>13977</v>
      </c>
      <c r="B11222" s="24" t="s">
        <v>13976</v>
      </c>
    </row>
    <row r="11223" spans="1:2" x14ac:dyDescent="0.2">
      <c r="A11223" s="24" t="s">
        <v>13979</v>
      </c>
      <c r="B11223" s="24" t="s">
        <v>13978</v>
      </c>
    </row>
    <row r="11224" spans="1:2" x14ac:dyDescent="0.2">
      <c r="A11224" s="24" t="s">
        <v>13981</v>
      </c>
      <c r="B11224" s="24" t="s">
        <v>13980</v>
      </c>
    </row>
    <row r="11225" spans="1:2" x14ac:dyDescent="0.2">
      <c r="A11225" s="24" t="s">
        <v>13983</v>
      </c>
      <c r="B11225" s="24" t="s">
        <v>13982</v>
      </c>
    </row>
    <row r="11226" spans="1:2" x14ac:dyDescent="0.2">
      <c r="A11226" s="24" t="s">
        <v>13985</v>
      </c>
      <c r="B11226" s="24" t="s">
        <v>13984</v>
      </c>
    </row>
    <row r="11227" spans="1:2" x14ac:dyDescent="0.2">
      <c r="A11227" s="24" t="s">
        <v>13987</v>
      </c>
      <c r="B11227" s="24" t="s">
        <v>13986</v>
      </c>
    </row>
    <row r="11228" spans="1:2" x14ac:dyDescent="0.2">
      <c r="A11228" s="24" t="s">
        <v>13989</v>
      </c>
      <c r="B11228" s="24" t="s">
        <v>13988</v>
      </c>
    </row>
    <row r="11229" spans="1:2" x14ac:dyDescent="0.2">
      <c r="A11229" s="24" t="s">
        <v>13991</v>
      </c>
      <c r="B11229" s="24" t="s">
        <v>13990</v>
      </c>
    </row>
    <row r="11230" spans="1:2" x14ac:dyDescent="0.2">
      <c r="A11230" s="24" t="s">
        <v>13993</v>
      </c>
      <c r="B11230" s="24" t="s">
        <v>13992</v>
      </c>
    </row>
    <row r="11231" spans="1:2" x14ac:dyDescent="0.2">
      <c r="A11231" s="24" t="s">
        <v>13995</v>
      </c>
      <c r="B11231" s="24" t="s">
        <v>13994</v>
      </c>
    </row>
    <row r="11232" spans="1:2" x14ac:dyDescent="0.2">
      <c r="A11232" s="24" t="s">
        <v>13997</v>
      </c>
      <c r="B11232" s="24" t="s">
        <v>13996</v>
      </c>
    </row>
    <row r="11233" spans="1:2" x14ac:dyDescent="0.2">
      <c r="A11233" s="24" t="s">
        <v>13999</v>
      </c>
      <c r="B11233" s="24" t="s">
        <v>13998</v>
      </c>
    </row>
    <row r="11234" spans="1:2" x14ac:dyDescent="0.2">
      <c r="A11234" s="24" t="s">
        <v>14001</v>
      </c>
      <c r="B11234" s="24" t="s">
        <v>14000</v>
      </c>
    </row>
    <row r="11235" spans="1:2" x14ac:dyDescent="0.2">
      <c r="A11235" s="24" t="s">
        <v>14003</v>
      </c>
      <c r="B11235" s="24" t="s">
        <v>14002</v>
      </c>
    </row>
    <row r="11236" spans="1:2" x14ac:dyDescent="0.2">
      <c r="A11236" s="24" t="s">
        <v>14005</v>
      </c>
      <c r="B11236" s="24" t="s">
        <v>14004</v>
      </c>
    </row>
    <row r="11237" spans="1:2" x14ac:dyDescent="0.2">
      <c r="A11237" s="24" t="s">
        <v>14007</v>
      </c>
      <c r="B11237" s="24" t="s">
        <v>14006</v>
      </c>
    </row>
    <row r="11238" spans="1:2" x14ac:dyDescent="0.2">
      <c r="A11238" s="24" t="s">
        <v>14009</v>
      </c>
      <c r="B11238" s="24" t="s">
        <v>14008</v>
      </c>
    </row>
    <row r="11239" spans="1:2" x14ac:dyDescent="0.2">
      <c r="A11239" s="24" t="s">
        <v>14011</v>
      </c>
      <c r="B11239" s="24" t="s">
        <v>14010</v>
      </c>
    </row>
    <row r="11240" spans="1:2" x14ac:dyDescent="0.2">
      <c r="A11240" s="24" t="s">
        <v>14013</v>
      </c>
      <c r="B11240" s="24" t="s">
        <v>14012</v>
      </c>
    </row>
    <row r="11241" spans="1:2" x14ac:dyDescent="0.2">
      <c r="A11241" s="24" t="s">
        <v>14015</v>
      </c>
      <c r="B11241" s="24" t="s">
        <v>14014</v>
      </c>
    </row>
    <row r="11242" spans="1:2" x14ac:dyDescent="0.2">
      <c r="A11242" s="24" t="s">
        <v>14017</v>
      </c>
      <c r="B11242" s="24" t="s">
        <v>14016</v>
      </c>
    </row>
    <row r="11243" spans="1:2" x14ac:dyDescent="0.2">
      <c r="A11243" s="24" t="s">
        <v>14019</v>
      </c>
      <c r="B11243" s="24" t="s">
        <v>14018</v>
      </c>
    </row>
    <row r="11244" spans="1:2" x14ac:dyDescent="0.2">
      <c r="A11244" s="24" t="s">
        <v>14021</v>
      </c>
      <c r="B11244" s="24" t="s">
        <v>14020</v>
      </c>
    </row>
    <row r="11245" spans="1:2" x14ac:dyDescent="0.2">
      <c r="A11245" s="24" t="s">
        <v>14023</v>
      </c>
      <c r="B11245" s="24" t="s">
        <v>14022</v>
      </c>
    </row>
    <row r="11246" spans="1:2" x14ac:dyDescent="0.2">
      <c r="A11246" s="24" t="s">
        <v>14025</v>
      </c>
      <c r="B11246" s="24" t="s">
        <v>14024</v>
      </c>
    </row>
    <row r="11247" spans="1:2" x14ac:dyDescent="0.2">
      <c r="A11247" s="24" t="s">
        <v>14027</v>
      </c>
      <c r="B11247" s="24" t="s">
        <v>14026</v>
      </c>
    </row>
    <row r="11248" spans="1:2" x14ac:dyDescent="0.2">
      <c r="A11248" s="24" t="s">
        <v>14029</v>
      </c>
      <c r="B11248" s="24" t="s">
        <v>14028</v>
      </c>
    </row>
    <row r="11249" spans="1:2" x14ac:dyDescent="0.2">
      <c r="A11249" s="24" t="s">
        <v>14031</v>
      </c>
      <c r="B11249" s="24" t="s">
        <v>14030</v>
      </c>
    </row>
    <row r="11250" spans="1:2" x14ac:dyDescent="0.2">
      <c r="A11250" s="24" t="s">
        <v>14033</v>
      </c>
      <c r="B11250" s="24" t="s">
        <v>14032</v>
      </c>
    </row>
    <row r="11251" spans="1:2" x14ac:dyDescent="0.2">
      <c r="A11251" s="24" t="s">
        <v>14035</v>
      </c>
      <c r="B11251" s="24" t="s">
        <v>14034</v>
      </c>
    </row>
    <row r="11252" spans="1:2" x14ac:dyDescent="0.2">
      <c r="A11252" s="24" t="s">
        <v>14037</v>
      </c>
      <c r="B11252" s="24" t="s">
        <v>14036</v>
      </c>
    </row>
    <row r="11253" spans="1:2" x14ac:dyDescent="0.2">
      <c r="A11253" s="24" t="s">
        <v>14039</v>
      </c>
      <c r="B11253" s="24" t="s">
        <v>14038</v>
      </c>
    </row>
    <row r="11254" spans="1:2" x14ac:dyDescent="0.2">
      <c r="A11254" s="24" t="s">
        <v>14041</v>
      </c>
      <c r="B11254" s="24" t="s">
        <v>14040</v>
      </c>
    </row>
    <row r="11255" spans="1:2" x14ac:dyDescent="0.2">
      <c r="A11255" s="24" t="s">
        <v>14043</v>
      </c>
      <c r="B11255" s="24" t="s">
        <v>14042</v>
      </c>
    </row>
    <row r="11256" spans="1:2" x14ac:dyDescent="0.2">
      <c r="A11256" s="24" t="s">
        <v>14045</v>
      </c>
      <c r="B11256" s="24" t="s">
        <v>14044</v>
      </c>
    </row>
    <row r="11257" spans="1:2" x14ac:dyDescent="0.2">
      <c r="A11257" s="24" t="s">
        <v>14047</v>
      </c>
      <c r="B11257" s="24" t="s">
        <v>14046</v>
      </c>
    </row>
    <row r="11258" spans="1:2" x14ac:dyDescent="0.2">
      <c r="A11258" s="24" t="s">
        <v>14049</v>
      </c>
      <c r="B11258" s="24" t="s">
        <v>14048</v>
      </c>
    </row>
    <row r="11259" spans="1:2" x14ac:dyDescent="0.2">
      <c r="A11259" s="24" t="s">
        <v>14051</v>
      </c>
      <c r="B11259" s="24" t="s">
        <v>14050</v>
      </c>
    </row>
    <row r="11260" spans="1:2" x14ac:dyDescent="0.2">
      <c r="A11260" s="24" t="s">
        <v>14053</v>
      </c>
      <c r="B11260" s="24" t="s">
        <v>14052</v>
      </c>
    </row>
    <row r="11261" spans="1:2" x14ac:dyDescent="0.2">
      <c r="A11261" s="24" t="s">
        <v>14055</v>
      </c>
      <c r="B11261" s="24" t="s">
        <v>14054</v>
      </c>
    </row>
    <row r="11262" spans="1:2" x14ac:dyDescent="0.2">
      <c r="A11262" s="24" t="s">
        <v>14057</v>
      </c>
      <c r="B11262" s="24" t="s">
        <v>14056</v>
      </c>
    </row>
    <row r="11263" spans="1:2" x14ac:dyDescent="0.2">
      <c r="A11263" s="24" t="s">
        <v>14059</v>
      </c>
      <c r="B11263" s="24" t="s">
        <v>14058</v>
      </c>
    </row>
    <row r="11264" spans="1:2" x14ac:dyDescent="0.2">
      <c r="A11264" s="24" t="s">
        <v>14061</v>
      </c>
      <c r="B11264" s="24" t="s">
        <v>14060</v>
      </c>
    </row>
    <row r="11265" spans="1:2" x14ac:dyDescent="0.2">
      <c r="A11265" s="24" t="s">
        <v>14063</v>
      </c>
      <c r="B11265" s="24" t="s">
        <v>14062</v>
      </c>
    </row>
    <row r="11266" spans="1:2" x14ac:dyDescent="0.2">
      <c r="A11266" s="24" t="s">
        <v>14065</v>
      </c>
      <c r="B11266" s="24" t="s">
        <v>14064</v>
      </c>
    </row>
    <row r="11267" spans="1:2" x14ac:dyDescent="0.2">
      <c r="A11267" s="24" t="s">
        <v>14067</v>
      </c>
      <c r="B11267" s="24" t="s">
        <v>14066</v>
      </c>
    </row>
    <row r="11268" spans="1:2" x14ac:dyDescent="0.2">
      <c r="A11268" s="24" t="s">
        <v>14069</v>
      </c>
      <c r="B11268" s="24" t="s">
        <v>14068</v>
      </c>
    </row>
    <row r="11269" spans="1:2" x14ac:dyDescent="0.2">
      <c r="A11269" s="24" t="s">
        <v>14071</v>
      </c>
      <c r="B11269" s="24" t="s">
        <v>14070</v>
      </c>
    </row>
    <row r="11270" spans="1:2" x14ac:dyDescent="0.2">
      <c r="A11270" s="24" t="s">
        <v>14073</v>
      </c>
      <c r="B11270" s="24" t="s">
        <v>14072</v>
      </c>
    </row>
    <row r="11271" spans="1:2" x14ac:dyDescent="0.2">
      <c r="A11271" s="24" t="s">
        <v>14075</v>
      </c>
      <c r="B11271" s="24" t="s">
        <v>14074</v>
      </c>
    </row>
    <row r="11272" spans="1:2" x14ac:dyDescent="0.2">
      <c r="A11272" s="24" t="s">
        <v>14077</v>
      </c>
      <c r="B11272" s="24" t="s">
        <v>14076</v>
      </c>
    </row>
    <row r="11273" spans="1:2" x14ac:dyDescent="0.2">
      <c r="A11273" s="24" t="s">
        <v>14079</v>
      </c>
      <c r="B11273" s="24" t="s">
        <v>14078</v>
      </c>
    </row>
    <row r="11274" spans="1:2" x14ac:dyDescent="0.2">
      <c r="A11274" s="24" t="s">
        <v>14081</v>
      </c>
      <c r="B11274" s="24" t="s">
        <v>14080</v>
      </c>
    </row>
    <row r="11275" spans="1:2" x14ac:dyDescent="0.2">
      <c r="A11275" s="24" t="s">
        <v>14083</v>
      </c>
      <c r="B11275" s="24" t="s">
        <v>14082</v>
      </c>
    </row>
    <row r="11276" spans="1:2" x14ac:dyDescent="0.2">
      <c r="A11276" s="24" t="s">
        <v>14085</v>
      </c>
      <c r="B11276" s="24" t="s">
        <v>14084</v>
      </c>
    </row>
    <row r="11277" spans="1:2" x14ac:dyDescent="0.2">
      <c r="A11277" s="24" t="s">
        <v>14087</v>
      </c>
      <c r="B11277" s="24" t="s">
        <v>14086</v>
      </c>
    </row>
    <row r="11278" spans="1:2" x14ac:dyDescent="0.2">
      <c r="A11278" s="24" t="s">
        <v>14089</v>
      </c>
      <c r="B11278" s="24" t="s">
        <v>14088</v>
      </c>
    </row>
    <row r="11279" spans="1:2" x14ac:dyDescent="0.2">
      <c r="A11279" s="24" t="s">
        <v>14091</v>
      </c>
      <c r="B11279" s="24" t="s">
        <v>14090</v>
      </c>
    </row>
    <row r="11280" spans="1:2" x14ac:dyDescent="0.2">
      <c r="A11280" s="24" t="s">
        <v>14093</v>
      </c>
      <c r="B11280" s="24" t="s">
        <v>14092</v>
      </c>
    </row>
    <row r="11281" spans="1:2" x14ac:dyDescent="0.2">
      <c r="A11281" s="24" t="s">
        <v>14095</v>
      </c>
      <c r="B11281" s="24" t="s">
        <v>14094</v>
      </c>
    </row>
    <row r="11282" spans="1:2" x14ac:dyDescent="0.2">
      <c r="A11282" s="24" t="s">
        <v>14097</v>
      </c>
      <c r="B11282" s="24" t="s">
        <v>14096</v>
      </c>
    </row>
    <row r="11283" spans="1:2" x14ac:dyDescent="0.2">
      <c r="A11283" s="24" t="s">
        <v>14099</v>
      </c>
      <c r="B11283" s="24" t="s">
        <v>14098</v>
      </c>
    </row>
    <row r="11284" spans="1:2" x14ac:dyDescent="0.2">
      <c r="A11284" s="24" t="s">
        <v>14101</v>
      </c>
      <c r="B11284" s="24" t="s">
        <v>14100</v>
      </c>
    </row>
    <row r="11285" spans="1:2" x14ac:dyDescent="0.2">
      <c r="A11285" s="24" t="s">
        <v>14103</v>
      </c>
      <c r="B11285" s="24" t="s">
        <v>14102</v>
      </c>
    </row>
    <row r="11286" spans="1:2" x14ac:dyDescent="0.2">
      <c r="A11286" s="24" t="s">
        <v>14105</v>
      </c>
      <c r="B11286" s="24" t="s">
        <v>14104</v>
      </c>
    </row>
    <row r="11287" spans="1:2" x14ac:dyDescent="0.2">
      <c r="A11287" s="24" t="s">
        <v>14107</v>
      </c>
      <c r="B11287" s="24" t="s">
        <v>14106</v>
      </c>
    </row>
    <row r="11288" spans="1:2" x14ac:dyDescent="0.2">
      <c r="A11288" s="24" t="s">
        <v>14109</v>
      </c>
      <c r="B11288" s="24" t="s">
        <v>14108</v>
      </c>
    </row>
    <row r="11289" spans="1:2" x14ac:dyDescent="0.2">
      <c r="A11289" s="24" t="s">
        <v>14111</v>
      </c>
      <c r="B11289" s="24" t="s">
        <v>14110</v>
      </c>
    </row>
    <row r="11290" spans="1:2" x14ac:dyDescent="0.2">
      <c r="A11290" s="24" t="s">
        <v>14113</v>
      </c>
      <c r="B11290" s="24" t="s">
        <v>14112</v>
      </c>
    </row>
    <row r="11291" spans="1:2" x14ac:dyDescent="0.2">
      <c r="A11291" s="24" t="s">
        <v>14115</v>
      </c>
      <c r="B11291" s="24" t="s">
        <v>14114</v>
      </c>
    </row>
    <row r="11292" spans="1:2" x14ac:dyDescent="0.2">
      <c r="A11292" s="24" t="s">
        <v>14117</v>
      </c>
      <c r="B11292" s="24" t="s">
        <v>14116</v>
      </c>
    </row>
    <row r="11293" spans="1:2" x14ac:dyDescent="0.2">
      <c r="A11293" s="24" t="s">
        <v>14119</v>
      </c>
      <c r="B11293" s="24" t="s">
        <v>14118</v>
      </c>
    </row>
    <row r="11294" spans="1:2" x14ac:dyDescent="0.2">
      <c r="A11294" s="24" t="s">
        <v>14121</v>
      </c>
      <c r="B11294" s="24" t="s">
        <v>14120</v>
      </c>
    </row>
    <row r="11295" spans="1:2" x14ac:dyDescent="0.2">
      <c r="A11295" s="24" t="s">
        <v>14123</v>
      </c>
      <c r="B11295" s="24" t="s">
        <v>14122</v>
      </c>
    </row>
    <row r="11296" spans="1:2" x14ac:dyDescent="0.2">
      <c r="A11296" s="24" t="s">
        <v>14125</v>
      </c>
      <c r="B11296" s="24" t="s">
        <v>14124</v>
      </c>
    </row>
    <row r="11297" spans="1:2" x14ac:dyDescent="0.2">
      <c r="A11297" s="24" t="s">
        <v>14127</v>
      </c>
      <c r="B11297" s="24" t="s">
        <v>14126</v>
      </c>
    </row>
    <row r="11298" spans="1:2" x14ac:dyDescent="0.2">
      <c r="A11298" s="24" t="s">
        <v>14129</v>
      </c>
      <c r="B11298" s="24" t="s">
        <v>14128</v>
      </c>
    </row>
    <row r="11299" spans="1:2" x14ac:dyDescent="0.2">
      <c r="A11299" s="24" t="s">
        <v>14131</v>
      </c>
      <c r="B11299" s="24" t="s">
        <v>14130</v>
      </c>
    </row>
    <row r="11300" spans="1:2" x14ac:dyDescent="0.2">
      <c r="A11300" s="24" t="s">
        <v>14133</v>
      </c>
      <c r="B11300" s="24" t="s">
        <v>14132</v>
      </c>
    </row>
    <row r="11301" spans="1:2" x14ac:dyDescent="0.2">
      <c r="A11301" s="24" t="s">
        <v>14135</v>
      </c>
      <c r="B11301" s="24" t="s">
        <v>14134</v>
      </c>
    </row>
    <row r="11302" spans="1:2" x14ac:dyDescent="0.2">
      <c r="A11302" s="24" t="s">
        <v>14137</v>
      </c>
      <c r="B11302" s="24" t="s">
        <v>14136</v>
      </c>
    </row>
    <row r="11303" spans="1:2" x14ac:dyDescent="0.2">
      <c r="A11303" s="24" t="s">
        <v>14139</v>
      </c>
      <c r="B11303" s="24" t="s">
        <v>14138</v>
      </c>
    </row>
    <row r="11304" spans="1:2" x14ac:dyDescent="0.2">
      <c r="A11304" s="24" t="s">
        <v>14141</v>
      </c>
      <c r="B11304" s="24" t="s">
        <v>14140</v>
      </c>
    </row>
    <row r="11305" spans="1:2" x14ac:dyDescent="0.2">
      <c r="A11305" s="24" t="s">
        <v>14143</v>
      </c>
      <c r="B11305" s="24" t="s">
        <v>14142</v>
      </c>
    </row>
    <row r="11306" spans="1:2" x14ac:dyDescent="0.2">
      <c r="A11306" s="24" t="s">
        <v>14145</v>
      </c>
      <c r="B11306" s="24" t="s">
        <v>14144</v>
      </c>
    </row>
    <row r="11307" spans="1:2" x14ac:dyDescent="0.2">
      <c r="A11307" s="24" t="s">
        <v>14147</v>
      </c>
      <c r="B11307" s="24" t="s">
        <v>14146</v>
      </c>
    </row>
    <row r="11308" spans="1:2" x14ac:dyDescent="0.2">
      <c r="A11308" s="24" t="s">
        <v>14149</v>
      </c>
      <c r="B11308" s="24" t="s">
        <v>14148</v>
      </c>
    </row>
    <row r="11309" spans="1:2" x14ac:dyDescent="0.2">
      <c r="A11309" s="24" t="s">
        <v>14151</v>
      </c>
      <c r="B11309" s="24" t="s">
        <v>14150</v>
      </c>
    </row>
    <row r="11310" spans="1:2" x14ac:dyDescent="0.2">
      <c r="A11310" s="24" t="s">
        <v>14153</v>
      </c>
      <c r="B11310" s="24" t="s">
        <v>14152</v>
      </c>
    </row>
    <row r="11311" spans="1:2" x14ac:dyDescent="0.2">
      <c r="A11311" s="24" t="s">
        <v>14155</v>
      </c>
      <c r="B11311" s="24" t="s">
        <v>14154</v>
      </c>
    </row>
    <row r="11312" spans="1:2" x14ac:dyDescent="0.2">
      <c r="A11312" s="24" t="s">
        <v>14157</v>
      </c>
      <c r="B11312" s="24" t="s">
        <v>14156</v>
      </c>
    </row>
    <row r="11313" spans="1:2" x14ac:dyDescent="0.2">
      <c r="A11313" s="24" t="s">
        <v>14159</v>
      </c>
      <c r="B11313" s="24" t="s">
        <v>14158</v>
      </c>
    </row>
    <row r="11314" spans="1:2" x14ac:dyDescent="0.2">
      <c r="A11314" s="24" t="s">
        <v>14161</v>
      </c>
      <c r="B11314" s="24" t="s">
        <v>14160</v>
      </c>
    </row>
    <row r="11315" spans="1:2" x14ac:dyDescent="0.2">
      <c r="A11315" s="24" t="s">
        <v>14163</v>
      </c>
      <c r="B11315" s="24" t="s">
        <v>14162</v>
      </c>
    </row>
    <row r="11316" spans="1:2" x14ac:dyDescent="0.2">
      <c r="A11316" s="24" t="s">
        <v>14165</v>
      </c>
      <c r="B11316" s="24" t="s">
        <v>14164</v>
      </c>
    </row>
    <row r="11317" spans="1:2" x14ac:dyDescent="0.2">
      <c r="A11317" s="24" t="s">
        <v>14167</v>
      </c>
      <c r="B11317" s="24" t="s">
        <v>14166</v>
      </c>
    </row>
    <row r="11318" spans="1:2" x14ac:dyDescent="0.2">
      <c r="A11318" s="24" t="s">
        <v>14169</v>
      </c>
      <c r="B11318" s="24" t="s">
        <v>14168</v>
      </c>
    </row>
    <row r="11319" spans="1:2" x14ac:dyDescent="0.2">
      <c r="A11319" s="24" t="s">
        <v>14171</v>
      </c>
      <c r="B11319" s="24" t="s">
        <v>14170</v>
      </c>
    </row>
    <row r="11320" spans="1:2" x14ac:dyDescent="0.2">
      <c r="A11320" s="24" t="s">
        <v>14173</v>
      </c>
      <c r="B11320" s="24" t="s">
        <v>14172</v>
      </c>
    </row>
    <row r="11321" spans="1:2" x14ac:dyDescent="0.2">
      <c r="A11321" s="24" t="s">
        <v>14175</v>
      </c>
      <c r="B11321" s="24" t="s">
        <v>14174</v>
      </c>
    </row>
    <row r="11322" spans="1:2" x14ac:dyDescent="0.2">
      <c r="A11322" s="24" t="s">
        <v>14177</v>
      </c>
      <c r="B11322" s="24" t="s">
        <v>14176</v>
      </c>
    </row>
    <row r="11323" spans="1:2" x14ac:dyDescent="0.2">
      <c r="A11323" s="24" t="s">
        <v>14179</v>
      </c>
      <c r="B11323" s="24" t="s">
        <v>14178</v>
      </c>
    </row>
    <row r="11324" spans="1:2" x14ac:dyDescent="0.2">
      <c r="A11324" s="24" t="s">
        <v>14181</v>
      </c>
      <c r="B11324" s="24" t="s">
        <v>14180</v>
      </c>
    </row>
    <row r="11325" spans="1:2" x14ac:dyDescent="0.2">
      <c r="A11325" s="24" t="s">
        <v>14183</v>
      </c>
      <c r="B11325" s="24" t="s">
        <v>14182</v>
      </c>
    </row>
    <row r="11326" spans="1:2" x14ac:dyDescent="0.2">
      <c r="A11326" s="24" t="s">
        <v>14185</v>
      </c>
      <c r="B11326" s="24" t="s">
        <v>14184</v>
      </c>
    </row>
    <row r="11327" spans="1:2" x14ac:dyDescent="0.2">
      <c r="A11327" s="24" t="s">
        <v>14187</v>
      </c>
      <c r="B11327" s="24" t="s">
        <v>14186</v>
      </c>
    </row>
    <row r="11328" spans="1:2" x14ac:dyDescent="0.2">
      <c r="A11328" s="24" t="s">
        <v>14189</v>
      </c>
      <c r="B11328" s="24" t="s">
        <v>14188</v>
      </c>
    </row>
    <row r="11329" spans="1:2" x14ac:dyDescent="0.2">
      <c r="A11329" s="24" t="s">
        <v>14191</v>
      </c>
      <c r="B11329" s="24" t="s">
        <v>14190</v>
      </c>
    </row>
    <row r="11330" spans="1:2" x14ac:dyDescent="0.2">
      <c r="A11330" s="24" t="s">
        <v>43</v>
      </c>
      <c r="B11330" s="24" t="s">
        <v>14192</v>
      </c>
    </row>
    <row r="11331" spans="1:2" x14ac:dyDescent="0.2">
      <c r="A11331" s="24" t="s">
        <v>14194</v>
      </c>
      <c r="B11331" s="24" t="s">
        <v>14193</v>
      </c>
    </row>
    <row r="11332" spans="1:2" x14ac:dyDescent="0.2">
      <c r="A11332" s="24" t="s">
        <v>14196</v>
      </c>
      <c r="B11332" s="24" t="s">
        <v>14195</v>
      </c>
    </row>
    <row r="11333" spans="1:2" x14ac:dyDescent="0.2">
      <c r="A11333" s="24" t="s">
        <v>14198</v>
      </c>
      <c r="B11333" s="24" t="s">
        <v>14197</v>
      </c>
    </row>
    <row r="11334" spans="1:2" x14ac:dyDescent="0.2">
      <c r="A11334" s="24" t="s">
        <v>14200</v>
      </c>
      <c r="B11334" s="24" t="s">
        <v>14199</v>
      </c>
    </row>
    <row r="11335" spans="1:2" x14ac:dyDescent="0.2">
      <c r="A11335" s="24" t="s">
        <v>14202</v>
      </c>
      <c r="B11335" s="24" t="s">
        <v>14201</v>
      </c>
    </row>
    <row r="11336" spans="1:2" x14ac:dyDescent="0.2">
      <c r="A11336" s="24" t="s">
        <v>14204</v>
      </c>
      <c r="B11336" s="24" t="s">
        <v>14203</v>
      </c>
    </row>
    <row r="11337" spans="1:2" x14ac:dyDescent="0.2">
      <c r="A11337" s="24" t="s">
        <v>14206</v>
      </c>
      <c r="B11337" s="24" t="s">
        <v>14205</v>
      </c>
    </row>
    <row r="11338" spans="1:2" x14ac:dyDescent="0.2">
      <c r="A11338" s="24" t="s">
        <v>14208</v>
      </c>
      <c r="B11338" s="24" t="s">
        <v>14207</v>
      </c>
    </row>
    <row r="11339" spans="1:2" x14ac:dyDescent="0.2">
      <c r="A11339" s="24" t="s">
        <v>14210</v>
      </c>
      <c r="B11339" s="24" t="s">
        <v>14209</v>
      </c>
    </row>
    <row r="11340" spans="1:2" x14ac:dyDescent="0.2">
      <c r="A11340" s="24" t="s">
        <v>14212</v>
      </c>
      <c r="B11340" s="24" t="s">
        <v>14211</v>
      </c>
    </row>
    <row r="11341" spans="1:2" x14ac:dyDescent="0.2">
      <c r="A11341" s="24" t="s">
        <v>14214</v>
      </c>
      <c r="B11341" s="24" t="s">
        <v>14213</v>
      </c>
    </row>
    <row r="11342" spans="1:2" x14ac:dyDescent="0.2">
      <c r="A11342" s="24" t="s">
        <v>14216</v>
      </c>
      <c r="B11342" s="24" t="s">
        <v>14215</v>
      </c>
    </row>
    <row r="11343" spans="1:2" x14ac:dyDescent="0.2">
      <c r="A11343" s="24" t="s">
        <v>14218</v>
      </c>
      <c r="B11343" s="24" t="s">
        <v>14217</v>
      </c>
    </row>
    <row r="11344" spans="1:2" x14ac:dyDescent="0.2">
      <c r="A11344" s="24" t="s">
        <v>14220</v>
      </c>
      <c r="B11344" s="24" t="s">
        <v>14219</v>
      </c>
    </row>
    <row r="11345" spans="1:2" x14ac:dyDescent="0.2">
      <c r="A11345" s="24" t="s">
        <v>14222</v>
      </c>
      <c r="B11345" s="24" t="s">
        <v>14221</v>
      </c>
    </row>
    <row r="11346" spans="1:2" x14ac:dyDescent="0.2">
      <c r="A11346" s="24" t="s">
        <v>14224</v>
      </c>
      <c r="B11346" s="24" t="s">
        <v>14223</v>
      </c>
    </row>
    <row r="11347" spans="1:2" x14ac:dyDescent="0.2">
      <c r="A11347" s="24" t="s">
        <v>14226</v>
      </c>
      <c r="B11347" s="24" t="s">
        <v>14225</v>
      </c>
    </row>
    <row r="11348" spans="1:2" x14ac:dyDescent="0.2">
      <c r="A11348" s="24" t="s">
        <v>14228</v>
      </c>
      <c r="B11348" s="24" t="s">
        <v>14227</v>
      </c>
    </row>
    <row r="11349" spans="1:2" x14ac:dyDescent="0.2">
      <c r="A11349" s="24" t="s">
        <v>14230</v>
      </c>
      <c r="B11349" s="24" t="s">
        <v>14229</v>
      </c>
    </row>
    <row r="11350" spans="1:2" x14ac:dyDescent="0.2">
      <c r="A11350" s="24" t="s">
        <v>14232</v>
      </c>
      <c r="B11350" s="24" t="s">
        <v>14231</v>
      </c>
    </row>
    <row r="11351" spans="1:2" x14ac:dyDescent="0.2">
      <c r="A11351" s="24" t="s">
        <v>14234</v>
      </c>
      <c r="B11351" s="24" t="s">
        <v>14233</v>
      </c>
    </row>
    <row r="11352" spans="1:2" x14ac:dyDescent="0.2">
      <c r="A11352" s="24" t="s">
        <v>14236</v>
      </c>
      <c r="B11352" s="24" t="s">
        <v>14235</v>
      </c>
    </row>
    <row r="11353" spans="1:2" x14ac:dyDescent="0.2">
      <c r="A11353" s="24" t="s">
        <v>14238</v>
      </c>
      <c r="B11353" s="24" t="s">
        <v>14237</v>
      </c>
    </row>
    <row r="11354" spans="1:2" x14ac:dyDescent="0.2">
      <c r="A11354" s="24" t="s">
        <v>14240</v>
      </c>
      <c r="B11354" s="24" t="s">
        <v>14239</v>
      </c>
    </row>
    <row r="11355" spans="1:2" x14ac:dyDescent="0.2">
      <c r="A11355" s="24" t="s">
        <v>14242</v>
      </c>
      <c r="B11355" s="24" t="s">
        <v>14241</v>
      </c>
    </row>
    <row r="11356" spans="1:2" x14ac:dyDescent="0.2">
      <c r="A11356" s="24" t="s">
        <v>14244</v>
      </c>
      <c r="B11356" s="24" t="s">
        <v>14243</v>
      </c>
    </row>
    <row r="11357" spans="1:2" x14ac:dyDescent="0.2">
      <c r="A11357" s="24" t="s">
        <v>14246</v>
      </c>
      <c r="B11357" s="24" t="s">
        <v>14245</v>
      </c>
    </row>
    <row r="11358" spans="1:2" x14ac:dyDescent="0.2">
      <c r="A11358" s="24" t="s">
        <v>14248</v>
      </c>
      <c r="B11358" s="24" t="s">
        <v>14247</v>
      </c>
    </row>
    <row r="11359" spans="1:2" x14ac:dyDescent="0.2">
      <c r="A11359" s="24" t="s">
        <v>14250</v>
      </c>
      <c r="B11359" s="24" t="s">
        <v>14249</v>
      </c>
    </row>
    <row r="11360" spans="1:2" x14ac:dyDescent="0.2">
      <c r="A11360" s="24" t="s">
        <v>14252</v>
      </c>
      <c r="B11360" s="24" t="s">
        <v>14251</v>
      </c>
    </row>
    <row r="11361" spans="1:2" x14ac:dyDescent="0.2">
      <c r="A11361" s="24" t="s">
        <v>14254</v>
      </c>
      <c r="B11361" s="24" t="s">
        <v>14253</v>
      </c>
    </row>
    <row r="11362" spans="1:2" x14ac:dyDescent="0.2">
      <c r="A11362" s="24" t="s">
        <v>14256</v>
      </c>
      <c r="B11362" s="24" t="s">
        <v>14255</v>
      </c>
    </row>
    <row r="11363" spans="1:2" x14ac:dyDescent="0.2">
      <c r="A11363" s="24" t="s">
        <v>14258</v>
      </c>
      <c r="B11363" s="24" t="s">
        <v>14257</v>
      </c>
    </row>
    <row r="11364" spans="1:2" x14ac:dyDescent="0.2">
      <c r="A11364" s="24" t="s">
        <v>14260</v>
      </c>
      <c r="B11364" s="24" t="s">
        <v>14259</v>
      </c>
    </row>
    <row r="11365" spans="1:2" x14ac:dyDescent="0.2">
      <c r="A11365" s="24" t="s">
        <v>14262</v>
      </c>
      <c r="B11365" s="24" t="s">
        <v>14261</v>
      </c>
    </row>
    <row r="11366" spans="1:2" x14ac:dyDescent="0.2">
      <c r="A11366" s="24" t="s">
        <v>14264</v>
      </c>
      <c r="B11366" s="24" t="s">
        <v>14263</v>
      </c>
    </row>
    <row r="11367" spans="1:2" x14ac:dyDescent="0.2">
      <c r="A11367" s="24" t="s">
        <v>14266</v>
      </c>
      <c r="B11367" s="24" t="s">
        <v>14265</v>
      </c>
    </row>
    <row r="11368" spans="1:2" x14ac:dyDescent="0.2">
      <c r="A11368" s="24" t="s">
        <v>14268</v>
      </c>
      <c r="B11368" s="24" t="s">
        <v>14267</v>
      </c>
    </row>
    <row r="11369" spans="1:2" x14ac:dyDescent="0.2">
      <c r="A11369" s="24" t="s">
        <v>14270</v>
      </c>
      <c r="B11369" s="24" t="s">
        <v>14269</v>
      </c>
    </row>
    <row r="11370" spans="1:2" x14ac:dyDescent="0.2">
      <c r="A11370" s="24" t="s">
        <v>14272</v>
      </c>
      <c r="B11370" s="24" t="s">
        <v>14271</v>
      </c>
    </row>
    <row r="11371" spans="1:2" x14ac:dyDescent="0.2">
      <c r="A11371" s="24" t="s">
        <v>14274</v>
      </c>
      <c r="B11371" s="24" t="s">
        <v>14273</v>
      </c>
    </row>
    <row r="11372" spans="1:2" x14ac:dyDescent="0.2">
      <c r="A11372" s="24" t="s">
        <v>14276</v>
      </c>
      <c r="B11372" s="24" t="s">
        <v>14275</v>
      </c>
    </row>
    <row r="11373" spans="1:2" x14ac:dyDescent="0.2">
      <c r="A11373" s="24" t="s">
        <v>14278</v>
      </c>
      <c r="B11373" s="24" t="s">
        <v>14277</v>
      </c>
    </row>
    <row r="11374" spans="1:2" x14ac:dyDescent="0.2">
      <c r="A11374" s="24" t="s">
        <v>14280</v>
      </c>
      <c r="B11374" s="24" t="s">
        <v>14279</v>
      </c>
    </row>
    <row r="11375" spans="1:2" x14ac:dyDescent="0.2">
      <c r="A11375" s="24" t="s">
        <v>14282</v>
      </c>
      <c r="B11375" s="24" t="s">
        <v>14281</v>
      </c>
    </row>
    <row r="11376" spans="1:2" x14ac:dyDescent="0.2">
      <c r="A11376" s="24" t="s">
        <v>14284</v>
      </c>
      <c r="B11376" s="24" t="s">
        <v>14283</v>
      </c>
    </row>
    <row r="11377" spans="1:2" x14ac:dyDescent="0.2">
      <c r="A11377" s="24" t="s">
        <v>14286</v>
      </c>
      <c r="B11377" s="24" t="s">
        <v>14285</v>
      </c>
    </row>
    <row r="11378" spans="1:2" x14ac:dyDescent="0.2">
      <c r="A11378" s="24" t="s">
        <v>14288</v>
      </c>
      <c r="B11378" s="24" t="s">
        <v>14287</v>
      </c>
    </row>
    <row r="11379" spans="1:2" x14ac:dyDescent="0.2">
      <c r="A11379" s="24" t="s">
        <v>14290</v>
      </c>
      <c r="B11379" s="24" t="s">
        <v>14289</v>
      </c>
    </row>
    <row r="11380" spans="1:2" x14ac:dyDescent="0.2">
      <c r="A11380" s="24" t="s">
        <v>14292</v>
      </c>
      <c r="B11380" s="24" t="s">
        <v>14291</v>
      </c>
    </row>
    <row r="11381" spans="1:2" x14ac:dyDescent="0.2">
      <c r="A11381" s="24" t="s">
        <v>14294</v>
      </c>
      <c r="B11381" s="24" t="s">
        <v>14293</v>
      </c>
    </row>
    <row r="11382" spans="1:2" x14ac:dyDescent="0.2">
      <c r="A11382" s="24" t="s">
        <v>14296</v>
      </c>
      <c r="B11382" s="24" t="s">
        <v>14295</v>
      </c>
    </row>
    <row r="11383" spans="1:2" x14ac:dyDescent="0.2">
      <c r="A11383" s="24" t="s">
        <v>14298</v>
      </c>
      <c r="B11383" s="24" t="s">
        <v>14297</v>
      </c>
    </row>
    <row r="11384" spans="1:2" x14ac:dyDescent="0.2">
      <c r="A11384" s="24" t="s">
        <v>8859</v>
      </c>
      <c r="B11384" s="24" t="s">
        <v>14299</v>
      </c>
    </row>
    <row r="11385" spans="1:2" x14ac:dyDescent="0.2">
      <c r="A11385" s="24" t="s">
        <v>14301</v>
      </c>
      <c r="B11385" s="24" t="s">
        <v>14300</v>
      </c>
    </row>
    <row r="11386" spans="1:2" x14ac:dyDescent="0.2">
      <c r="A11386" s="24" t="s">
        <v>14303</v>
      </c>
      <c r="B11386" s="24" t="s">
        <v>14302</v>
      </c>
    </row>
    <row r="11387" spans="1:2" x14ac:dyDescent="0.2">
      <c r="A11387" s="24" t="s">
        <v>14305</v>
      </c>
      <c r="B11387" s="24" t="s">
        <v>14304</v>
      </c>
    </row>
    <row r="11388" spans="1:2" x14ac:dyDescent="0.2">
      <c r="A11388" s="24" t="s">
        <v>14307</v>
      </c>
      <c r="B11388" s="24" t="s">
        <v>14306</v>
      </c>
    </row>
    <row r="11389" spans="1:2" x14ac:dyDescent="0.2">
      <c r="A11389" s="24" t="s">
        <v>14309</v>
      </c>
      <c r="B11389" s="24" t="s">
        <v>14308</v>
      </c>
    </row>
    <row r="11390" spans="1:2" x14ac:dyDescent="0.2">
      <c r="A11390" s="24" t="s">
        <v>14311</v>
      </c>
      <c r="B11390" s="24" t="s">
        <v>14310</v>
      </c>
    </row>
    <row r="11391" spans="1:2" x14ac:dyDescent="0.2">
      <c r="A11391" s="24" t="s">
        <v>14313</v>
      </c>
      <c r="B11391" s="24" t="s">
        <v>14312</v>
      </c>
    </row>
    <row r="11392" spans="1:2" x14ac:dyDescent="0.2">
      <c r="A11392" s="24" t="s">
        <v>14315</v>
      </c>
      <c r="B11392" s="24" t="s">
        <v>14314</v>
      </c>
    </row>
    <row r="11393" spans="1:2" x14ac:dyDescent="0.2">
      <c r="A11393" s="24" t="s">
        <v>14317</v>
      </c>
      <c r="B11393" s="24" t="s">
        <v>14316</v>
      </c>
    </row>
    <row r="11394" spans="1:2" x14ac:dyDescent="0.2">
      <c r="A11394" s="24" t="s">
        <v>14319</v>
      </c>
      <c r="B11394" s="24" t="s">
        <v>14318</v>
      </c>
    </row>
    <row r="11395" spans="1:2" x14ac:dyDescent="0.2">
      <c r="A11395" s="24" t="s">
        <v>14321</v>
      </c>
      <c r="B11395" s="24" t="s">
        <v>14320</v>
      </c>
    </row>
    <row r="11396" spans="1:2" x14ac:dyDescent="0.2">
      <c r="A11396" s="24" t="s">
        <v>14323</v>
      </c>
      <c r="B11396" s="24" t="s">
        <v>14322</v>
      </c>
    </row>
    <row r="11397" spans="1:2" x14ac:dyDescent="0.2">
      <c r="A11397" s="24" t="s">
        <v>14325</v>
      </c>
      <c r="B11397" s="24" t="s">
        <v>14324</v>
      </c>
    </row>
    <row r="11398" spans="1:2" x14ac:dyDescent="0.2">
      <c r="A11398" s="24" t="s">
        <v>14327</v>
      </c>
      <c r="B11398" s="24" t="s">
        <v>14326</v>
      </c>
    </row>
    <row r="11399" spans="1:2" x14ac:dyDescent="0.2">
      <c r="A11399" s="24" t="s">
        <v>14329</v>
      </c>
      <c r="B11399" s="24" t="s">
        <v>14328</v>
      </c>
    </row>
    <row r="11400" spans="1:2" x14ac:dyDescent="0.2">
      <c r="A11400" s="24" t="s">
        <v>14331</v>
      </c>
      <c r="B11400" s="24" t="s">
        <v>14330</v>
      </c>
    </row>
    <row r="11401" spans="1:2" x14ac:dyDescent="0.2">
      <c r="A11401" s="24" t="s">
        <v>14333</v>
      </c>
      <c r="B11401" s="24" t="s">
        <v>14332</v>
      </c>
    </row>
    <row r="11402" spans="1:2" x14ac:dyDescent="0.2">
      <c r="A11402" s="24" t="s">
        <v>14335</v>
      </c>
      <c r="B11402" s="24" t="s">
        <v>14334</v>
      </c>
    </row>
    <row r="11403" spans="1:2" x14ac:dyDescent="0.2">
      <c r="A11403" s="24" t="s">
        <v>14337</v>
      </c>
      <c r="B11403" s="24" t="s">
        <v>14336</v>
      </c>
    </row>
    <row r="11404" spans="1:2" x14ac:dyDescent="0.2">
      <c r="A11404" s="24" t="s">
        <v>14339</v>
      </c>
      <c r="B11404" s="24" t="s">
        <v>14338</v>
      </c>
    </row>
    <row r="11405" spans="1:2" x14ac:dyDescent="0.2">
      <c r="A11405" s="24" t="s">
        <v>14341</v>
      </c>
      <c r="B11405" s="24" t="s">
        <v>14340</v>
      </c>
    </row>
    <row r="11406" spans="1:2" x14ac:dyDescent="0.2">
      <c r="A11406" s="24" t="s">
        <v>14343</v>
      </c>
      <c r="B11406" s="24" t="s">
        <v>14342</v>
      </c>
    </row>
    <row r="11407" spans="1:2" x14ac:dyDescent="0.2">
      <c r="A11407" s="24" t="s">
        <v>14345</v>
      </c>
      <c r="B11407" s="24" t="s">
        <v>14344</v>
      </c>
    </row>
    <row r="11408" spans="1:2" x14ac:dyDescent="0.2">
      <c r="A11408" s="24" t="s">
        <v>14347</v>
      </c>
      <c r="B11408" s="24" t="s">
        <v>14346</v>
      </c>
    </row>
    <row r="11409" spans="1:2" x14ac:dyDescent="0.2">
      <c r="A11409" s="24" t="s">
        <v>14349</v>
      </c>
      <c r="B11409" s="24" t="s">
        <v>14348</v>
      </c>
    </row>
    <row r="11410" spans="1:2" x14ac:dyDescent="0.2">
      <c r="A11410" s="24" t="s">
        <v>14351</v>
      </c>
      <c r="B11410" s="24" t="s">
        <v>14350</v>
      </c>
    </row>
    <row r="11411" spans="1:2" x14ac:dyDescent="0.2">
      <c r="A11411" s="24" t="s">
        <v>14353</v>
      </c>
      <c r="B11411" s="24" t="s">
        <v>14352</v>
      </c>
    </row>
    <row r="11412" spans="1:2" x14ac:dyDescent="0.2">
      <c r="A11412" s="24" t="s">
        <v>14355</v>
      </c>
      <c r="B11412" s="24" t="s">
        <v>14354</v>
      </c>
    </row>
    <row r="11413" spans="1:2" x14ac:dyDescent="0.2">
      <c r="A11413" s="24" t="s">
        <v>14357</v>
      </c>
      <c r="B11413" s="24" t="s">
        <v>14356</v>
      </c>
    </row>
    <row r="11414" spans="1:2" x14ac:dyDescent="0.2">
      <c r="A11414" s="24" t="s">
        <v>14359</v>
      </c>
      <c r="B11414" s="24" t="s">
        <v>14358</v>
      </c>
    </row>
    <row r="11415" spans="1:2" x14ac:dyDescent="0.2">
      <c r="A11415" s="24" t="s">
        <v>14361</v>
      </c>
      <c r="B11415" s="24" t="s">
        <v>14360</v>
      </c>
    </row>
    <row r="11416" spans="1:2" x14ac:dyDescent="0.2">
      <c r="A11416" s="24" t="s">
        <v>14363</v>
      </c>
      <c r="B11416" s="24" t="s">
        <v>14362</v>
      </c>
    </row>
    <row r="11417" spans="1:2" x14ac:dyDescent="0.2">
      <c r="A11417" s="24" t="s">
        <v>14365</v>
      </c>
      <c r="B11417" s="24" t="s">
        <v>14364</v>
      </c>
    </row>
    <row r="11418" spans="1:2" x14ac:dyDescent="0.2">
      <c r="A11418" s="24" t="s">
        <v>14367</v>
      </c>
      <c r="B11418" s="24" t="s">
        <v>14366</v>
      </c>
    </row>
    <row r="11419" spans="1:2" x14ac:dyDescent="0.2">
      <c r="A11419" s="24" t="s">
        <v>14369</v>
      </c>
      <c r="B11419" s="24" t="s">
        <v>14368</v>
      </c>
    </row>
    <row r="11420" spans="1:2" x14ac:dyDescent="0.2">
      <c r="A11420" s="24" t="s">
        <v>14371</v>
      </c>
      <c r="B11420" s="24" t="s">
        <v>14370</v>
      </c>
    </row>
    <row r="11421" spans="1:2" x14ac:dyDescent="0.2">
      <c r="A11421" s="24" t="s">
        <v>14373</v>
      </c>
      <c r="B11421" s="24" t="s">
        <v>14372</v>
      </c>
    </row>
    <row r="11422" spans="1:2" x14ac:dyDescent="0.2">
      <c r="A11422" s="24" t="s">
        <v>14375</v>
      </c>
      <c r="B11422" s="24" t="s">
        <v>14374</v>
      </c>
    </row>
    <row r="11423" spans="1:2" x14ac:dyDescent="0.2">
      <c r="A11423" s="24" t="s">
        <v>14377</v>
      </c>
      <c r="B11423" s="24" t="s">
        <v>14376</v>
      </c>
    </row>
    <row r="11424" spans="1:2" x14ac:dyDescent="0.2">
      <c r="A11424" s="24" t="s">
        <v>14379</v>
      </c>
      <c r="B11424" s="24" t="s">
        <v>14378</v>
      </c>
    </row>
    <row r="11425" spans="1:2" x14ac:dyDescent="0.2">
      <c r="A11425" s="24" t="s">
        <v>14381</v>
      </c>
      <c r="B11425" s="24" t="s">
        <v>14380</v>
      </c>
    </row>
    <row r="11426" spans="1:2" x14ac:dyDescent="0.2">
      <c r="A11426" s="24" t="s">
        <v>14383</v>
      </c>
      <c r="B11426" s="24" t="s">
        <v>14382</v>
      </c>
    </row>
    <row r="11427" spans="1:2" x14ac:dyDescent="0.2">
      <c r="A11427" s="24" t="s">
        <v>14385</v>
      </c>
      <c r="B11427" s="24" t="s">
        <v>14384</v>
      </c>
    </row>
    <row r="11428" spans="1:2" x14ac:dyDescent="0.2">
      <c r="A11428" s="24" t="s">
        <v>14387</v>
      </c>
      <c r="B11428" s="24" t="s">
        <v>14386</v>
      </c>
    </row>
    <row r="11429" spans="1:2" x14ac:dyDescent="0.2">
      <c r="A11429" s="24" t="s">
        <v>14389</v>
      </c>
      <c r="B11429" s="24" t="s">
        <v>14388</v>
      </c>
    </row>
    <row r="11430" spans="1:2" x14ac:dyDescent="0.2">
      <c r="A11430" s="24" t="s">
        <v>14391</v>
      </c>
      <c r="B11430" s="24" t="s">
        <v>14390</v>
      </c>
    </row>
    <row r="11431" spans="1:2" x14ac:dyDescent="0.2">
      <c r="A11431" s="24" t="s">
        <v>14393</v>
      </c>
      <c r="B11431" s="24" t="s">
        <v>14392</v>
      </c>
    </row>
    <row r="11432" spans="1:2" x14ac:dyDescent="0.2">
      <c r="A11432" s="24" t="s">
        <v>14395</v>
      </c>
      <c r="B11432" s="24" t="s">
        <v>14394</v>
      </c>
    </row>
    <row r="11433" spans="1:2" x14ac:dyDescent="0.2">
      <c r="A11433" s="24" t="s">
        <v>14397</v>
      </c>
      <c r="B11433" s="24" t="s">
        <v>14396</v>
      </c>
    </row>
    <row r="11434" spans="1:2" x14ac:dyDescent="0.2">
      <c r="A11434" s="24" t="s">
        <v>14399</v>
      </c>
      <c r="B11434" s="24" t="s">
        <v>14398</v>
      </c>
    </row>
    <row r="11435" spans="1:2" x14ac:dyDescent="0.2">
      <c r="A11435" s="24" t="s">
        <v>14401</v>
      </c>
      <c r="B11435" s="24" t="s">
        <v>14400</v>
      </c>
    </row>
    <row r="11436" spans="1:2" x14ac:dyDescent="0.2">
      <c r="A11436" s="24" t="s">
        <v>14403</v>
      </c>
      <c r="B11436" s="24" t="s">
        <v>14402</v>
      </c>
    </row>
    <row r="11437" spans="1:2" x14ac:dyDescent="0.2">
      <c r="A11437" s="24" t="s">
        <v>14405</v>
      </c>
      <c r="B11437" s="24" t="s">
        <v>14404</v>
      </c>
    </row>
    <row r="11438" spans="1:2" x14ac:dyDescent="0.2">
      <c r="A11438" s="24" t="s">
        <v>14407</v>
      </c>
      <c r="B11438" s="24" t="s">
        <v>14406</v>
      </c>
    </row>
    <row r="11439" spans="1:2" x14ac:dyDescent="0.2">
      <c r="A11439" s="24" t="s">
        <v>14409</v>
      </c>
      <c r="B11439" s="24" t="s">
        <v>14408</v>
      </c>
    </row>
    <row r="11440" spans="1:2" x14ac:dyDescent="0.2">
      <c r="A11440" s="24" t="s">
        <v>14411</v>
      </c>
      <c r="B11440" s="24" t="s">
        <v>14410</v>
      </c>
    </row>
    <row r="11441" spans="1:2" x14ac:dyDescent="0.2">
      <c r="A11441" s="24" t="s">
        <v>14413</v>
      </c>
      <c r="B11441" s="24" t="s">
        <v>14412</v>
      </c>
    </row>
    <row r="11442" spans="1:2" x14ac:dyDescent="0.2">
      <c r="A11442" s="24" t="s">
        <v>14415</v>
      </c>
      <c r="B11442" s="24" t="s">
        <v>14414</v>
      </c>
    </row>
    <row r="11443" spans="1:2" x14ac:dyDescent="0.2">
      <c r="A11443" s="24" t="s">
        <v>14417</v>
      </c>
      <c r="B11443" s="24" t="s">
        <v>14416</v>
      </c>
    </row>
    <row r="11444" spans="1:2" x14ac:dyDescent="0.2">
      <c r="A11444" s="24" t="s">
        <v>14419</v>
      </c>
      <c r="B11444" s="24" t="s">
        <v>14418</v>
      </c>
    </row>
    <row r="11445" spans="1:2" x14ac:dyDescent="0.2">
      <c r="A11445" s="24" t="s">
        <v>14421</v>
      </c>
      <c r="B11445" s="24" t="s">
        <v>14420</v>
      </c>
    </row>
    <row r="11446" spans="1:2" x14ac:dyDescent="0.2">
      <c r="A11446" s="24" t="s">
        <v>14423</v>
      </c>
      <c r="B11446" s="24" t="s">
        <v>14422</v>
      </c>
    </row>
    <row r="11447" spans="1:2" x14ac:dyDescent="0.2">
      <c r="A11447" s="24" t="s">
        <v>14425</v>
      </c>
      <c r="B11447" s="24" t="s">
        <v>14424</v>
      </c>
    </row>
    <row r="11448" spans="1:2" x14ac:dyDescent="0.2">
      <c r="A11448" s="24" t="s">
        <v>86</v>
      </c>
      <c r="B11448" s="24" t="s">
        <v>14426</v>
      </c>
    </row>
    <row r="11449" spans="1:2" x14ac:dyDescent="0.2">
      <c r="A11449" s="24" t="s">
        <v>14428</v>
      </c>
      <c r="B11449" s="24" t="s">
        <v>14427</v>
      </c>
    </row>
    <row r="11450" spans="1:2" x14ac:dyDescent="0.2">
      <c r="A11450" s="24" t="s">
        <v>14430</v>
      </c>
      <c r="B11450" s="24" t="s">
        <v>14429</v>
      </c>
    </row>
    <row r="11451" spans="1:2" x14ac:dyDescent="0.2">
      <c r="A11451" s="24" t="s">
        <v>14432</v>
      </c>
      <c r="B11451" s="24" t="s">
        <v>14431</v>
      </c>
    </row>
    <row r="11452" spans="1:2" x14ac:dyDescent="0.2">
      <c r="A11452" s="24" t="s">
        <v>14434</v>
      </c>
      <c r="B11452" s="24" t="s">
        <v>14433</v>
      </c>
    </row>
    <row r="11453" spans="1:2" x14ac:dyDescent="0.2">
      <c r="A11453" s="24" t="s">
        <v>14436</v>
      </c>
      <c r="B11453" s="24" t="s">
        <v>14435</v>
      </c>
    </row>
    <row r="11454" spans="1:2" x14ac:dyDescent="0.2">
      <c r="A11454" s="24" t="s">
        <v>14438</v>
      </c>
      <c r="B11454" s="24" t="s">
        <v>14437</v>
      </c>
    </row>
    <row r="11455" spans="1:2" x14ac:dyDescent="0.2">
      <c r="A11455" s="24" t="s">
        <v>14440</v>
      </c>
      <c r="B11455" s="24" t="s">
        <v>14439</v>
      </c>
    </row>
    <row r="11456" spans="1:2" x14ac:dyDescent="0.2">
      <c r="A11456" s="24" t="s">
        <v>14442</v>
      </c>
      <c r="B11456" s="24" t="s">
        <v>14441</v>
      </c>
    </row>
    <row r="11457" spans="1:2" x14ac:dyDescent="0.2">
      <c r="A11457" s="24" t="s">
        <v>14444</v>
      </c>
      <c r="B11457" s="24" t="s">
        <v>14443</v>
      </c>
    </row>
    <row r="11458" spans="1:2" x14ac:dyDescent="0.2">
      <c r="A11458" s="24" t="s">
        <v>14446</v>
      </c>
      <c r="B11458" s="24" t="s">
        <v>14445</v>
      </c>
    </row>
    <row r="11459" spans="1:2" x14ac:dyDescent="0.2">
      <c r="A11459" s="24" t="s">
        <v>14448</v>
      </c>
      <c r="B11459" s="24" t="s">
        <v>14447</v>
      </c>
    </row>
    <row r="11460" spans="1:2" x14ac:dyDescent="0.2">
      <c r="A11460" s="24" t="s">
        <v>14450</v>
      </c>
      <c r="B11460" s="24" t="s">
        <v>14449</v>
      </c>
    </row>
    <row r="11461" spans="1:2" x14ac:dyDescent="0.2">
      <c r="A11461" s="24" t="s">
        <v>14452</v>
      </c>
      <c r="B11461" s="24" t="s">
        <v>14451</v>
      </c>
    </row>
    <row r="11462" spans="1:2" x14ac:dyDescent="0.2">
      <c r="A11462" s="24" t="s">
        <v>14454</v>
      </c>
      <c r="B11462" s="24" t="s">
        <v>14453</v>
      </c>
    </row>
    <row r="11463" spans="1:2" x14ac:dyDescent="0.2">
      <c r="A11463" s="24" t="s">
        <v>14456</v>
      </c>
      <c r="B11463" s="24" t="s">
        <v>14455</v>
      </c>
    </row>
    <row r="11464" spans="1:2" x14ac:dyDescent="0.2">
      <c r="A11464" s="24" t="s">
        <v>14458</v>
      </c>
      <c r="B11464" s="24" t="s">
        <v>14457</v>
      </c>
    </row>
    <row r="11465" spans="1:2" x14ac:dyDescent="0.2">
      <c r="A11465" s="24" t="s">
        <v>14460</v>
      </c>
      <c r="B11465" s="24" t="s">
        <v>14459</v>
      </c>
    </row>
    <row r="11466" spans="1:2" x14ac:dyDescent="0.2">
      <c r="A11466" s="24" t="s">
        <v>14462</v>
      </c>
      <c r="B11466" s="24" t="s">
        <v>14461</v>
      </c>
    </row>
    <row r="11467" spans="1:2" x14ac:dyDescent="0.2">
      <c r="A11467" s="24" t="s">
        <v>14464</v>
      </c>
      <c r="B11467" s="24" t="s">
        <v>14463</v>
      </c>
    </row>
    <row r="11468" spans="1:2" x14ac:dyDescent="0.2">
      <c r="A11468" s="24" t="s">
        <v>14466</v>
      </c>
      <c r="B11468" s="24" t="s">
        <v>14465</v>
      </c>
    </row>
    <row r="11469" spans="1:2" x14ac:dyDescent="0.2">
      <c r="A11469" s="24" t="s">
        <v>14468</v>
      </c>
      <c r="B11469" s="24" t="s">
        <v>14467</v>
      </c>
    </row>
    <row r="11470" spans="1:2" x14ac:dyDescent="0.2">
      <c r="A11470" s="24" t="s">
        <v>14470</v>
      </c>
      <c r="B11470" s="24" t="s">
        <v>14469</v>
      </c>
    </row>
    <row r="11471" spans="1:2" x14ac:dyDescent="0.2">
      <c r="A11471" s="24" t="s">
        <v>14472</v>
      </c>
      <c r="B11471" s="24" t="s">
        <v>14471</v>
      </c>
    </row>
    <row r="11472" spans="1:2" x14ac:dyDescent="0.2">
      <c r="A11472" s="24" t="s">
        <v>14474</v>
      </c>
      <c r="B11472" s="24" t="s">
        <v>14473</v>
      </c>
    </row>
    <row r="11473" spans="1:2" x14ac:dyDescent="0.2">
      <c r="A11473" s="24" t="s">
        <v>14476</v>
      </c>
      <c r="B11473" s="24" t="s">
        <v>14475</v>
      </c>
    </row>
    <row r="11474" spans="1:2" x14ac:dyDescent="0.2">
      <c r="A11474" s="24" t="s">
        <v>14478</v>
      </c>
      <c r="B11474" s="24" t="s">
        <v>14477</v>
      </c>
    </row>
    <row r="11475" spans="1:2" x14ac:dyDescent="0.2">
      <c r="A11475" s="24" t="s">
        <v>14480</v>
      </c>
      <c r="B11475" s="24" t="s">
        <v>14479</v>
      </c>
    </row>
    <row r="11476" spans="1:2" x14ac:dyDescent="0.2">
      <c r="A11476" s="24" t="s">
        <v>14482</v>
      </c>
      <c r="B11476" s="24" t="s">
        <v>14481</v>
      </c>
    </row>
    <row r="11477" spans="1:2" x14ac:dyDescent="0.2">
      <c r="A11477" s="24" t="s">
        <v>14484</v>
      </c>
      <c r="B11477" s="24" t="s">
        <v>14483</v>
      </c>
    </row>
    <row r="11478" spans="1:2" x14ac:dyDescent="0.2">
      <c r="A11478" s="24" t="s">
        <v>14486</v>
      </c>
      <c r="B11478" s="24" t="s">
        <v>14485</v>
      </c>
    </row>
    <row r="11479" spans="1:2" x14ac:dyDescent="0.2">
      <c r="A11479" s="24" t="s">
        <v>14488</v>
      </c>
      <c r="B11479" s="24" t="s">
        <v>14487</v>
      </c>
    </row>
    <row r="11480" spans="1:2" x14ac:dyDescent="0.2">
      <c r="A11480" s="24" t="s">
        <v>14490</v>
      </c>
      <c r="B11480" s="24" t="s">
        <v>14489</v>
      </c>
    </row>
    <row r="11481" spans="1:2" x14ac:dyDescent="0.2">
      <c r="A11481" s="24" t="s">
        <v>14492</v>
      </c>
      <c r="B11481" s="24" t="s">
        <v>14491</v>
      </c>
    </row>
    <row r="11482" spans="1:2" x14ac:dyDescent="0.2">
      <c r="A11482" s="24" t="s">
        <v>14494</v>
      </c>
      <c r="B11482" s="24" t="s">
        <v>14493</v>
      </c>
    </row>
    <row r="11483" spans="1:2" x14ac:dyDescent="0.2">
      <c r="A11483" s="24" t="s">
        <v>14496</v>
      </c>
      <c r="B11483" s="24" t="s">
        <v>14495</v>
      </c>
    </row>
    <row r="11484" spans="1:2" x14ac:dyDescent="0.2">
      <c r="A11484" s="24" t="s">
        <v>14498</v>
      </c>
      <c r="B11484" s="24" t="s">
        <v>14497</v>
      </c>
    </row>
    <row r="11485" spans="1:2" x14ac:dyDescent="0.2">
      <c r="A11485" s="24" t="s">
        <v>14500</v>
      </c>
      <c r="B11485" s="24" t="s">
        <v>14499</v>
      </c>
    </row>
    <row r="11486" spans="1:2" x14ac:dyDescent="0.2">
      <c r="A11486" s="24" t="s">
        <v>14502</v>
      </c>
      <c r="B11486" s="24" t="s">
        <v>14501</v>
      </c>
    </row>
    <row r="11487" spans="1:2" x14ac:dyDescent="0.2">
      <c r="A11487" s="24" t="s">
        <v>14504</v>
      </c>
      <c r="B11487" s="24" t="s">
        <v>14503</v>
      </c>
    </row>
    <row r="11488" spans="1:2" x14ac:dyDescent="0.2">
      <c r="A11488" s="24" t="s">
        <v>14506</v>
      </c>
      <c r="B11488" s="24" t="s">
        <v>14505</v>
      </c>
    </row>
    <row r="11489" spans="1:2" x14ac:dyDescent="0.2">
      <c r="A11489" s="24" t="s">
        <v>14508</v>
      </c>
      <c r="B11489" s="24" t="s">
        <v>14507</v>
      </c>
    </row>
    <row r="11490" spans="1:2" x14ac:dyDescent="0.2">
      <c r="A11490" s="24" t="s">
        <v>14510</v>
      </c>
      <c r="B11490" s="24" t="s">
        <v>14509</v>
      </c>
    </row>
    <row r="11491" spans="1:2" x14ac:dyDescent="0.2">
      <c r="A11491" s="24" t="s">
        <v>14512</v>
      </c>
      <c r="B11491" s="24" t="s">
        <v>14511</v>
      </c>
    </row>
    <row r="11492" spans="1:2" x14ac:dyDescent="0.2">
      <c r="A11492" s="24" t="s">
        <v>14514</v>
      </c>
      <c r="B11492" s="24" t="s">
        <v>14513</v>
      </c>
    </row>
    <row r="11493" spans="1:2" x14ac:dyDescent="0.2">
      <c r="A11493" s="24" t="s">
        <v>14516</v>
      </c>
      <c r="B11493" s="24" t="s">
        <v>14515</v>
      </c>
    </row>
    <row r="11494" spans="1:2" x14ac:dyDescent="0.2">
      <c r="A11494" s="24" t="s">
        <v>14518</v>
      </c>
      <c r="B11494" s="24" t="s">
        <v>14517</v>
      </c>
    </row>
    <row r="11495" spans="1:2" x14ac:dyDescent="0.2">
      <c r="A11495" s="24" t="s">
        <v>14520</v>
      </c>
      <c r="B11495" s="24" t="s">
        <v>14519</v>
      </c>
    </row>
    <row r="11496" spans="1:2" x14ac:dyDescent="0.2">
      <c r="A11496" s="24" t="s">
        <v>14522</v>
      </c>
      <c r="B11496" s="24" t="s">
        <v>14521</v>
      </c>
    </row>
    <row r="11497" spans="1:2" x14ac:dyDescent="0.2">
      <c r="A11497" s="24" t="s">
        <v>14524</v>
      </c>
      <c r="B11497" s="24" t="s">
        <v>14523</v>
      </c>
    </row>
    <row r="11498" spans="1:2" x14ac:dyDescent="0.2">
      <c r="A11498" s="24" t="s">
        <v>14526</v>
      </c>
      <c r="B11498" s="24" t="s">
        <v>14525</v>
      </c>
    </row>
    <row r="11499" spans="1:2" x14ac:dyDescent="0.2">
      <c r="A11499" s="24" t="s">
        <v>14528</v>
      </c>
      <c r="B11499" s="24" t="s">
        <v>14527</v>
      </c>
    </row>
    <row r="11500" spans="1:2" x14ac:dyDescent="0.2">
      <c r="A11500" s="24" t="s">
        <v>14530</v>
      </c>
      <c r="B11500" s="24" t="s">
        <v>14529</v>
      </c>
    </row>
    <row r="11501" spans="1:2" x14ac:dyDescent="0.2">
      <c r="A11501" s="24" t="s">
        <v>14532</v>
      </c>
      <c r="B11501" s="24" t="s">
        <v>14531</v>
      </c>
    </row>
    <row r="11502" spans="1:2" x14ac:dyDescent="0.2">
      <c r="A11502" s="24" t="s">
        <v>14534</v>
      </c>
      <c r="B11502" s="24" t="s">
        <v>14533</v>
      </c>
    </row>
    <row r="11503" spans="1:2" x14ac:dyDescent="0.2">
      <c r="A11503" s="24" t="s">
        <v>14536</v>
      </c>
      <c r="B11503" s="24" t="s">
        <v>14535</v>
      </c>
    </row>
    <row r="11504" spans="1:2" x14ac:dyDescent="0.2">
      <c r="A11504" s="24" t="s">
        <v>14538</v>
      </c>
      <c r="B11504" s="24" t="s">
        <v>14537</v>
      </c>
    </row>
    <row r="11505" spans="1:2" x14ac:dyDescent="0.2">
      <c r="A11505" s="24" t="s">
        <v>14540</v>
      </c>
      <c r="B11505" s="24" t="s">
        <v>14539</v>
      </c>
    </row>
    <row r="11506" spans="1:2" x14ac:dyDescent="0.2">
      <c r="A11506" s="24" t="s">
        <v>14542</v>
      </c>
      <c r="B11506" s="24" t="s">
        <v>14541</v>
      </c>
    </row>
    <row r="11507" spans="1:2" x14ac:dyDescent="0.2">
      <c r="A11507" s="24" t="s">
        <v>14544</v>
      </c>
      <c r="B11507" s="24" t="s">
        <v>14543</v>
      </c>
    </row>
    <row r="11508" spans="1:2" x14ac:dyDescent="0.2">
      <c r="A11508" s="24" t="s">
        <v>14546</v>
      </c>
      <c r="B11508" s="24" t="s">
        <v>14545</v>
      </c>
    </row>
    <row r="11509" spans="1:2" x14ac:dyDescent="0.2">
      <c r="A11509" s="24" t="s">
        <v>14548</v>
      </c>
      <c r="B11509" s="24" t="s">
        <v>14547</v>
      </c>
    </row>
    <row r="11510" spans="1:2" x14ac:dyDescent="0.2">
      <c r="A11510" s="24" t="s">
        <v>14550</v>
      </c>
      <c r="B11510" s="24" t="s">
        <v>14549</v>
      </c>
    </row>
    <row r="11511" spans="1:2" x14ac:dyDescent="0.2">
      <c r="A11511" s="24" t="s">
        <v>14552</v>
      </c>
      <c r="B11511" s="24" t="s">
        <v>14551</v>
      </c>
    </row>
    <row r="11512" spans="1:2" x14ac:dyDescent="0.2">
      <c r="A11512" s="24" t="s">
        <v>14554</v>
      </c>
      <c r="B11512" s="24" t="s">
        <v>14553</v>
      </c>
    </row>
    <row r="11513" spans="1:2" x14ac:dyDescent="0.2">
      <c r="A11513" s="24" t="s">
        <v>14556</v>
      </c>
      <c r="B11513" s="24" t="s">
        <v>14555</v>
      </c>
    </row>
    <row r="11514" spans="1:2" x14ac:dyDescent="0.2">
      <c r="A11514" s="24" t="s">
        <v>14558</v>
      </c>
      <c r="B11514" s="24" t="s">
        <v>14557</v>
      </c>
    </row>
    <row r="11515" spans="1:2" x14ac:dyDescent="0.2">
      <c r="A11515" s="24" t="s">
        <v>14560</v>
      </c>
      <c r="B11515" s="24" t="s">
        <v>14559</v>
      </c>
    </row>
    <row r="11516" spans="1:2" x14ac:dyDescent="0.2">
      <c r="A11516" s="24" t="s">
        <v>14562</v>
      </c>
      <c r="B11516" s="24" t="s">
        <v>14561</v>
      </c>
    </row>
    <row r="11517" spans="1:2" x14ac:dyDescent="0.2">
      <c r="A11517" s="24" t="s">
        <v>14564</v>
      </c>
      <c r="B11517" s="24" t="s">
        <v>14563</v>
      </c>
    </row>
    <row r="11518" spans="1:2" x14ac:dyDescent="0.2">
      <c r="A11518" s="24" t="s">
        <v>14566</v>
      </c>
      <c r="B11518" s="24" t="s">
        <v>14565</v>
      </c>
    </row>
    <row r="11519" spans="1:2" x14ac:dyDescent="0.2">
      <c r="A11519" s="24" t="s">
        <v>14568</v>
      </c>
      <c r="B11519" s="24" t="s">
        <v>14567</v>
      </c>
    </row>
    <row r="11520" spans="1:2" x14ac:dyDescent="0.2">
      <c r="A11520" s="24" t="s">
        <v>14570</v>
      </c>
      <c r="B11520" s="24" t="s">
        <v>14569</v>
      </c>
    </row>
    <row r="11521" spans="1:2" x14ac:dyDescent="0.2">
      <c r="A11521" s="24" t="s">
        <v>14572</v>
      </c>
      <c r="B11521" s="24" t="s">
        <v>14571</v>
      </c>
    </row>
    <row r="11522" spans="1:2" x14ac:dyDescent="0.2">
      <c r="A11522" s="24" t="s">
        <v>14574</v>
      </c>
      <c r="B11522" s="24" t="s">
        <v>14573</v>
      </c>
    </row>
    <row r="11523" spans="1:2" x14ac:dyDescent="0.2">
      <c r="A11523" s="24" t="s">
        <v>14576</v>
      </c>
      <c r="B11523" s="24" t="s">
        <v>14575</v>
      </c>
    </row>
    <row r="11524" spans="1:2" x14ac:dyDescent="0.2">
      <c r="A11524" s="24" t="s">
        <v>14578</v>
      </c>
      <c r="B11524" s="24" t="s">
        <v>14577</v>
      </c>
    </row>
    <row r="11525" spans="1:2" x14ac:dyDescent="0.2">
      <c r="A11525" s="24" t="s">
        <v>14580</v>
      </c>
      <c r="B11525" s="24" t="s">
        <v>14579</v>
      </c>
    </row>
    <row r="11526" spans="1:2" x14ac:dyDescent="0.2">
      <c r="A11526" s="24" t="s">
        <v>14582</v>
      </c>
      <c r="B11526" s="24" t="s">
        <v>14581</v>
      </c>
    </row>
    <row r="11527" spans="1:2" x14ac:dyDescent="0.2">
      <c r="A11527" s="24" t="s">
        <v>14584</v>
      </c>
      <c r="B11527" s="24" t="s">
        <v>14583</v>
      </c>
    </row>
    <row r="11528" spans="1:2" x14ac:dyDescent="0.2">
      <c r="A11528" s="24" t="s">
        <v>14586</v>
      </c>
      <c r="B11528" s="24" t="s">
        <v>14585</v>
      </c>
    </row>
    <row r="11529" spans="1:2" x14ac:dyDescent="0.2">
      <c r="A11529" s="24" t="s">
        <v>14588</v>
      </c>
      <c r="B11529" s="24" t="s">
        <v>14587</v>
      </c>
    </row>
    <row r="11530" spans="1:2" x14ac:dyDescent="0.2">
      <c r="A11530" s="24" t="s">
        <v>14590</v>
      </c>
      <c r="B11530" s="24" t="s">
        <v>14589</v>
      </c>
    </row>
    <row r="11531" spans="1:2" x14ac:dyDescent="0.2">
      <c r="A11531" s="24" t="s">
        <v>14592</v>
      </c>
      <c r="B11531" s="24" t="s">
        <v>14591</v>
      </c>
    </row>
    <row r="11532" spans="1:2" x14ac:dyDescent="0.2">
      <c r="A11532" s="24" t="s">
        <v>14594</v>
      </c>
      <c r="B11532" s="24" t="s">
        <v>14593</v>
      </c>
    </row>
    <row r="11533" spans="1:2" x14ac:dyDescent="0.2">
      <c r="A11533" s="24" t="s">
        <v>14596</v>
      </c>
      <c r="B11533" s="24" t="s">
        <v>14595</v>
      </c>
    </row>
    <row r="11534" spans="1:2" x14ac:dyDescent="0.2">
      <c r="A11534" s="24" t="s">
        <v>14598</v>
      </c>
      <c r="B11534" s="24" t="s">
        <v>14597</v>
      </c>
    </row>
    <row r="11535" spans="1:2" x14ac:dyDescent="0.2">
      <c r="A11535" s="24" t="s">
        <v>14600</v>
      </c>
      <c r="B11535" s="24" t="s">
        <v>14599</v>
      </c>
    </row>
    <row r="11536" spans="1:2" x14ac:dyDescent="0.2">
      <c r="A11536" s="24" t="s">
        <v>14602</v>
      </c>
      <c r="B11536" s="24" t="s">
        <v>14601</v>
      </c>
    </row>
    <row r="11537" spans="1:2" x14ac:dyDescent="0.2">
      <c r="A11537" s="24" t="s">
        <v>14604</v>
      </c>
      <c r="B11537" s="24" t="s">
        <v>14603</v>
      </c>
    </row>
    <row r="11538" spans="1:2" x14ac:dyDescent="0.2">
      <c r="A11538" s="24" t="s">
        <v>14606</v>
      </c>
      <c r="B11538" s="24" t="s">
        <v>14605</v>
      </c>
    </row>
    <row r="11539" spans="1:2" x14ac:dyDescent="0.2">
      <c r="A11539" s="24" t="s">
        <v>14608</v>
      </c>
      <c r="B11539" s="24" t="s">
        <v>14607</v>
      </c>
    </row>
    <row r="11540" spans="1:2" x14ac:dyDescent="0.2">
      <c r="A11540" s="24" t="s">
        <v>14610</v>
      </c>
      <c r="B11540" s="24" t="s">
        <v>14609</v>
      </c>
    </row>
    <row r="11541" spans="1:2" x14ac:dyDescent="0.2">
      <c r="A11541" s="24" t="s">
        <v>14612</v>
      </c>
      <c r="B11541" s="24" t="s">
        <v>14611</v>
      </c>
    </row>
    <row r="11542" spans="1:2" x14ac:dyDescent="0.2">
      <c r="A11542" s="24" t="s">
        <v>14614</v>
      </c>
      <c r="B11542" s="24" t="s">
        <v>14613</v>
      </c>
    </row>
    <row r="11543" spans="1:2" x14ac:dyDescent="0.2">
      <c r="A11543" s="24" t="s">
        <v>14616</v>
      </c>
      <c r="B11543" s="24" t="s">
        <v>14615</v>
      </c>
    </row>
    <row r="11544" spans="1:2" x14ac:dyDescent="0.2">
      <c r="A11544" s="24" t="s">
        <v>14618</v>
      </c>
      <c r="B11544" s="24" t="s">
        <v>14617</v>
      </c>
    </row>
    <row r="11545" spans="1:2" x14ac:dyDescent="0.2">
      <c r="A11545" s="24" t="s">
        <v>14620</v>
      </c>
      <c r="B11545" s="24" t="s">
        <v>14619</v>
      </c>
    </row>
    <row r="11546" spans="1:2" x14ac:dyDescent="0.2">
      <c r="A11546" s="24" t="s">
        <v>14622</v>
      </c>
      <c r="B11546" s="24" t="s">
        <v>14621</v>
      </c>
    </row>
    <row r="11547" spans="1:2" x14ac:dyDescent="0.2">
      <c r="A11547" s="24" t="s">
        <v>14624</v>
      </c>
      <c r="B11547" s="24" t="s">
        <v>14623</v>
      </c>
    </row>
    <row r="11548" spans="1:2" x14ac:dyDescent="0.2">
      <c r="A11548" s="24" t="s">
        <v>14626</v>
      </c>
      <c r="B11548" s="24" t="s">
        <v>14625</v>
      </c>
    </row>
    <row r="11549" spans="1:2" x14ac:dyDescent="0.2">
      <c r="A11549" s="24" t="s">
        <v>14628</v>
      </c>
      <c r="B11549" s="24" t="s">
        <v>14627</v>
      </c>
    </row>
    <row r="11550" spans="1:2" x14ac:dyDescent="0.2">
      <c r="A11550" s="24" t="s">
        <v>14630</v>
      </c>
      <c r="B11550" s="24" t="s">
        <v>14629</v>
      </c>
    </row>
    <row r="11551" spans="1:2" x14ac:dyDescent="0.2">
      <c r="A11551" s="24" t="s">
        <v>14632</v>
      </c>
      <c r="B11551" s="24" t="s">
        <v>14631</v>
      </c>
    </row>
    <row r="11552" spans="1:2" x14ac:dyDescent="0.2">
      <c r="A11552" s="24" t="s">
        <v>14634</v>
      </c>
      <c r="B11552" s="24" t="s">
        <v>14633</v>
      </c>
    </row>
    <row r="11553" spans="1:2" x14ac:dyDescent="0.2">
      <c r="A11553" s="24" t="s">
        <v>14636</v>
      </c>
      <c r="B11553" s="24" t="s">
        <v>14635</v>
      </c>
    </row>
    <row r="11554" spans="1:2" x14ac:dyDescent="0.2">
      <c r="A11554" s="24" t="s">
        <v>14638</v>
      </c>
      <c r="B11554" s="24" t="s">
        <v>14637</v>
      </c>
    </row>
    <row r="11555" spans="1:2" x14ac:dyDescent="0.2">
      <c r="A11555" s="24" t="s">
        <v>14640</v>
      </c>
      <c r="B11555" s="24" t="s">
        <v>14639</v>
      </c>
    </row>
    <row r="11556" spans="1:2" x14ac:dyDescent="0.2">
      <c r="A11556" s="24" t="s">
        <v>14642</v>
      </c>
      <c r="B11556" s="24" t="s">
        <v>14641</v>
      </c>
    </row>
    <row r="11557" spans="1:2" x14ac:dyDescent="0.2">
      <c r="A11557" s="24" t="s">
        <v>14644</v>
      </c>
      <c r="B11557" s="24" t="s">
        <v>14643</v>
      </c>
    </row>
    <row r="11558" spans="1:2" x14ac:dyDescent="0.2">
      <c r="A11558" s="24" t="s">
        <v>14646</v>
      </c>
      <c r="B11558" s="24" t="s">
        <v>14645</v>
      </c>
    </row>
    <row r="11559" spans="1:2" x14ac:dyDescent="0.2">
      <c r="A11559" s="24" t="s">
        <v>14648</v>
      </c>
      <c r="B11559" s="24" t="s">
        <v>14647</v>
      </c>
    </row>
    <row r="11560" spans="1:2" x14ac:dyDescent="0.2">
      <c r="A11560" s="24" t="s">
        <v>14650</v>
      </c>
      <c r="B11560" s="24" t="s">
        <v>14649</v>
      </c>
    </row>
    <row r="11561" spans="1:2" x14ac:dyDescent="0.2">
      <c r="A11561" s="24" t="s">
        <v>14652</v>
      </c>
      <c r="B11561" s="24" t="s">
        <v>14651</v>
      </c>
    </row>
    <row r="11562" spans="1:2" x14ac:dyDescent="0.2">
      <c r="A11562" s="24" t="s">
        <v>14654</v>
      </c>
      <c r="B11562" s="24" t="s">
        <v>14653</v>
      </c>
    </row>
    <row r="11563" spans="1:2" x14ac:dyDescent="0.2">
      <c r="A11563" s="24" t="s">
        <v>14656</v>
      </c>
      <c r="B11563" s="24" t="s">
        <v>14655</v>
      </c>
    </row>
    <row r="11564" spans="1:2" x14ac:dyDescent="0.2">
      <c r="A11564" s="24" t="s">
        <v>14658</v>
      </c>
      <c r="B11564" s="24" t="s">
        <v>14657</v>
      </c>
    </row>
    <row r="11565" spans="1:2" x14ac:dyDescent="0.2">
      <c r="A11565" s="24" t="s">
        <v>14660</v>
      </c>
      <c r="B11565" s="24" t="s">
        <v>14659</v>
      </c>
    </row>
    <row r="11566" spans="1:2" x14ac:dyDescent="0.2">
      <c r="A11566" s="24" t="s">
        <v>14662</v>
      </c>
      <c r="B11566" s="24" t="s">
        <v>14661</v>
      </c>
    </row>
    <row r="11567" spans="1:2" x14ac:dyDescent="0.2">
      <c r="A11567" s="24" t="s">
        <v>14664</v>
      </c>
      <c r="B11567" s="24" t="s">
        <v>14663</v>
      </c>
    </row>
    <row r="11568" spans="1:2" x14ac:dyDescent="0.2">
      <c r="A11568" s="24" t="s">
        <v>14666</v>
      </c>
      <c r="B11568" s="24" t="s">
        <v>14665</v>
      </c>
    </row>
    <row r="11569" spans="1:2" x14ac:dyDescent="0.2">
      <c r="A11569" s="24" t="s">
        <v>14668</v>
      </c>
      <c r="B11569" s="24" t="s">
        <v>14667</v>
      </c>
    </row>
    <row r="11570" spans="1:2" x14ac:dyDescent="0.2">
      <c r="A11570" s="24" t="s">
        <v>14670</v>
      </c>
      <c r="B11570" s="24" t="s">
        <v>14669</v>
      </c>
    </row>
    <row r="11571" spans="1:2" x14ac:dyDescent="0.2">
      <c r="A11571" s="24" t="s">
        <v>14672</v>
      </c>
      <c r="B11571" s="24" t="s">
        <v>14671</v>
      </c>
    </row>
    <row r="11572" spans="1:2" x14ac:dyDescent="0.2">
      <c r="A11572" s="24" t="s">
        <v>14674</v>
      </c>
      <c r="B11572" s="24" t="s">
        <v>14673</v>
      </c>
    </row>
    <row r="11573" spans="1:2" x14ac:dyDescent="0.2">
      <c r="A11573" s="24" t="s">
        <v>14676</v>
      </c>
      <c r="B11573" s="24" t="s">
        <v>14675</v>
      </c>
    </row>
    <row r="11574" spans="1:2" x14ac:dyDescent="0.2">
      <c r="A11574" s="24" t="s">
        <v>14678</v>
      </c>
      <c r="B11574" s="24" t="s">
        <v>14677</v>
      </c>
    </row>
    <row r="11575" spans="1:2" x14ac:dyDescent="0.2">
      <c r="A11575" s="24" t="s">
        <v>14680</v>
      </c>
      <c r="B11575" s="24" t="s">
        <v>14679</v>
      </c>
    </row>
    <row r="11576" spans="1:2" x14ac:dyDescent="0.2">
      <c r="A11576" s="24" t="s">
        <v>14682</v>
      </c>
      <c r="B11576" s="24" t="s">
        <v>14681</v>
      </c>
    </row>
    <row r="11577" spans="1:2" x14ac:dyDescent="0.2">
      <c r="A11577" s="24" t="s">
        <v>14684</v>
      </c>
      <c r="B11577" s="24" t="s">
        <v>14683</v>
      </c>
    </row>
    <row r="11578" spans="1:2" x14ac:dyDescent="0.2">
      <c r="A11578" s="24" t="s">
        <v>14686</v>
      </c>
      <c r="B11578" s="24" t="s">
        <v>14685</v>
      </c>
    </row>
    <row r="11579" spans="1:2" x14ac:dyDescent="0.2">
      <c r="A11579" s="24" t="s">
        <v>14688</v>
      </c>
      <c r="B11579" s="24" t="s">
        <v>14687</v>
      </c>
    </row>
    <row r="11580" spans="1:2" x14ac:dyDescent="0.2">
      <c r="A11580" s="24" t="s">
        <v>14690</v>
      </c>
      <c r="B11580" s="24" t="s">
        <v>14689</v>
      </c>
    </row>
    <row r="11581" spans="1:2" x14ac:dyDescent="0.2">
      <c r="A11581" s="24" t="s">
        <v>14692</v>
      </c>
      <c r="B11581" s="24" t="s">
        <v>14691</v>
      </c>
    </row>
    <row r="11582" spans="1:2" x14ac:dyDescent="0.2">
      <c r="A11582" s="24" t="s">
        <v>14694</v>
      </c>
      <c r="B11582" s="24" t="s">
        <v>14693</v>
      </c>
    </row>
    <row r="11583" spans="1:2" x14ac:dyDescent="0.2">
      <c r="A11583" s="24" t="s">
        <v>14696</v>
      </c>
      <c r="B11583" s="24" t="s">
        <v>14695</v>
      </c>
    </row>
    <row r="11584" spans="1:2" x14ac:dyDescent="0.2">
      <c r="A11584" s="24" t="s">
        <v>14698</v>
      </c>
      <c r="B11584" s="24" t="s">
        <v>14697</v>
      </c>
    </row>
    <row r="11585" spans="1:2" x14ac:dyDescent="0.2">
      <c r="A11585" s="24" t="s">
        <v>14700</v>
      </c>
      <c r="B11585" s="24" t="s">
        <v>14699</v>
      </c>
    </row>
    <row r="11586" spans="1:2" x14ac:dyDescent="0.2">
      <c r="A11586" s="24" t="s">
        <v>14702</v>
      </c>
      <c r="B11586" s="24" t="s">
        <v>14701</v>
      </c>
    </row>
    <row r="11587" spans="1:2" x14ac:dyDescent="0.2">
      <c r="A11587" s="24" t="s">
        <v>14704</v>
      </c>
      <c r="B11587" s="24" t="s">
        <v>14703</v>
      </c>
    </row>
    <row r="11588" spans="1:2" x14ac:dyDescent="0.2">
      <c r="A11588" s="24" t="s">
        <v>14706</v>
      </c>
      <c r="B11588" s="24" t="s">
        <v>14705</v>
      </c>
    </row>
    <row r="11589" spans="1:2" x14ac:dyDescent="0.2">
      <c r="A11589" s="24" t="s">
        <v>14708</v>
      </c>
      <c r="B11589" s="24" t="s">
        <v>14707</v>
      </c>
    </row>
    <row r="11590" spans="1:2" x14ac:dyDescent="0.2">
      <c r="A11590" s="24" t="s">
        <v>14710</v>
      </c>
      <c r="B11590" s="24" t="s">
        <v>14709</v>
      </c>
    </row>
    <row r="11591" spans="1:2" x14ac:dyDescent="0.2">
      <c r="A11591" s="24" t="s">
        <v>14712</v>
      </c>
      <c r="B11591" s="24" t="s">
        <v>14711</v>
      </c>
    </row>
    <row r="11592" spans="1:2" x14ac:dyDescent="0.2">
      <c r="A11592" s="24" t="s">
        <v>14714</v>
      </c>
      <c r="B11592" s="24" t="s">
        <v>14713</v>
      </c>
    </row>
    <row r="11593" spans="1:2" x14ac:dyDescent="0.2">
      <c r="A11593" s="24" t="s">
        <v>14716</v>
      </c>
      <c r="B11593" s="24" t="s">
        <v>14715</v>
      </c>
    </row>
    <row r="11594" spans="1:2" x14ac:dyDescent="0.2">
      <c r="A11594" s="24" t="s">
        <v>14718</v>
      </c>
      <c r="B11594" s="24" t="s">
        <v>14717</v>
      </c>
    </row>
    <row r="11595" spans="1:2" x14ac:dyDescent="0.2">
      <c r="A11595" s="24" t="s">
        <v>14720</v>
      </c>
      <c r="B11595" s="24" t="s">
        <v>14719</v>
      </c>
    </row>
    <row r="11596" spans="1:2" x14ac:dyDescent="0.2">
      <c r="A11596" s="24" t="s">
        <v>14722</v>
      </c>
      <c r="B11596" s="24" t="s">
        <v>14721</v>
      </c>
    </row>
    <row r="11597" spans="1:2" x14ac:dyDescent="0.2">
      <c r="A11597" s="24" t="s">
        <v>14724</v>
      </c>
      <c r="B11597" s="24" t="s">
        <v>14723</v>
      </c>
    </row>
    <row r="11598" spans="1:2" x14ac:dyDescent="0.2">
      <c r="A11598" s="24" t="s">
        <v>14726</v>
      </c>
      <c r="B11598" s="24" t="s">
        <v>14725</v>
      </c>
    </row>
    <row r="11599" spans="1:2" x14ac:dyDescent="0.2">
      <c r="A11599" s="24" t="s">
        <v>14728</v>
      </c>
      <c r="B11599" s="24" t="s">
        <v>14727</v>
      </c>
    </row>
    <row r="11600" spans="1:2" x14ac:dyDescent="0.2">
      <c r="A11600" s="24" t="s">
        <v>14730</v>
      </c>
      <c r="B11600" s="24" t="s">
        <v>14729</v>
      </c>
    </row>
    <row r="11601" spans="1:2" x14ac:dyDescent="0.2">
      <c r="A11601" s="24" t="s">
        <v>14732</v>
      </c>
      <c r="B11601" s="24" t="s">
        <v>14731</v>
      </c>
    </row>
    <row r="11602" spans="1:2" x14ac:dyDescent="0.2">
      <c r="A11602" s="24" t="s">
        <v>14734</v>
      </c>
      <c r="B11602" s="24" t="s">
        <v>14733</v>
      </c>
    </row>
    <row r="11603" spans="1:2" x14ac:dyDescent="0.2">
      <c r="A11603" s="24" t="s">
        <v>14736</v>
      </c>
      <c r="B11603" s="24" t="s">
        <v>14735</v>
      </c>
    </row>
    <row r="11604" spans="1:2" x14ac:dyDescent="0.2">
      <c r="A11604" s="24" t="s">
        <v>14738</v>
      </c>
      <c r="B11604" s="24" t="s">
        <v>14737</v>
      </c>
    </row>
    <row r="11605" spans="1:2" x14ac:dyDescent="0.2">
      <c r="A11605" s="24" t="s">
        <v>14740</v>
      </c>
      <c r="B11605" s="24" t="s">
        <v>14739</v>
      </c>
    </row>
    <row r="11606" spans="1:2" x14ac:dyDescent="0.2">
      <c r="A11606" s="24" t="s">
        <v>14742</v>
      </c>
      <c r="B11606" s="24" t="s">
        <v>14741</v>
      </c>
    </row>
    <row r="11607" spans="1:2" x14ac:dyDescent="0.2">
      <c r="A11607" s="24" t="s">
        <v>14744</v>
      </c>
      <c r="B11607" s="24" t="s">
        <v>14743</v>
      </c>
    </row>
    <row r="11608" spans="1:2" x14ac:dyDescent="0.2">
      <c r="A11608" s="24" t="s">
        <v>14746</v>
      </c>
      <c r="B11608" s="24" t="s">
        <v>14745</v>
      </c>
    </row>
    <row r="11609" spans="1:2" x14ac:dyDescent="0.2">
      <c r="A11609" s="24" t="s">
        <v>14748</v>
      </c>
      <c r="B11609" s="24" t="s">
        <v>14747</v>
      </c>
    </row>
    <row r="11610" spans="1:2" x14ac:dyDescent="0.2">
      <c r="A11610" s="24" t="s">
        <v>14750</v>
      </c>
      <c r="B11610" s="24" t="s">
        <v>14749</v>
      </c>
    </row>
    <row r="11611" spans="1:2" x14ac:dyDescent="0.2">
      <c r="A11611" s="24" t="s">
        <v>14752</v>
      </c>
      <c r="B11611" s="24" t="s">
        <v>14751</v>
      </c>
    </row>
    <row r="11612" spans="1:2" x14ac:dyDescent="0.2">
      <c r="A11612" s="24" t="s">
        <v>14754</v>
      </c>
      <c r="B11612" s="24" t="s">
        <v>14753</v>
      </c>
    </row>
    <row r="11613" spans="1:2" x14ac:dyDescent="0.2">
      <c r="A11613" s="24" t="s">
        <v>14756</v>
      </c>
      <c r="B11613" s="24" t="s">
        <v>14755</v>
      </c>
    </row>
    <row r="11614" spans="1:2" x14ac:dyDescent="0.2">
      <c r="A11614" s="24" t="s">
        <v>14758</v>
      </c>
      <c r="B11614" s="24" t="s">
        <v>14757</v>
      </c>
    </row>
    <row r="11615" spans="1:2" x14ac:dyDescent="0.2">
      <c r="A11615" s="24" t="s">
        <v>172</v>
      </c>
      <c r="B11615" s="24" t="s">
        <v>14759</v>
      </c>
    </row>
    <row r="11616" spans="1:2" x14ac:dyDescent="0.2">
      <c r="A11616" s="24" t="s">
        <v>14761</v>
      </c>
      <c r="B11616" s="24" t="s">
        <v>14760</v>
      </c>
    </row>
    <row r="11617" spans="1:2" x14ac:dyDescent="0.2">
      <c r="A11617" s="24" t="s">
        <v>14763</v>
      </c>
      <c r="B11617" s="24" t="s">
        <v>14762</v>
      </c>
    </row>
    <row r="11618" spans="1:2" x14ac:dyDescent="0.2">
      <c r="A11618" s="24" t="s">
        <v>14765</v>
      </c>
      <c r="B11618" s="24" t="s">
        <v>14764</v>
      </c>
    </row>
    <row r="11619" spans="1:2" x14ac:dyDescent="0.2">
      <c r="A11619" s="24" t="s">
        <v>14767</v>
      </c>
      <c r="B11619" s="24" t="s">
        <v>14766</v>
      </c>
    </row>
    <row r="11620" spans="1:2" x14ac:dyDescent="0.2">
      <c r="A11620" s="24" t="s">
        <v>14769</v>
      </c>
      <c r="B11620" s="24" t="s">
        <v>14768</v>
      </c>
    </row>
    <row r="11621" spans="1:2" x14ac:dyDescent="0.2">
      <c r="A11621" s="24" t="s">
        <v>14771</v>
      </c>
      <c r="B11621" s="24" t="s">
        <v>14770</v>
      </c>
    </row>
    <row r="11622" spans="1:2" x14ac:dyDescent="0.2">
      <c r="A11622" s="24" t="s">
        <v>14773</v>
      </c>
      <c r="B11622" s="24" t="s">
        <v>14772</v>
      </c>
    </row>
    <row r="11623" spans="1:2" x14ac:dyDescent="0.2">
      <c r="A11623" s="24" t="s">
        <v>14775</v>
      </c>
      <c r="B11623" s="24" t="s">
        <v>14774</v>
      </c>
    </row>
    <row r="11624" spans="1:2" x14ac:dyDescent="0.2">
      <c r="A11624" s="24" t="s">
        <v>14777</v>
      </c>
      <c r="B11624" s="24" t="s">
        <v>14776</v>
      </c>
    </row>
    <row r="11625" spans="1:2" x14ac:dyDescent="0.2">
      <c r="A11625" s="24" t="s">
        <v>14779</v>
      </c>
      <c r="B11625" s="24" t="s">
        <v>14778</v>
      </c>
    </row>
    <row r="11626" spans="1:2" x14ac:dyDescent="0.2">
      <c r="A11626" s="24" t="s">
        <v>14781</v>
      </c>
      <c r="B11626" s="24" t="s">
        <v>14780</v>
      </c>
    </row>
    <row r="11627" spans="1:2" x14ac:dyDescent="0.2">
      <c r="A11627" s="24" t="s">
        <v>14783</v>
      </c>
      <c r="B11627" s="24" t="s">
        <v>14782</v>
      </c>
    </row>
    <row r="11628" spans="1:2" x14ac:dyDescent="0.2">
      <c r="A11628" s="24" t="s">
        <v>14785</v>
      </c>
      <c r="B11628" s="24" t="s">
        <v>14784</v>
      </c>
    </row>
    <row r="11629" spans="1:2" x14ac:dyDescent="0.2">
      <c r="A11629" s="24" t="s">
        <v>14787</v>
      </c>
      <c r="B11629" s="24" t="s">
        <v>14786</v>
      </c>
    </row>
    <row r="11630" spans="1:2" x14ac:dyDescent="0.2">
      <c r="A11630" s="24" t="s">
        <v>14789</v>
      </c>
      <c r="B11630" s="24" t="s">
        <v>14788</v>
      </c>
    </row>
    <row r="11631" spans="1:2" x14ac:dyDescent="0.2">
      <c r="A11631" s="24" t="s">
        <v>14791</v>
      </c>
      <c r="B11631" s="24" t="s">
        <v>14790</v>
      </c>
    </row>
    <row r="11632" spans="1:2" x14ac:dyDescent="0.2">
      <c r="A11632" s="24" t="s">
        <v>14793</v>
      </c>
      <c r="B11632" s="24" t="s">
        <v>14792</v>
      </c>
    </row>
    <row r="11633" spans="1:2" x14ac:dyDescent="0.2">
      <c r="A11633" s="24" t="s">
        <v>14795</v>
      </c>
      <c r="B11633" s="24" t="s">
        <v>14794</v>
      </c>
    </row>
    <row r="11634" spans="1:2" x14ac:dyDescent="0.2">
      <c r="A11634" s="24" t="s">
        <v>14797</v>
      </c>
      <c r="B11634" s="24" t="s">
        <v>14796</v>
      </c>
    </row>
    <row r="11635" spans="1:2" x14ac:dyDescent="0.2">
      <c r="A11635" s="24" t="s">
        <v>14799</v>
      </c>
      <c r="B11635" s="24" t="s">
        <v>14798</v>
      </c>
    </row>
    <row r="11636" spans="1:2" x14ac:dyDescent="0.2">
      <c r="A11636" s="24" t="s">
        <v>14801</v>
      </c>
      <c r="B11636" s="24" t="s">
        <v>14800</v>
      </c>
    </row>
    <row r="11637" spans="1:2" x14ac:dyDescent="0.2">
      <c r="A11637" s="24" t="s">
        <v>14803</v>
      </c>
      <c r="B11637" s="24" t="s">
        <v>14802</v>
      </c>
    </row>
    <row r="11638" spans="1:2" x14ac:dyDescent="0.2">
      <c r="A11638" s="24" t="s">
        <v>14805</v>
      </c>
      <c r="B11638" s="24" t="s">
        <v>14804</v>
      </c>
    </row>
    <row r="11639" spans="1:2" x14ac:dyDescent="0.2">
      <c r="A11639" s="24" t="s">
        <v>14807</v>
      </c>
      <c r="B11639" s="24" t="s">
        <v>14806</v>
      </c>
    </row>
    <row r="11640" spans="1:2" x14ac:dyDescent="0.2">
      <c r="A11640" s="24" t="s">
        <v>14809</v>
      </c>
      <c r="B11640" s="24" t="s">
        <v>14808</v>
      </c>
    </row>
    <row r="11641" spans="1:2" x14ac:dyDescent="0.2">
      <c r="A11641" s="24" t="s">
        <v>14811</v>
      </c>
      <c r="B11641" s="24" t="s">
        <v>14810</v>
      </c>
    </row>
    <row r="11642" spans="1:2" x14ac:dyDescent="0.2">
      <c r="A11642" s="24" t="s">
        <v>14813</v>
      </c>
      <c r="B11642" s="24" t="s">
        <v>14812</v>
      </c>
    </row>
    <row r="11643" spans="1:2" x14ac:dyDescent="0.2">
      <c r="A11643" s="24" t="s">
        <v>14815</v>
      </c>
      <c r="B11643" s="24" t="s">
        <v>14814</v>
      </c>
    </row>
    <row r="11644" spans="1:2" x14ac:dyDescent="0.2">
      <c r="A11644" s="24" t="s">
        <v>14817</v>
      </c>
      <c r="B11644" s="24" t="s">
        <v>14816</v>
      </c>
    </row>
    <row r="11645" spans="1:2" x14ac:dyDescent="0.2">
      <c r="A11645" s="24" t="s">
        <v>14819</v>
      </c>
      <c r="B11645" s="24" t="s">
        <v>14818</v>
      </c>
    </row>
    <row r="11646" spans="1:2" x14ac:dyDescent="0.2">
      <c r="A11646" s="24" t="s">
        <v>14821</v>
      </c>
      <c r="B11646" s="24" t="s">
        <v>14820</v>
      </c>
    </row>
    <row r="11647" spans="1:2" x14ac:dyDescent="0.2">
      <c r="A11647" s="24" t="s">
        <v>14823</v>
      </c>
      <c r="B11647" s="24" t="s">
        <v>14822</v>
      </c>
    </row>
    <row r="11648" spans="1:2" x14ac:dyDescent="0.2">
      <c r="A11648" s="24" t="s">
        <v>14825</v>
      </c>
      <c r="B11648" s="24" t="s">
        <v>14824</v>
      </c>
    </row>
    <row r="11649" spans="1:2" x14ac:dyDescent="0.2">
      <c r="A11649" s="24" t="s">
        <v>14827</v>
      </c>
      <c r="B11649" s="24" t="s">
        <v>14826</v>
      </c>
    </row>
    <row r="11650" spans="1:2" x14ac:dyDescent="0.2">
      <c r="A11650" s="24" t="s">
        <v>14829</v>
      </c>
      <c r="B11650" s="24" t="s">
        <v>14828</v>
      </c>
    </row>
    <row r="11651" spans="1:2" x14ac:dyDescent="0.2">
      <c r="A11651" s="24" t="s">
        <v>14831</v>
      </c>
      <c r="B11651" s="24" t="s">
        <v>14830</v>
      </c>
    </row>
    <row r="11652" spans="1:2" x14ac:dyDescent="0.2">
      <c r="A11652" s="24" t="s">
        <v>14833</v>
      </c>
      <c r="B11652" s="24" t="s">
        <v>14832</v>
      </c>
    </row>
    <row r="11653" spans="1:2" x14ac:dyDescent="0.2">
      <c r="A11653" s="24" t="s">
        <v>14835</v>
      </c>
      <c r="B11653" s="24" t="s">
        <v>14834</v>
      </c>
    </row>
    <row r="11654" spans="1:2" x14ac:dyDescent="0.2">
      <c r="A11654" s="24" t="s">
        <v>14837</v>
      </c>
      <c r="B11654" s="24" t="s">
        <v>14836</v>
      </c>
    </row>
    <row r="11655" spans="1:2" x14ac:dyDescent="0.2">
      <c r="A11655" s="24" t="s">
        <v>14839</v>
      </c>
      <c r="B11655" s="24" t="s">
        <v>14838</v>
      </c>
    </row>
    <row r="11656" spans="1:2" x14ac:dyDescent="0.2">
      <c r="A11656" s="24" t="s">
        <v>14841</v>
      </c>
      <c r="B11656" s="24" t="s">
        <v>14840</v>
      </c>
    </row>
    <row r="11657" spans="1:2" x14ac:dyDescent="0.2">
      <c r="A11657" s="24" t="s">
        <v>14843</v>
      </c>
      <c r="B11657" s="24" t="s">
        <v>14842</v>
      </c>
    </row>
    <row r="11658" spans="1:2" x14ac:dyDescent="0.2">
      <c r="A11658" s="24" t="s">
        <v>14845</v>
      </c>
      <c r="B11658" s="24" t="s">
        <v>14844</v>
      </c>
    </row>
    <row r="11659" spans="1:2" x14ac:dyDescent="0.2">
      <c r="A11659" s="24" t="s">
        <v>14847</v>
      </c>
      <c r="B11659" s="24" t="s">
        <v>14846</v>
      </c>
    </row>
    <row r="11660" spans="1:2" x14ac:dyDescent="0.2">
      <c r="A11660" s="24" t="s">
        <v>14849</v>
      </c>
      <c r="B11660" s="24" t="s">
        <v>14848</v>
      </c>
    </row>
    <row r="11661" spans="1:2" x14ac:dyDescent="0.2">
      <c r="A11661" s="24" t="s">
        <v>14851</v>
      </c>
      <c r="B11661" s="24" t="s">
        <v>14850</v>
      </c>
    </row>
    <row r="11662" spans="1:2" x14ac:dyDescent="0.2">
      <c r="A11662" s="24" t="s">
        <v>14853</v>
      </c>
      <c r="B11662" s="24" t="s">
        <v>14852</v>
      </c>
    </row>
    <row r="11663" spans="1:2" x14ac:dyDescent="0.2">
      <c r="A11663" s="24" t="s">
        <v>14855</v>
      </c>
      <c r="B11663" s="24" t="s">
        <v>14854</v>
      </c>
    </row>
    <row r="11664" spans="1:2" x14ac:dyDescent="0.2">
      <c r="A11664" s="24" t="s">
        <v>14857</v>
      </c>
      <c r="B11664" s="24" t="s">
        <v>14856</v>
      </c>
    </row>
    <row r="11665" spans="1:2" x14ac:dyDescent="0.2">
      <c r="A11665" s="24" t="s">
        <v>14859</v>
      </c>
      <c r="B11665" s="24" t="s">
        <v>14858</v>
      </c>
    </row>
    <row r="11666" spans="1:2" x14ac:dyDescent="0.2">
      <c r="A11666" s="24" t="s">
        <v>14861</v>
      </c>
      <c r="B11666" s="24" t="s">
        <v>14860</v>
      </c>
    </row>
    <row r="11667" spans="1:2" x14ac:dyDescent="0.2">
      <c r="A11667" s="24" t="s">
        <v>14863</v>
      </c>
      <c r="B11667" s="24" t="s">
        <v>14862</v>
      </c>
    </row>
    <row r="11668" spans="1:2" x14ac:dyDescent="0.2">
      <c r="A11668" s="24" t="s">
        <v>14865</v>
      </c>
      <c r="B11668" s="24" t="s">
        <v>14864</v>
      </c>
    </row>
    <row r="11669" spans="1:2" x14ac:dyDescent="0.2">
      <c r="A11669" s="24" t="s">
        <v>14867</v>
      </c>
      <c r="B11669" s="24" t="s">
        <v>14866</v>
      </c>
    </row>
    <row r="11670" spans="1:2" x14ac:dyDescent="0.2">
      <c r="A11670" s="24" t="s">
        <v>14869</v>
      </c>
      <c r="B11670" s="24" t="s">
        <v>14868</v>
      </c>
    </row>
    <row r="11671" spans="1:2" x14ac:dyDescent="0.2">
      <c r="A11671" s="24" t="s">
        <v>14871</v>
      </c>
      <c r="B11671" s="24" t="s">
        <v>14870</v>
      </c>
    </row>
    <row r="11672" spans="1:2" x14ac:dyDescent="0.2">
      <c r="A11672" s="24" t="s">
        <v>14873</v>
      </c>
      <c r="B11672" s="24" t="s">
        <v>14872</v>
      </c>
    </row>
    <row r="11673" spans="1:2" x14ac:dyDescent="0.2">
      <c r="A11673" s="24" t="s">
        <v>14875</v>
      </c>
      <c r="B11673" s="24" t="s">
        <v>14874</v>
      </c>
    </row>
    <row r="11674" spans="1:2" x14ac:dyDescent="0.2">
      <c r="A11674" s="24" t="s">
        <v>14877</v>
      </c>
      <c r="B11674" s="24" t="s">
        <v>14876</v>
      </c>
    </row>
    <row r="11675" spans="1:2" x14ac:dyDescent="0.2">
      <c r="A11675" s="24" t="s">
        <v>14879</v>
      </c>
      <c r="B11675" s="24" t="s">
        <v>14878</v>
      </c>
    </row>
    <row r="11676" spans="1:2" x14ac:dyDescent="0.2">
      <c r="A11676" s="24" t="s">
        <v>14881</v>
      </c>
      <c r="B11676" s="24" t="s">
        <v>14880</v>
      </c>
    </row>
    <row r="11677" spans="1:2" x14ac:dyDescent="0.2">
      <c r="A11677" s="24" t="s">
        <v>14883</v>
      </c>
      <c r="B11677" s="24" t="s">
        <v>14882</v>
      </c>
    </row>
    <row r="11678" spans="1:2" x14ac:dyDescent="0.2">
      <c r="A11678" s="24" t="s">
        <v>14885</v>
      </c>
      <c r="B11678" s="24" t="s">
        <v>14884</v>
      </c>
    </row>
    <row r="11679" spans="1:2" x14ac:dyDescent="0.2">
      <c r="A11679" s="24" t="s">
        <v>14887</v>
      </c>
      <c r="B11679" s="24" t="s">
        <v>14886</v>
      </c>
    </row>
    <row r="11680" spans="1:2" x14ac:dyDescent="0.2">
      <c r="A11680" s="24" t="s">
        <v>178</v>
      </c>
      <c r="B11680" s="24" t="s">
        <v>14888</v>
      </c>
    </row>
    <row r="11681" spans="1:2" x14ac:dyDescent="0.2">
      <c r="A11681" s="24" t="s">
        <v>14890</v>
      </c>
      <c r="B11681" s="24" t="s">
        <v>14889</v>
      </c>
    </row>
    <row r="11682" spans="1:2" x14ac:dyDescent="0.2">
      <c r="A11682" s="24" t="s">
        <v>14892</v>
      </c>
      <c r="B11682" s="24" t="s">
        <v>14891</v>
      </c>
    </row>
    <row r="11683" spans="1:2" x14ac:dyDescent="0.2">
      <c r="A11683" s="24" t="s">
        <v>14894</v>
      </c>
      <c r="B11683" s="24" t="s">
        <v>14893</v>
      </c>
    </row>
    <row r="11684" spans="1:2" x14ac:dyDescent="0.2">
      <c r="A11684" s="24" t="s">
        <v>14896</v>
      </c>
      <c r="B11684" s="24" t="s">
        <v>14895</v>
      </c>
    </row>
    <row r="11685" spans="1:2" x14ac:dyDescent="0.2">
      <c r="A11685" s="24" t="s">
        <v>14898</v>
      </c>
      <c r="B11685" s="24" t="s">
        <v>14897</v>
      </c>
    </row>
    <row r="11686" spans="1:2" x14ac:dyDescent="0.2">
      <c r="A11686" s="24" t="s">
        <v>14900</v>
      </c>
      <c r="B11686" s="24" t="s">
        <v>14899</v>
      </c>
    </row>
    <row r="11687" spans="1:2" x14ac:dyDescent="0.2">
      <c r="A11687" s="24" t="s">
        <v>14902</v>
      </c>
      <c r="B11687" s="24" t="s">
        <v>14901</v>
      </c>
    </row>
    <row r="11688" spans="1:2" x14ac:dyDescent="0.2">
      <c r="A11688" s="24" t="s">
        <v>14904</v>
      </c>
      <c r="B11688" s="24" t="s">
        <v>14903</v>
      </c>
    </row>
    <row r="11689" spans="1:2" x14ac:dyDescent="0.2">
      <c r="A11689" s="24" t="s">
        <v>14906</v>
      </c>
      <c r="B11689" s="24" t="s">
        <v>14905</v>
      </c>
    </row>
    <row r="11690" spans="1:2" x14ac:dyDescent="0.2">
      <c r="A11690" s="24" t="s">
        <v>14908</v>
      </c>
      <c r="B11690" s="24" t="s">
        <v>14907</v>
      </c>
    </row>
    <row r="11691" spans="1:2" x14ac:dyDescent="0.2">
      <c r="A11691" s="24" t="s">
        <v>14910</v>
      </c>
      <c r="B11691" s="24" t="s">
        <v>14909</v>
      </c>
    </row>
    <row r="11692" spans="1:2" x14ac:dyDescent="0.2">
      <c r="A11692" s="24" t="s">
        <v>14912</v>
      </c>
      <c r="B11692" s="24" t="s">
        <v>14911</v>
      </c>
    </row>
    <row r="11693" spans="1:2" x14ac:dyDescent="0.2">
      <c r="A11693" s="24" t="s">
        <v>14914</v>
      </c>
      <c r="B11693" s="24" t="s">
        <v>14913</v>
      </c>
    </row>
    <row r="11694" spans="1:2" x14ac:dyDescent="0.2">
      <c r="A11694" s="24" t="s">
        <v>14916</v>
      </c>
      <c r="B11694" s="24" t="s">
        <v>14915</v>
      </c>
    </row>
    <row r="11695" spans="1:2" x14ac:dyDescent="0.2">
      <c r="A11695" s="24" t="s">
        <v>14918</v>
      </c>
      <c r="B11695" s="24" t="s">
        <v>14917</v>
      </c>
    </row>
    <row r="11696" spans="1:2" x14ac:dyDescent="0.2">
      <c r="A11696" s="24" t="s">
        <v>14920</v>
      </c>
      <c r="B11696" s="24" t="s">
        <v>14919</v>
      </c>
    </row>
    <row r="11697" spans="1:2" x14ac:dyDescent="0.2">
      <c r="A11697" s="24" t="s">
        <v>14922</v>
      </c>
      <c r="B11697" s="24" t="s">
        <v>14921</v>
      </c>
    </row>
    <row r="11698" spans="1:2" x14ac:dyDescent="0.2">
      <c r="A11698" s="24" t="s">
        <v>14924</v>
      </c>
      <c r="B11698" s="24" t="s">
        <v>14923</v>
      </c>
    </row>
    <row r="11699" spans="1:2" x14ac:dyDescent="0.2">
      <c r="A11699" s="24" t="s">
        <v>14926</v>
      </c>
      <c r="B11699" s="24" t="s">
        <v>14925</v>
      </c>
    </row>
    <row r="11700" spans="1:2" x14ac:dyDescent="0.2">
      <c r="A11700" s="24" t="s">
        <v>14928</v>
      </c>
      <c r="B11700" s="24" t="s">
        <v>14927</v>
      </c>
    </row>
    <row r="11701" spans="1:2" x14ac:dyDescent="0.2">
      <c r="A11701" s="24" t="s">
        <v>14930</v>
      </c>
      <c r="B11701" s="24" t="s">
        <v>14929</v>
      </c>
    </row>
    <row r="11702" spans="1:2" x14ac:dyDescent="0.2">
      <c r="A11702" s="24" t="s">
        <v>14932</v>
      </c>
      <c r="B11702" s="24" t="s">
        <v>14931</v>
      </c>
    </row>
    <row r="11703" spans="1:2" x14ac:dyDescent="0.2">
      <c r="A11703" s="24" t="s">
        <v>14934</v>
      </c>
      <c r="B11703" s="24" t="s">
        <v>14933</v>
      </c>
    </row>
    <row r="11704" spans="1:2" x14ac:dyDescent="0.2">
      <c r="A11704" s="24" t="s">
        <v>14936</v>
      </c>
      <c r="B11704" s="24" t="s">
        <v>14935</v>
      </c>
    </row>
    <row r="11705" spans="1:2" x14ac:dyDescent="0.2">
      <c r="A11705" s="24" t="s">
        <v>14938</v>
      </c>
      <c r="B11705" s="24" t="s">
        <v>14937</v>
      </c>
    </row>
    <row r="11706" spans="1:2" x14ac:dyDescent="0.2">
      <c r="A11706" s="24" t="s">
        <v>14940</v>
      </c>
      <c r="B11706" s="24" t="s">
        <v>14939</v>
      </c>
    </row>
    <row r="11707" spans="1:2" x14ac:dyDescent="0.2">
      <c r="A11707" s="24" t="s">
        <v>14942</v>
      </c>
      <c r="B11707" s="24" t="s">
        <v>14941</v>
      </c>
    </row>
    <row r="11708" spans="1:2" x14ac:dyDescent="0.2">
      <c r="A11708" s="24" t="s">
        <v>14944</v>
      </c>
      <c r="B11708" s="24" t="s">
        <v>14943</v>
      </c>
    </row>
    <row r="11709" spans="1:2" x14ac:dyDescent="0.2">
      <c r="A11709" s="24" t="s">
        <v>14946</v>
      </c>
      <c r="B11709" s="24" t="s">
        <v>14945</v>
      </c>
    </row>
    <row r="11710" spans="1:2" x14ac:dyDescent="0.2">
      <c r="A11710" s="24" t="s">
        <v>14948</v>
      </c>
      <c r="B11710" s="24" t="s">
        <v>14947</v>
      </c>
    </row>
    <row r="11711" spans="1:2" x14ac:dyDescent="0.2">
      <c r="A11711" s="24" t="s">
        <v>14950</v>
      </c>
      <c r="B11711" s="24" t="s">
        <v>14949</v>
      </c>
    </row>
    <row r="11712" spans="1:2" x14ac:dyDescent="0.2">
      <c r="A11712" s="24" t="s">
        <v>14952</v>
      </c>
      <c r="B11712" s="24" t="s">
        <v>14951</v>
      </c>
    </row>
    <row r="11713" spans="1:2" x14ac:dyDescent="0.2">
      <c r="A11713" s="24" t="s">
        <v>14954</v>
      </c>
      <c r="B11713" s="24" t="s">
        <v>14953</v>
      </c>
    </row>
    <row r="11714" spans="1:2" x14ac:dyDescent="0.2">
      <c r="A11714" s="24" t="s">
        <v>14956</v>
      </c>
      <c r="B11714" s="24" t="s">
        <v>14955</v>
      </c>
    </row>
    <row r="11715" spans="1:2" x14ac:dyDescent="0.2">
      <c r="A11715" s="24" t="s">
        <v>14958</v>
      </c>
      <c r="B11715" s="24" t="s">
        <v>14957</v>
      </c>
    </row>
    <row r="11716" spans="1:2" x14ac:dyDescent="0.2">
      <c r="A11716" s="24" t="s">
        <v>14960</v>
      </c>
      <c r="B11716" s="24" t="s">
        <v>14959</v>
      </c>
    </row>
    <row r="11717" spans="1:2" x14ac:dyDescent="0.2">
      <c r="A11717" s="24" t="s">
        <v>14962</v>
      </c>
      <c r="B11717" s="24" t="s">
        <v>14961</v>
      </c>
    </row>
    <row r="11718" spans="1:2" x14ac:dyDescent="0.2">
      <c r="A11718" s="24" t="s">
        <v>14964</v>
      </c>
      <c r="B11718" s="24" t="s">
        <v>14963</v>
      </c>
    </row>
    <row r="11719" spans="1:2" x14ac:dyDescent="0.2">
      <c r="A11719" s="24" t="s">
        <v>14966</v>
      </c>
      <c r="B11719" s="24" t="s">
        <v>14965</v>
      </c>
    </row>
    <row r="11720" spans="1:2" x14ac:dyDescent="0.2">
      <c r="A11720" s="24" t="s">
        <v>14968</v>
      </c>
      <c r="B11720" s="24" t="s">
        <v>14967</v>
      </c>
    </row>
    <row r="11721" spans="1:2" x14ac:dyDescent="0.2">
      <c r="A11721" s="24" t="s">
        <v>14970</v>
      </c>
      <c r="B11721" s="24" t="s">
        <v>14969</v>
      </c>
    </row>
    <row r="11722" spans="1:2" x14ac:dyDescent="0.2">
      <c r="A11722" s="24" t="s">
        <v>14972</v>
      </c>
      <c r="B11722" s="24" t="s">
        <v>14971</v>
      </c>
    </row>
    <row r="11723" spans="1:2" x14ac:dyDescent="0.2">
      <c r="A11723" s="24" t="s">
        <v>14974</v>
      </c>
      <c r="B11723" s="24" t="s">
        <v>14973</v>
      </c>
    </row>
    <row r="11724" spans="1:2" x14ac:dyDescent="0.2">
      <c r="A11724" s="24" t="s">
        <v>14976</v>
      </c>
      <c r="B11724" s="24" t="s">
        <v>14975</v>
      </c>
    </row>
    <row r="11725" spans="1:2" x14ac:dyDescent="0.2">
      <c r="A11725" s="24" t="s">
        <v>14978</v>
      </c>
      <c r="B11725" s="24" t="s">
        <v>14977</v>
      </c>
    </row>
    <row r="11726" spans="1:2" x14ac:dyDescent="0.2">
      <c r="A11726" s="24" t="s">
        <v>14980</v>
      </c>
      <c r="B11726" s="24" t="s">
        <v>14979</v>
      </c>
    </row>
    <row r="11727" spans="1:2" x14ac:dyDescent="0.2">
      <c r="A11727" s="24" t="s">
        <v>14982</v>
      </c>
      <c r="B11727" s="24" t="s">
        <v>14981</v>
      </c>
    </row>
    <row r="11728" spans="1:2" x14ac:dyDescent="0.2">
      <c r="A11728" s="24" t="s">
        <v>14984</v>
      </c>
      <c r="B11728" s="24" t="s">
        <v>14983</v>
      </c>
    </row>
    <row r="11729" spans="1:2" x14ac:dyDescent="0.2">
      <c r="A11729" s="24" t="s">
        <v>14986</v>
      </c>
      <c r="B11729" s="24" t="s">
        <v>14985</v>
      </c>
    </row>
    <row r="11730" spans="1:2" x14ac:dyDescent="0.2">
      <c r="A11730" s="24" t="s">
        <v>14988</v>
      </c>
      <c r="B11730" s="24" t="s">
        <v>14987</v>
      </c>
    </row>
    <row r="11731" spans="1:2" x14ac:dyDescent="0.2">
      <c r="A11731" s="24" t="s">
        <v>14990</v>
      </c>
      <c r="B11731" s="24" t="s">
        <v>14989</v>
      </c>
    </row>
    <row r="11732" spans="1:2" x14ac:dyDescent="0.2">
      <c r="A11732" s="24" t="s">
        <v>14992</v>
      </c>
      <c r="B11732" s="24" t="s">
        <v>14991</v>
      </c>
    </row>
    <row r="11733" spans="1:2" x14ac:dyDescent="0.2">
      <c r="A11733" s="24" t="s">
        <v>14994</v>
      </c>
      <c r="B11733" s="24" t="s">
        <v>14993</v>
      </c>
    </row>
    <row r="11734" spans="1:2" x14ac:dyDescent="0.2">
      <c r="A11734" s="24" t="s">
        <v>14996</v>
      </c>
      <c r="B11734" s="24" t="s">
        <v>14995</v>
      </c>
    </row>
    <row r="11735" spans="1:2" x14ac:dyDescent="0.2">
      <c r="A11735" s="24" t="s">
        <v>14998</v>
      </c>
      <c r="B11735" s="24" t="s">
        <v>14997</v>
      </c>
    </row>
    <row r="11736" spans="1:2" x14ac:dyDescent="0.2">
      <c r="A11736" s="24" t="s">
        <v>15000</v>
      </c>
      <c r="B11736" s="24" t="s">
        <v>14999</v>
      </c>
    </row>
    <row r="11737" spans="1:2" x14ac:dyDescent="0.2">
      <c r="A11737" s="24" t="s">
        <v>15002</v>
      </c>
      <c r="B11737" s="24" t="s">
        <v>15001</v>
      </c>
    </row>
    <row r="11738" spans="1:2" x14ac:dyDescent="0.2">
      <c r="A11738" s="24" t="s">
        <v>15004</v>
      </c>
      <c r="B11738" s="24" t="s">
        <v>15003</v>
      </c>
    </row>
    <row r="11739" spans="1:2" x14ac:dyDescent="0.2">
      <c r="A11739" s="24" t="s">
        <v>15006</v>
      </c>
      <c r="B11739" s="24" t="s">
        <v>15005</v>
      </c>
    </row>
    <row r="11740" spans="1:2" x14ac:dyDescent="0.2">
      <c r="A11740" s="24" t="s">
        <v>15008</v>
      </c>
      <c r="B11740" s="24" t="s">
        <v>15007</v>
      </c>
    </row>
    <row r="11741" spans="1:2" x14ac:dyDescent="0.2">
      <c r="A11741" s="24" t="s">
        <v>15010</v>
      </c>
      <c r="B11741" s="24" t="s">
        <v>15009</v>
      </c>
    </row>
    <row r="11742" spans="1:2" x14ac:dyDescent="0.2">
      <c r="A11742" s="24" t="s">
        <v>15012</v>
      </c>
      <c r="B11742" s="24" t="s">
        <v>15011</v>
      </c>
    </row>
    <row r="11743" spans="1:2" x14ac:dyDescent="0.2">
      <c r="A11743" s="24" t="s">
        <v>15014</v>
      </c>
      <c r="B11743" s="24" t="s">
        <v>15013</v>
      </c>
    </row>
    <row r="11744" spans="1:2" x14ac:dyDescent="0.2">
      <c r="A11744" s="24" t="s">
        <v>15016</v>
      </c>
      <c r="B11744" s="24" t="s">
        <v>15015</v>
      </c>
    </row>
    <row r="11745" spans="1:2" x14ac:dyDescent="0.2">
      <c r="A11745" s="24" t="s">
        <v>15018</v>
      </c>
      <c r="B11745" s="24" t="s">
        <v>15017</v>
      </c>
    </row>
    <row r="11746" spans="1:2" x14ac:dyDescent="0.2">
      <c r="A11746" s="24" t="s">
        <v>15020</v>
      </c>
      <c r="B11746" s="24" t="s">
        <v>15019</v>
      </c>
    </row>
    <row r="11747" spans="1:2" x14ac:dyDescent="0.2">
      <c r="A11747" s="24" t="s">
        <v>15022</v>
      </c>
      <c r="B11747" s="24" t="s">
        <v>15021</v>
      </c>
    </row>
    <row r="11748" spans="1:2" x14ac:dyDescent="0.2">
      <c r="A11748" s="24" t="s">
        <v>15024</v>
      </c>
      <c r="B11748" s="24" t="s">
        <v>15023</v>
      </c>
    </row>
    <row r="11749" spans="1:2" x14ac:dyDescent="0.2">
      <c r="A11749" s="24" t="s">
        <v>15026</v>
      </c>
      <c r="B11749" s="24" t="s">
        <v>15025</v>
      </c>
    </row>
    <row r="11750" spans="1:2" x14ac:dyDescent="0.2">
      <c r="A11750" s="24" t="s">
        <v>15028</v>
      </c>
      <c r="B11750" s="24" t="s">
        <v>15027</v>
      </c>
    </row>
    <row r="11751" spans="1:2" x14ac:dyDescent="0.2">
      <c r="A11751" s="24" t="s">
        <v>15030</v>
      </c>
      <c r="B11751" s="24" t="s">
        <v>15029</v>
      </c>
    </row>
    <row r="11752" spans="1:2" x14ac:dyDescent="0.2">
      <c r="A11752" s="24" t="s">
        <v>15032</v>
      </c>
      <c r="B11752" s="24" t="s">
        <v>15031</v>
      </c>
    </row>
    <row r="11753" spans="1:2" x14ac:dyDescent="0.2">
      <c r="A11753" s="24" t="s">
        <v>15034</v>
      </c>
      <c r="B11753" s="24" t="s">
        <v>15033</v>
      </c>
    </row>
    <row r="11754" spans="1:2" x14ac:dyDescent="0.2">
      <c r="A11754" s="24" t="s">
        <v>15036</v>
      </c>
      <c r="B11754" s="24" t="s">
        <v>15035</v>
      </c>
    </row>
    <row r="11755" spans="1:2" x14ac:dyDescent="0.2">
      <c r="A11755" s="24" t="s">
        <v>15038</v>
      </c>
      <c r="B11755" s="24" t="s">
        <v>15037</v>
      </c>
    </row>
    <row r="11756" spans="1:2" x14ac:dyDescent="0.2">
      <c r="A11756" s="24" t="s">
        <v>15040</v>
      </c>
      <c r="B11756" s="24" t="s">
        <v>15039</v>
      </c>
    </row>
    <row r="11757" spans="1:2" x14ac:dyDescent="0.2">
      <c r="A11757" s="24" t="s">
        <v>15042</v>
      </c>
      <c r="B11757" s="24" t="s">
        <v>15041</v>
      </c>
    </row>
    <row r="11758" spans="1:2" x14ac:dyDescent="0.2">
      <c r="A11758" s="24" t="s">
        <v>15044</v>
      </c>
      <c r="B11758" s="24" t="s">
        <v>15043</v>
      </c>
    </row>
    <row r="11759" spans="1:2" x14ac:dyDescent="0.2">
      <c r="A11759" s="24" t="s">
        <v>15046</v>
      </c>
      <c r="B11759" s="24" t="s">
        <v>15045</v>
      </c>
    </row>
    <row r="11760" spans="1:2" x14ac:dyDescent="0.2">
      <c r="A11760" s="24" t="s">
        <v>15048</v>
      </c>
      <c r="B11760" s="24" t="s">
        <v>15047</v>
      </c>
    </row>
    <row r="11761" spans="1:2" x14ac:dyDescent="0.2">
      <c r="A11761" s="24" t="s">
        <v>15050</v>
      </c>
      <c r="B11761" s="24" t="s">
        <v>15049</v>
      </c>
    </row>
    <row r="11762" spans="1:2" x14ac:dyDescent="0.2">
      <c r="A11762" s="24" t="s">
        <v>15052</v>
      </c>
      <c r="B11762" s="24" t="s">
        <v>15051</v>
      </c>
    </row>
    <row r="11763" spans="1:2" x14ac:dyDescent="0.2">
      <c r="A11763" s="24" t="s">
        <v>15054</v>
      </c>
      <c r="B11763" s="24" t="s">
        <v>15053</v>
      </c>
    </row>
    <row r="11764" spans="1:2" x14ac:dyDescent="0.2">
      <c r="A11764" s="24" t="s">
        <v>15056</v>
      </c>
      <c r="B11764" s="24" t="s">
        <v>15055</v>
      </c>
    </row>
    <row r="11765" spans="1:2" x14ac:dyDescent="0.2">
      <c r="A11765" s="24" t="s">
        <v>15058</v>
      </c>
      <c r="B11765" s="24" t="s">
        <v>15057</v>
      </c>
    </row>
    <row r="11766" spans="1:2" x14ac:dyDescent="0.2">
      <c r="A11766" s="24" t="s">
        <v>15060</v>
      </c>
      <c r="B11766" s="24" t="s">
        <v>15059</v>
      </c>
    </row>
    <row r="11767" spans="1:2" x14ac:dyDescent="0.2">
      <c r="A11767" s="24" t="s">
        <v>15062</v>
      </c>
      <c r="B11767" s="24" t="s">
        <v>15061</v>
      </c>
    </row>
    <row r="11768" spans="1:2" x14ac:dyDescent="0.2">
      <c r="A11768" s="24" t="s">
        <v>15064</v>
      </c>
      <c r="B11768" s="24" t="s">
        <v>15063</v>
      </c>
    </row>
    <row r="11769" spans="1:2" x14ac:dyDescent="0.2">
      <c r="A11769" s="24" t="s">
        <v>15066</v>
      </c>
      <c r="B11769" s="24" t="s">
        <v>15065</v>
      </c>
    </row>
    <row r="11770" spans="1:2" x14ac:dyDescent="0.2">
      <c r="A11770" s="24" t="s">
        <v>15068</v>
      </c>
      <c r="B11770" s="24" t="s">
        <v>15067</v>
      </c>
    </row>
    <row r="11771" spans="1:2" x14ac:dyDescent="0.2">
      <c r="A11771" s="24" t="s">
        <v>10280</v>
      </c>
      <c r="B11771" s="24" t="s">
        <v>15069</v>
      </c>
    </row>
    <row r="11772" spans="1:2" x14ac:dyDescent="0.2">
      <c r="A11772" s="24" t="s">
        <v>15071</v>
      </c>
      <c r="B11772" s="24" t="s">
        <v>15070</v>
      </c>
    </row>
    <row r="11773" spans="1:2" x14ac:dyDescent="0.2">
      <c r="A11773" s="24" t="s">
        <v>15073</v>
      </c>
      <c r="B11773" s="24" t="s">
        <v>15072</v>
      </c>
    </row>
    <row r="11774" spans="1:2" x14ac:dyDescent="0.2">
      <c r="A11774" s="24" t="s">
        <v>15075</v>
      </c>
      <c r="B11774" s="24" t="s">
        <v>15074</v>
      </c>
    </row>
    <row r="11775" spans="1:2" x14ac:dyDescent="0.2">
      <c r="A11775" s="24" t="s">
        <v>15077</v>
      </c>
      <c r="B11775" s="24" t="s">
        <v>15076</v>
      </c>
    </row>
    <row r="11776" spans="1:2" x14ac:dyDescent="0.2">
      <c r="A11776" s="24" t="s">
        <v>15079</v>
      </c>
      <c r="B11776" s="24" t="s">
        <v>15078</v>
      </c>
    </row>
    <row r="11777" spans="1:2" x14ac:dyDescent="0.2">
      <c r="A11777" s="24" t="s">
        <v>15081</v>
      </c>
      <c r="B11777" s="24" t="s">
        <v>15080</v>
      </c>
    </row>
    <row r="11778" spans="1:2" x14ac:dyDescent="0.2">
      <c r="A11778" s="24" t="s">
        <v>15083</v>
      </c>
      <c r="B11778" s="24" t="s">
        <v>15082</v>
      </c>
    </row>
    <row r="11779" spans="1:2" x14ac:dyDescent="0.2">
      <c r="A11779" s="24" t="s">
        <v>15085</v>
      </c>
      <c r="B11779" s="24" t="s">
        <v>15084</v>
      </c>
    </row>
    <row r="11780" spans="1:2" x14ac:dyDescent="0.2">
      <c r="A11780" s="24" t="s">
        <v>15087</v>
      </c>
      <c r="B11780" s="24" t="s">
        <v>15086</v>
      </c>
    </row>
    <row r="11781" spans="1:2" x14ac:dyDescent="0.2">
      <c r="A11781" s="24" t="s">
        <v>15089</v>
      </c>
      <c r="B11781" s="24" t="s">
        <v>15088</v>
      </c>
    </row>
    <row r="11782" spans="1:2" x14ac:dyDescent="0.2">
      <c r="A11782" s="24" t="s">
        <v>15091</v>
      </c>
      <c r="B11782" s="24" t="s">
        <v>15090</v>
      </c>
    </row>
    <row r="11783" spans="1:2" x14ac:dyDescent="0.2">
      <c r="A11783" s="24" t="s">
        <v>15093</v>
      </c>
      <c r="B11783" s="24" t="s">
        <v>15092</v>
      </c>
    </row>
    <row r="11784" spans="1:2" x14ac:dyDescent="0.2">
      <c r="A11784" s="24" t="s">
        <v>15095</v>
      </c>
      <c r="B11784" s="24" t="s">
        <v>15094</v>
      </c>
    </row>
    <row r="11785" spans="1:2" x14ac:dyDescent="0.2">
      <c r="A11785" s="24" t="s">
        <v>15097</v>
      </c>
      <c r="B11785" s="24" t="s">
        <v>15096</v>
      </c>
    </row>
    <row r="11786" spans="1:2" x14ac:dyDescent="0.2">
      <c r="A11786" s="24" t="s">
        <v>15099</v>
      </c>
      <c r="B11786" s="24" t="s">
        <v>15098</v>
      </c>
    </row>
    <row r="11787" spans="1:2" x14ac:dyDescent="0.2">
      <c r="A11787" s="24" t="s">
        <v>15101</v>
      </c>
      <c r="B11787" s="24" t="s">
        <v>15100</v>
      </c>
    </row>
    <row r="11788" spans="1:2" x14ac:dyDescent="0.2">
      <c r="A11788" s="24" t="s">
        <v>15103</v>
      </c>
      <c r="B11788" s="24" t="s">
        <v>15102</v>
      </c>
    </row>
    <row r="11789" spans="1:2" x14ac:dyDescent="0.2">
      <c r="A11789" s="24" t="s">
        <v>15105</v>
      </c>
      <c r="B11789" s="24" t="s">
        <v>15104</v>
      </c>
    </row>
    <row r="11790" spans="1:2" x14ac:dyDescent="0.2">
      <c r="A11790" s="24" t="s">
        <v>15107</v>
      </c>
      <c r="B11790" s="24" t="s">
        <v>15106</v>
      </c>
    </row>
    <row r="11791" spans="1:2" x14ac:dyDescent="0.2">
      <c r="A11791" s="24" t="s">
        <v>15109</v>
      </c>
      <c r="B11791" s="24" t="s">
        <v>15108</v>
      </c>
    </row>
    <row r="11792" spans="1:2" x14ac:dyDescent="0.2">
      <c r="A11792" s="24" t="s">
        <v>15111</v>
      </c>
      <c r="B11792" s="24" t="s">
        <v>15110</v>
      </c>
    </row>
    <row r="11793" spans="1:2" x14ac:dyDescent="0.2">
      <c r="A11793" s="24" t="s">
        <v>15113</v>
      </c>
      <c r="B11793" s="24" t="s">
        <v>15112</v>
      </c>
    </row>
    <row r="11794" spans="1:2" x14ac:dyDescent="0.2">
      <c r="A11794" s="24" t="s">
        <v>15115</v>
      </c>
      <c r="B11794" s="24" t="s">
        <v>15114</v>
      </c>
    </row>
    <row r="11795" spans="1:2" x14ac:dyDescent="0.2">
      <c r="A11795" s="24" t="s">
        <v>15117</v>
      </c>
      <c r="B11795" s="24" t="s">
        <v>15116</v>
      </c>
    </row>
    <row r="11796" spans="1:2" x14ac:dyDescent="0.2">
      <c r="A11796" s="24" t="s">
        <v>15119</v>
      </c>
      <c r="B11796" s="24" t="s">
        <v>15118</v>
      </c>
    </row>
    <row r="11797" spans="1:2" x14ac:dyDescent="0.2">
      <c r="A11797" s="24" t="s">
        <v>15121</v>
      </c>
      <c r="B11797" s="24" t="s">
        <v>15120</v>
      </c>
    </row>
    <row r="11798" spans="1:2" x14ac:dyDescent="0.2">
      <c r="A11798" s="24" t="s">
        <v>15123</v>
      </c>
      <c r="B11798" s="24" t="s">
        <v>15122</v>
      </c>
    </row>
    <row r="11799" spans="1:2" x14ac:dyDescent="0.2">
      <c r="A11799" s="24" t="s">
        <v>15125</v>
      </c>
      <c r="B11799" s="24" t="s">
        <v>15124</v>
      </c>
    </row>
    <row r="11800" spans="1:2" x14ac:dyDescent="0.2">
      <c r="A11800" s="24" t="s">
        <v>15127</v>
      </c>
      <c r="B11800" s="24" t="s">
        <v>15126</v>
      </c>
    </row>
    <row r="11801" spans="1:2" x14ac:dyDescent="0.2">
      <c r="A11801" s="24" t="s">
        <v>15129</v>
      </c>
      <c r="B11801" s="24" t="s">
        <v>15128</v>
      </c>
    </row>
    <row r="11802" spans="1:2" x14ac:dyDescent="0.2">
      <c r="A11802" s="24" t="s">
        <v>15131</v>
      </c>
      <c r="B11802" s="24" t="s">
        <v>15130</v>
      </c>
    </row>
    <row r="11803" spans="1:2" x14ac:dyDescent="0.2">
      <c r="A11803" s="24" t="s">
        <v>15133</v>
      </c>
      <c r="B11803" s="24" t="s">
        <v>15132</v>
      </c>
    </row>
    <row r="11804" spans="1:2" x14ac:dyDescent="0.2">
      <c r="A11804" s="24" t="s">
        <v>15135</v>
      </c>
      <c r="B11804" s="24" t="s">
        <v>15134</v>
      </c>
    </row>
    <row r="11805" spans="1:2" x14ac:dyDescent="0.2">
      <c r="A11805" s="24" t="s">
        <v>15137</v>
      </c>
      <c r="B11805" s="24" t="s">
        <v>15136</v>
      </c>
    </row>
    <row r="11806" spans="1:2" x14ac:dyDescent="0.2">
      <c r="A11806" s="24" t="s">
        <v>15139</v>
      </c>
      <c r="B11806" s="24" t="s">
        <v>15138</v>
      </c>
    </row>
    <row r="11807" spans="1:2" x14ac:dyDescent="0.2">
      <c r="A11807" s="24" t="s">
        <v>15141</v>
      </c>
      <c r="B11807" s="24" t="s">
        <v>15140</v>
      </c>
    </row>
    <row r="11808" spans="1:2" x14ac:dyDescent="0.2">
      <c r="A11808" s="24" t="s">
        <v>15143</v>
      </c>
      <c r="B11808" s="24" t="s">
        <v>15142</v>
      </c>
    </row>
    <row r="11809" spans="1:2" x14ac:dyDescent="0.2">
      <c r="A11809" s="24" t="s">
        <v>15145</v>
      </c>
      <c r="B11809" s="24" t="s">
        <v>15144</v>
      </c>
    </row>
    <row r="11810" spans="1:2" x14ac:dyDescent="0.2">
      <c r="A11810" s="24" t="s">
        <v>15147</v>
      </c>
      <c r="B11810" s="24" t="s">
        <v>15146</v>
      </c>
    </row>
    <row r="11811" spans="1:2" x14ac:dyDescent="0.2">
      <c r="A11811" s="24" t="s">
        <v>15149</v>
      </c>
      <c r="B11811" s="24" t="s">
        <v>15148</v>
      </c>
    </row>
    <row r="11812" spans="1:2" x14ac:dyDescent="0.2">
      <c r="A11812" s="24" t="s">
        <v>15151</v>
      </c>
      <c r="B11812" s="24" t="s">
        <v>15150</v>
      </c>
    </row>
    <row r="11813" spans="1:2" x14ac:dyDescent="0.2">
      <c r="A11813" s="24" t="s">
        <v>15153</v>
      </c>
      <c r="B11813" s="24" t="s">
        <v>15152</v>
      </c>
    </row>
    <row r="11814" spans="1:2" x14ac:dyDescent="0.2">
      <c r="A11814" s="24" t="s">
        <v>15155</v>
      </c>
      <c r="B11814" s="24" t="s">
        <v>15154</v>
      </c>
    </row>
    <row r="11815" spans="1:2" x14ac:dyDescent="0.2">
      <c r="A11815" s="24" t="s">
        <v>15157</v>
      </c>
      <c r="B11815" s="24" t="s">
        <v>15156</v>
      </c>
    </row>
    <row r="11816" spans="1:2" x14ac:dyDescent="0.2">
      <c r="A11816" s="24" t="s">
        <v>15159</v>
      </c>
      <c r="B11816" s="24" t="s">
        <v>15158</v>
      </c>
    </row>
    <row r="11817" spans="1:2" x14ac:dyDescent="0.2">
      <c r="A11817" s="24" t="s">
        <v>15161</v>
      </c>
      <c r="B11817" s="24" t="s">
        <v>15160</v>
      </c>
    </row>
    <row r="11818" spans="1:2" x14ac:dyDescent="0.2">
      <c r="A11818" s="24" t="s">
        <v>15163</v>
      </c>
      <c r="B11818" s="24" t="s">
        <v>15162</v>
      </c>
    </row>
    <row r="11819" spans="1:2" x14ac:dyDescent="0.2">
      <c r="A11819" s="24" t="s">
        <v>15165</v>
      </c>
      <c r="B11819" s="24" t="s">
        <v>15164</v>
      </c>
    </row>
    <row r="11820" spans="1:2" x14ac:dyDescent="0.2">
      <c r="A11820" s="24" t="s">
        <v>15167</v>
      </c>
      <c r="B11820" s="24" t="s">
        <v>15166</v>
      </c>
    </row>
    <row r="11821" spans="1:2" x14ac:dyDescent="0.2">
      <c r="A11821" s="24" t="s">
        <v>15169</v>
      </c>
      <c r="B11821" s="24" t="s">
        <v>15168</v>
      </c>
    </row>
    <row r="11822" spans="1:2" x14ac:dyDescent="0.2">
      <c r="A11822" s="24" t="s">
        <v>15171</v>
      </c>
      <c r="B11822" s="24" t="s">
        <v>15170</v>
      </c>
    </row>
    <row r="11823" spans="1:2" x14ac:dyDescent="0.2">
      <c r="A11823" s="24" t="s">
        <v>15173</v>
      </c>
      <c r="B11823" s="24" t="s">
        <v>15172</v>
      </c>
    </row>
    <row r="11824" spans="1:2" x14ac:dyDescent="0.2">
      <c r="A11824" s="24" t="s">
        <v>15175</v>
      </c>
      <c r="B11824" s="24" t="s">
        <v>15174</v>
      </c>
    </row>
    <row r="11825" spans="1:2" x14ac:dyDescent="0.2">
      <c r="A11825" s="24" t="s">
        <v>15177</v>
      </c>
      <c r="B11825" s="24" t="s">
        <v>15176</v>
      </c>
    </row>
    <row r="11826" spans="1:2" x14ac:dyDescent="0.2">
      <c r="A11826" s="24" t="s">
        <v>15179</v>
      </c>
      <c r="B11826" s="24" t="s">
        <v>15178</v>
      </c>
    </row>
    <row r="11827" spans="1:2" x14ac:dyDescent="0.2">
      <c r="A11827" s="24" t="s">
        <v>15181</v>
      </c>
      <c r="B11827" s="24" t="s">
        <v>15180</v>
      </c>
    </row>
    <row r="11828" spans="1:2" x14ac:dyDescent="0.2">
      <c r="A11828" s="24" t="s">
        <v>15183</v>
      </c>
      <c r="B11828" s="24" t="s">
        <v>15182</v>
      </c>
    </row>
    <row r="11829" spans="1:2" x14ac:dyDescent="0.2">
      <c r="A11829" s="24" t="s">
        <v>15185</v>
      </c>
      <c r="B11829" s="24" t="s">
        <v>15184</v>
      </c>
    </row>
    <row r="11830" spans="1:2" x14ac:dyDescent="0.2">
      <c r="A11830" s="24" t="s">
        <v>15187</v>
      </c>
      <c r="B11830" s="24" t="s">
        <v>15186</v>
      </c>
    </row>
    <row r="11831" spans="1:2" x14ac:dyDescent="0.2">
      <c r="A11831" s="24" t="s">
        <v>15189</v>
      </c>
      <c r="B11831" s="24" t="s">
        <v>15188</v>
      </c>
    </row>
    <row r="11832" spans="1:2" x14ac:dyDescent="0.2">
      <c r="A11832" s="24" t="s">
        <v>15191</v>
      </c>
      <c r="B11832" s="24" t="s">
        <v>15190</v>
      </c>
    </row>
    <row r="11833" spans="1:2" x14ac:dyDescent="0.2">
      <c r="A11833" s="24" t="s">
        <v>15193</v>
      </c>
      <c r="B11833" s="24" t="s">
        <v>15192</v>
      </c>
    </row>
    <row r="11834" spans="1:2" x14ac:dyDescent="0.2">
      <c r="A11834" s="24" t="s">
        <v>15195</v>
      </c>
      <c r="B11834" s="24" t="s">
        <v>15194</v>
      </c>
    </row>
    <row r="11835" spans="1:2" x14ac:dyDescent="0.2">
      <c r="A11835" s="24" t="s">
        <v>15197</v>
      </c>
      <c r="B11835" s="24" t="s">
        <v>15196</v>
      </c>
    </row>
    <row r="11836" spans="1:2" x14ac:dyDescent="0.2">
      <c r="A11836" s="24" t="s">
        <v>15199</v>
      </c>
      <c r="B11836" s="24" t="s">
        <v>15198</v>
      </c>
    </row>
    <row r="11837" spans="1:2" x14ac:dyDescent="0.2">
      <c r="A11837" s="24" t="s">
        <v>15201</v>
      </c>
      <c r="B11837" s="24" t="s">
        <v>15200</v>
      </c>
    </row>
    <row r="11838" spans="1:2" x14ac:dyDescent="0.2">
      <c r="A11838" s="24" t="s">
        <v>15203</v>
      </c>
      <c r="B11838" s="24" t="s">
        <v>15202</v>
      </c>
    </row>
    <row r="11839" spans="1:2" x14ac:dyDescent="0.2">
      <c r="A11839" s="24" t="s">
        <v>15205</v>
      </c>
      <c r="B11839" s="24" t="s">
        <v>15204</v>
      </c>
    </row>
    <row r="11840" spans="1:2" x14ac:dyDescent="0.2">
      <c r="A11840" s="24" t="s">
        <v>15207</v>
      </c>
      <c r="B11840" s="24" t="s">
        <v>15206</v>
      </c>
    </row>
    <row r="11841" spans="1:2" x14ac:dyDescent="0.2">
      <c r="A11841" s="24" t="s">
        <v>15209</v>
      </c>
      <c r="B11841" s="24" t="s">
        <v>15208</v>
      </c>
    </row>
    <row r="11842" spans="1:2" x14ac:dyDescent="0.2">
      <c r="A11842" s="24" t="s">
        <v>15211</v>
      </c>
      <c r="B11842" s="24" t="s">
        <v>15210</v>
      </c>
    </row>
    <row r="11843" spans="1:2" x14ac:dyDescent="0.2">
      <c r="A11843" s="24" t="s">
        <v>15213</v>
      </c>
      <c r="B11843" s="24" t="s">
        <v>15212</v>
      </c>
    </row>
    <row r="11844" spans="1:2" x14ac:dyDescent="0.2">
      <c r="A11844" s="24" t="s">
        <v>15215</v>
      </c>
      <c r="B11844" s="24" t="s">
        <v>15214</v>
      </c>
    </row>
    <row r="11845" spans="1:2" x14ac:dyDescent="0.2">
      <c r="A11845" s="24" t="s">
        <v>15217</v>
      </c>
      <c r="B11845" s="24" t="s">
        <v>15216</v>
      </c>
    </row>
    <row r="11846" spans="1:2" x14ac:dyDescent="0.2">
      <c r="A11846" s="24" t="s">
        <v>15219</v>
      </c>
      <c r="B11846" s="24" t="s">
        <v>15218</v>
      </c>
    </row>
    <row r="11847" spans="1:2" x14ac:dyDescent="0.2">
      <c r="A11847" s="24" t="s">
        <v>15221</v>
      </c>
      <c r="B11847" s="24" t="s">
        <v>15220</v>
      </c>
    </row>
    <row r="11848" spans="1:2" x14ac:dyDescent="0.2">
      <c r="A11848" s="24" t="s">
        <v>15223</v>
      </c>
      <c r="B11848" s="24" t="s">
        <v>15222</v>
      </c>
    </row>
    <row r="11849" spans="1:2" x14ac:dyDescent="0.2">
      <c r="A11849" s="24" t="s">
        <v>15225</v>
      </c>
      <c r="B11849" s="24" t="s">
        <v>15224</v>
      </c>
    </row>
    <row r="11850" spans="1:2" x14ac:dyDescent="0.2">
      <c r="A11850" s="24" t="s">
        <v>15227</v>
      </c>
      <c r="B11850" s="24" t="s">
        <v>15226</v>
      </c>
    </row>
    <row r="11851" spans="1:2" x14ac:dyDescent="0.2">
      <c r="A11851" s="24" t="s">
        <v>15229</v>
      </c>
      <c r="B11851" s="24" t="s">
        <v>15228</v>
      </c>
    </row>
    <row r="11852" spans="1:2" x14ac:dyDescent="0.2">
      <c r="A11852" s="24" t="s">
        <v>15231</v>
      </c>
      <c r="B11852" s="24" t="s">
        <v>15230</v>
      </c>
    </row>
    <row r="11853" spans="1:2" x14ac:dyDescent="0.2">
      <c r="A11853" s="24" t="s">
        <v>15233</v>
      </c>
      <c r="B11853" s="24" t="s">
        <v>15232</v>
      </c>
    </row>
    <row r="11854" spans="1:2" x14ac:dyDescent="0.2">
      <c r="A11854" s="24" t="s">
        <v>15235</v>
      </c>
      <c r="B11854" s="24" t="s">
        <v>15234</v>
      </c>
    </row>
    <row r="11855" spans="1:2" x14ac:dyDescent="0.2">
      <c r="A11855" s="24" t="s">
        <v>15237</v>
      </c>
      <c r="B11855" s="24" t="s">
        <v>15236</v>
      </c>
    </row>
    <row r="11856" spans="1:2" x14ac:dyDescent="0.2">
      <c r="A11856" s="24" t="s">
        <v>15239</v>
      </c>
      <c r="B11856" s="24" t="s">
        <v>15238</v>
      </c>
    </row>
    <row r="11857" spans="1:2" x14ac:dyDescent="0.2">
      <c r="A11857" s="24" t="s">
        <v>15241</v>
      </c>
      <c r="B11857" s="24" t="s">
        <v>15240</v>
      </c>
    </row>
    <row r="11858" spans="1:2" x14ac:dyDescent="0.2">
      <c r="A11858" s="24" t="s">
        <v>15243</v>
      </c>
      <c r="B11858" s="24" t="s">
        <v>15242</v>
      </c>
    </row>
    <row r="11859" spans="1:2" x14ac:dyDescent="0.2">
      <c r="A11859" s="24" t="s">
        <v>15245</v>
      </c>
      <c r="B11859" s="24" t="s">
        <v>15244</v>
      </c>
    </row>
    <row r="11860" spans="1:2" x14ac:dyDescent="0.2">
      <c r="A11860" s="24" t="s">
        <v>15247</v>
      </c>
      <c r="B11860" s="24" t="s">
        <v>15246</v>
      </c>
    </row>
    <row r="11861" spans="1:2" x14ac:dyDescent="0.2">
      <c r="A11861" s="24" t="s">
        <v>15249</v>
      </c>
      <c r="B11861" s="24" t="s">
        <v>15248</v>
      </c>
    </row>
    <row r="11862" spans="1:2" x14ac:dyDescent="0.2">
      <c r="A11862" s="24" t="s">
        <v>15251</v>
      </c>
      <c r="B11862" s="24" t="s">
        <v>15250</v>
      </c>
    </row>
    <row r="11863" spans="1:2" x14ac:dyDescent="0.2">
      <c r="A11863" s="24" t="s">
        <v>15253</v>
      </c>
      <c r="B11863" s="24" t="s">
        <v>15252</v>
      </c>
    </row>
    <row r="11864" spans="1:2" x14ac:dyDescent="0.2">
      <c r="A11864" s="24" t="s">
        <v>15255</v>
      </c>
      <c r="B11864" s="24" t="s">
        <v>15254</v>
      </c>
    </row>
    <row r="11865" spans="1:2" x14ac:dyDescent="0.2">
      <c r="A11865" s="24" t="s">
        <v>15257</v>
      </c>
      <c r="B11865" s="24" t="s">
        <v>15256</v>
      </c>
    </row>
    <row r="11866" spans="1:2" x14ac:dyDescent="0.2">
      <c r="A11866" s="24" t="s">
        <v>15259</v>
      </c>
      <c r="B11866" s="24" t="s">
        <v>15258</v>
      </c>
    </row>
    <row r="11867" spans="1:2" x14ac:dyDescent="0.2">
      <c r="A11867" s="24" t="s">
        <v>15261</v>
      </c>
      <c r="B11867" s="24" t="s">
        <v>15260</v>
      </c>
    </row>
    <row r="11868" spans="1:2" x14ac:dyDescent="0.2">
      <c r="A11868" s="24" t="s">
        <v>15263</v>
      </c>
      <c r="B11868" s="24" t="s">
        <v>15262</v>
      </c>
    </row>
    <row r="11869" spans="1:2" x14ac:dyDescent="0.2">
      <c r="A11869" s="24" t="s">
        <v>15265</v>
      </c>
      <c r="B11869" s="24" t="s">
        <v>15264</v>
      </c>
    </row>
    <row r="11870" spans="1:2" x14ac:dyDescent="0.2">
      <c r="A11870" s="24" t="s">
        <v>15267</v>
      </c>
      <c r="B11870" s="24" t="s">
        <v>15266</v>
      </c>
    </row>
    <row r="11871" spans="1:2" x14ac:dyDescent="0.2">
      <c r="A11871" s="24" t="s">
        <v>15269</v>
      </c>
      <c r="B11871" s="24" t="s">
        <v>15268</v>
      </c>
    </row>
    <row r="11872" spans="1:2" x14ac:dyDescent="0.2">
      <c r="A11872" s="24" t="s">
        <v>15271</v>
      </c>
      <c r="B11872" s="24" t="s">
        <v>15270</v>
      </c>
    </row>
    <row r="11873" spans="1:2" x14ac:dyDescent="0.2">
      <c r="A11873" s="24" t="s">
        <v>15273</v>
      </c>
      <c r="B11873" s="24" t="s">
        <v>15272</v>
      </c>
    </row>
    <row r="11874" spans="1:2" x14ac:dyDescent="0.2">
      <c r="A11874" s="24" t="s">
        <v>15275</v>
      </c>
      <c r="B11874" s="24" t="s">
        <v>15274</v>
      </c>
    </row>
    <row r="11875" spans="1:2" x14ac:dyDescent="0.2">
      <c r="A11875" s="24" t="s">
        <v>15277</v>
      </c>
      <c r="B11875" s="24" t="s">
        <v>15276</v>
      </c>
    </row>
    <row r="11876" spans="1:2" x14ac:dyDescent="0.2">
      <c r="A11876" s="24" t="s">
        <v>15279</v>
      </c>
      <c r="B11876" s="24" t="s">
        <v>15278</v>
      </c>
    </row>
    <row r="11877" spans="1:2" x14ac:dyDescent="0.2">
      <c r="A11877" s="24" t="s">
        <v>15281</v>
      </c>
      <c r="B11877" s="24" t="s">
        <v>15280</v>
      </c>
    </row>
    <row r="11878" spans="1:2" x14ac:dyDescent="0.2">
      <c r="A11878" s="24" t="s">
        <v>15283</v>
      </c>
      <c r="B11878" s="24" t="s">
        <v>15282</v>
      </c>
    </row>
    <row r="11879" spans="1:2" x14ac:dyDescent="0.2">
      <c r="A11879" s="24" t="s">
        <v>15285</v>
      </c>
      <c r="B11879" s="24" t="s">
        <v>15284</v>
      </c>
    </row>
    <row r="11880" spans="1:2" x14ac:dyDescent="0.2">
      <c r="A11880" s="24" t="s">
        <v>15287</v>
      </c>
      <c r="B11880" s="24" t="s">
        <v>15286</v>
      </c>
    </row>
    <row r="11881" spans="1:2" x14ac:dyDescent="0.2">
      <c r="A11881" s="24" t="s">
        <v>15289</v>
      </c>
      <c r="B11881" s="24" t="s">
        <v>15288</v>
      </c>
    </row>
    <row r="11882" spans="1:2" x14ac:dyDescent="0.2">
      <c r="A11882" s="24" t="s">
        <v>15291</v>
      </c>
      <c r="B11882" s="24" t="s">
        <v>15290</v>
      </c>
    </row>
    <row r="11883" spans="1:2" x14ac:dyDescent="0.2">
      <c r="A11883" s="24" t="s">
        <v>15293</v>
      </c>
      <c r="B11883" s="24" t="s">
        <v>15292</v>
      </c>
    </row>
    <row r="11884" spans="1:2" x14ac:dyDescent="0.2">
      <c r="A11884" s="24" t="s">
        <v>15295</v>
      </c>
      <c r="B11884" s="24" t="s">
        <v>15294</v>
      </c>
    </row>
    <row r="11885" spans="1:2" x14ac:dyDescent="0.2">
      <c r="A11885" s="24" t="s">
        <v>15297</v>
      </c>
      <c r="B11885" s="24" t="s">
        <v>15296</v>
      </c>
    </row>
    <row r="11886" spans="1:2" x14ac:dyDescent="0.2">
      <c r="A11886" s="24" t="s">
        <v>15299</v>
      </c>
      <c r="B11886" s="24" t="s">
        <v>15298</v>
      </c>
    </row>
    <row r="11887" spans="1:2" x14ac:dyDescent="0.2">
      <c r="A11887" s="24" t="s">
        <v>15301</v>
      </c>
      <c r="B11887" s="24" t="s">
        <v>15300</v>
      </c>
    </row>
    <row r="11888" spans="1:2" x14ac:dyDescent="0.2">
      <c r="A11888" s="24" t="s">
        <v>15303</v>
      </c>
      <c r="B11888" s="24" t="s">
        <v>15302</v>
      </c>
    </row>
    <row r="11889" spans="1:2" x14ac:dyDescent="0.2">
      <c r="A11889" s="24" t="s">
        <v>15305</v>
      </c>
      <c r="B11889" s="24" t="s">
        <v>15304</v>
      </c>
    </row>
    <row r="11890" spans="1:2" x14ac:dyDescent="0.2">
      <c r="A11890" s="24" t="s">
        <v>15307</v>
      </c>
      <c r="B11890" s="24" t="s">
        <v>15306</v>
      </c>
    </row>
    <row r="11891" spans="1:2" x14ac:dyDescent="0.2">
      <c r="A11891" s="24" t="s">
        <v>15309</v>
      </c>
      <c r="B11891" s="24" t="s">
        <v>15308</v>
      </c>
    </row>
    <row r="11892" spans="1:2" x14ac:dyDescent="0.2">
      <c r="A11892" s="24" t="s">
        <v>15311</v>
      </c>
      <c r="B11892" s="24" t="s">
        <v>15310</v>
      </c>
    </row>
    <row r="11893" spans="1:2" x14ac:dyDescent="0.2">
      <c r="A11893" s="24" t="s">
        <v>15313</v>
      </c>
      <c r="B11893" s="24" t="s">
        <v>15312</v>
      </c>
    </row>
    <row r="11894" spans="1:2" x14ac:dyDescent="0.2">
      <c r="A11894" s="24" t="s">
        <v>15315</v>
      </c>
      <c r="B11894" s="24" t="s">
        <v>15314</v>
      </c>
    </row>
    <row r="11895" spans="1:2" x14ac:dyDescent="0.2">
      <c r="A11895" s="24" t="s">
        <v>15317</v>
      </c>
      <c r="B11895" s="24" t="s">
        <v>15316</v>
      </c>
    </row>
    <row r="11896" spans="1:2" x14ac:dyDescent="0.2">
      <c r="A11896" s="24" t="s">
        <v>15319</v>
      </c>
      <c r="B11896" s="24" t="s">
        <v>15318</v>
      </c>
    </row>
    <row r="11897" spans="1:2" x14ac:dyDescent="0.2">
      <c r="A11897" s="24" t="s">
        <v>15321</v>
      </c>
      <c r="B11897" s="24" t="s">
        <v>15320</v>
      </c>
    </row>
    <row r="11898" spans="1:2" x14ac:dyDescent="0.2">
      <c r="A11898" s="24" t="s">
        <v>15323</v>
      </c>
      <c r="B11898" s="24" t="s">
        <v>15322</v>
      </c>
    </row>
    <row r="11899" spans="1:2" x14ac:dyDescent="0.2">
      <c r="A11899" s="24" t="s">
        <v>15325</v>
      </c>
      <c r="B11899" s="24" t="s">
        <v>15324</v>
      </c>
    </row>
    <row r="11900" spans="1:2" x14ac:dyDescent="0.2">
      <c r="A11900" s="24" t="s">
        <v>15327</v>
      </c>
      <c r="B11900" s="24" t="s">
        <v>15326</v>
      </c>
    </row>
    <row r="11901" spans="1:2" x14ac:dyDescent="0.2">
      <c r="A11901" s="24" t="s">
        <v>15329</v>
      </c>
      <c r="B11901" s="24" t="s">
        <v>15328</v>
      </c>
    </row>
    <row r="11902" spans="1:2" x14ac:dyDescent="0.2">
      <c r="A11902" s="24" t="s">
        <v>15331</v>
      </c>
      <c r="B11902" s="24" t="s">
        <v>15330</v>
      </c>
    </row>
    <row r="11903" spans="1:2" x14ac:dyDescent="0.2">
      <c r="A11903" s="24" t="s">
        <v>15333</v>
      </c>
      <c r="B11903" s="24" t="s">
        <v>15332</v>
      </c>
    </row>
    <row r="11904" spans="1:2" x14ac:dyDescent="0.2">
      <c r="A11904" s="24" t="s">
        <v>15335</v>
      </c>
      <c r="B11904" s="24" t="s">
        <v>15334</v>
      </c>
    </row>
    <row r="11905" spans="1:2" x14ac:dyDescent="0.2">
      <c r="A11905" s="24" t="s">
        <v>15337</v>
      </c>
      <c r="B11905" s="24" t="s">
        <v>15336</v>
      </c>
    </row>
    <row r="11906" spans="1:2" x14ac:dyDescent="0.2">
      <c r="A11906" s="24" t="s">
        <v>15339</v>
      </c>
      <c r="B11906" s="24" t="s">
        <v>15338</v>
      </c>
    </row>
    <row r="11907" spans="1:2" x14ac:dyDescent="0.2">
      <c r="A11907" s="24" t="s">
        <v>15341</v>
      </c>
      <c r="B11907" s="24" t="s">
        <v>15340</v>
      </c>
    </row>
    <row r="11908" spans="1:2" x14ac:dyDescent="0.2">
      <c r="A11908" s="24" t="s">
        <v>15343</v>
      </c>
      <c r="B11908" s="24" t="s">
        <v>15342</v>
      </c>
    </row>
    <row r="11909" spans="1:2" x14ac:dyDescent="0.2">
      <c r="A11909" s="24" t="s">
        <v>15345</v>
      </c>
      <c r="B11909" s="24" t="s">
        <v>15344</v>
      </c>
    </row>
    <row r="11910" spans="1:2" x14ac:dyDescent="0.2">
      <c r="A11910" s="24" t="s">
        <v>15347</v>
      </c>
      <c r="B11910" s="24" t="s">
        <v>15346</v>
      </c>
    </row>
    <row r="11911" spans="1:2" x14ac:dyDescent="0.2">
      <c r="A11911" s="24" t="s">
        <v>15349</v>
      </c>
      <c r="B11911" s="24" t="s">
        <v>15348</v>
      </c>
    </row>
    <row r="11912" spans="1:2" x14ac:dyDescent="0.2">
      <c r="A11912" s="24" t="s">
        <v>15351</v>
      </c>
      <c r="B11912" s="24" t="s">
        <v>15350</v>
      </c>
    </row>
    <row r="11913" spans="1:2" x14ac:dyDescent="0.2">
      <c r="A11913" s="24" t="s">
        <v>15353</v>
      </c>
      <c r="B11913" s="24" t="s">
        <v>15352</v>
      </c>
    </row>
    <row r="11914" spans="1:2" x14ac:dyDescent="0.2">
      <c r="A11914" s="24" t="s">
        <v>15355</v>
      </c>
      <c r="B11914" s="24" t="s">
        <v>15354</v>
      </c>
    </row>
    <row r="11915" spans="1:2" x14ac:dyDescent="0.2">
      <c r="A11915" s="24" t="s">
        <v>15357</v>
      </c>
      <c r="B11915" s="24" t="s">
        <v>15356</v>
      </c>
    </row>
    <row r="11916" spans="1:2" x14ac:dyDescent="0.2">
      <c r="A11916" s="24" t="s">
        <v>15359</v>
      </c>
      <c r="B11916" s="24" t="s">
        <v>15358</v>
      </c>
    </row>
    <row r="11917" spans="1:2" x14ac:dyDescent="0.2">
      <c r="A11917" s="24" t="s">
        <v>10118</v>
      </c>
      <c r="B11917" s="24" t="s">
        <v>15360</v>
      </c>
    </row>
    <row r="11918" spans="1:2" x14ac:dyDescent="0.2">
      <c r="A11918" s="24" t="s">
        <v>15362</v>
      </c>
      <c r="B11918" s="24" t="s">
        <v>15361</v>
      </c>
    </row>
    <row r="11919" spans="1:2" x14ac:dyDescent="0.2">
      <c r="A11919" s="24" t="s">
        <v>15364</v>
      </c>
      <c r="B11919" s="24" t="s">
        <v>15363</v>
      </c>
    </row>
    <row r="11920" spans="1:2" x14ac:dyDescent="0.2">
      <c r="A11920" s="24" t="s">
        <v>15366</v>
      </c>
      <c r="B11920" s="24" t="s">
        <v>15365</v>
      </c>
    </row>
    <row r="11921" spans="1:2" x14ac:dyDescent="0.2">
      <c r="A11921" s="24" t="s">
        <v>15368</v>
      </c>
      <c r="B11921" s="24" t="s">
        <v>15367</v>
      </c>
    </row>
    <row r="11922" spans="1:2" x14ac:dyDescent="0.2">
      <c r="A11922" s="24" t="s">
        <v>15370</v>
      </c>
      <c r="B11922" s="24" t="s">
        <v>15369</v>
      </c>
    </row>
    <row r="11923" spans="1:2" x14ac:dyDescent="0.2">
      <c r="A11923" s="24" t="s">
        <v>15372</v>
      </c>
      <c r="B11923" s="24" t="s">
        <v>15371</v>
      </c>
    </row>
    <row r="11924" spans="1:2" x14ac:dyDescent="0.2">
      <c r="A11924" s="24" t="s">
        <v>15374</v>
      </c>
      <c r="B11924" s="24" t="s">
        <v>15373</v>
      </c>
    </row>
    <row r="11925" spans="1:2" x14ac:dyDescent="0.2">
      <c r="A11925" s="24" t="s">
        <v>15376</v>
      </c>
      <c r="B11925" s="24" t="s">
        <v>15375</v>
      </c>
    </row>
    <row r="11926" spans="1:2" x14ac:dyDescent="0.2">
      <c r="A11926" s="24" t="s">
        <v>15378</v>
      </c>
      <c r="B11926" s="24" t="s">
        <v>15377</v>
      </c>
    </row>
    <row r="11927" spans="1:2" x14ac:dyDescent="0.2">
      <c r="A11927" s="24" t="s">
        <v>15380</v>
      </c>
      <c r="B11927" s="24" t="s">
        <v>15379</v>
      </c>
    </row>
    <row r="11928" spans="1:2" x14ac:dyDescent="0.2">
      <c r="A11928" s="24" t="s">
        <v>15382</v>
      </c>
      <c r="B11928" s="24" t="s">
        <v>15381</v>
      </c>
    </row>
    <row r="11929" spans="1:2" x14ac:dyDescent="0.2">
      <c r="A11929" s="24" t="s">
        <v>15384</v>
      </c>
      <c r="B11929" s="24" t="s">
        <v>15383</v>
      </c>
    </row>
    <row r="11930" spans="1:2" x14ac:dyDescent="0.2">
      <c r="A11930" s="24" t="s">
        <v>15386</v>
      </c>
      <c r="B11930" s="24" t="s">
        <v>15385</v>
      </c>
    </row>
    <row r="11931" spans="1:2" x14ac:dyDescent="0.2">
      <c r="A11931" s="24" t="s">
        <v>15388</v>
      </c>
      <c r="B11931" s="24" t="s">
        <v>15387</v>
      </c>
    </row>
    <row r="11932" spans="1:2" x14ac:dyDescent="0.2">
      <c r="A11932" s="24" t="s">
        <v>15390</v>
      </c>
      <c r="B11932" s="24" t="s">
        <v>15389</v>
      </c>
    </row>
    <row r="11933" spans="1:2" x14ac:dyDescent="0.2">
      <c r="A11933" s="24" t="s">
        <v>15392</v>
      </c>
      <c r="B11933" s="24" t="s">
        <v>15391</v>
      </c>
    </row>
    <row r="11934" spans="1:2" x14ac:dyDescent="0.2">
      <c r="A11934" s="24" t="s">
        <v>15394</v>
      </c>
      <c r="B11934" s="24" t="s">
        <v>15393</v>
      </c>
    </row>
    <row r="11935" spans="1:2" x14ac:dyDescent="0.2">
      <c r="A11935" s="24" t="s">
        <v>15396</v>
      </c>
      <c r="B11935" s="24" t="s">
        <v>15395</v>
      </c>
    </row>
    <row r="11936" spans="1:2" x14ac:dyDescent="0.2">
      <c r="A11936" s="24" t="s">
        <v>15398</v>
      </c>
      <c r="B11936" s="24" t="s">
        <v>15397</v>
      </c>
    </row>
    <row r="11937" spans="1:2" x14ac:dyDescent="0.2">
      <c r="A11937" s="24" t="s">
        <v>15400</v>
      </c>
      <c r="B11937" s="24" t="s">
        <v>15399</v>
      </c>
    </row>
    <row r="11938" spans="1:2" x14ac:dyDescent="0.2">
      <c r="A11938" s="24" t="s">
        <v>15402</v>
      </c>
      <c r="B11938" s="24" t="s">
        <v>15401</v>
      </c>
    </row>
    <row r="11939" spans="1:2" x14ac:dyDescent="0.2">
      <c r="A11939" s="24" t="s">
        <v>15404</v>
      </c>
      <c r="B11939" s="24" t="s">
        <v>15403</v>
      </c>
    </row>
    <row r="11940" spans="1:2" x14ac:dyDescent="0.2">
      <c r="A11940" s="24" t="s">
        <v>15406</v>
      </c>
      <c r="B11940" s="24" t="s">
        <v>15405</v>
      </c>
    </row>
    <row r="11941" spans="1:2" x14ac:dyDescent="0.2">
      <c r="A11941" s="24" t="s">
        <v>15408</v>
      </c>
      <c r="B11941" s="24" t="s">
        <v>15407</v>
      </c>
    </row>
    <row r="11942" spans="1:2" x14ac:dyDescent="0.2">
      <c r="A11942" s="24" t="s">
        <v>15410</v>
      </c>
      <c r="B11942" s="24" t="s">
        <v>15409</v>
      </c>
    </row>
    <row r="11943" spans="1:2" x14ac:dyDescent="0.2">
      <c r="A11943" s="24" t="s">
        <v>15412</v>
      </c>
      <c r="B11943" s="24" t="s">
        <v>15411</v>
      </c>
    </row>
    <row r="11944" spans="1:2" x14ac:dyDescent="0.2">
      <c r="A11944" s="24" t="s">
        <v>15414</v>
      </c>
      <c r="B11944" s="24" t="s">
        <v>15413</v>
      </c>
    </row>
    <row r="11945" spans="1:2" x14ac:dyDescent="0.2">
      <c r="A11945" s="24" t="s">
        <v>15416</v>
      </c>
      <c r="B11945" s="24" t="s">
        <v>15415</v>
      </c>
    </row>
    <row r="11946" spans="1:2" x14ac:dyDescent="0.2">
      <c r="A11946" s="24" t="s">
        <v>15418</v>
      </c>
      <c r="B11946" s="24" t="s">
        <v>15417</v>
      </c>
    </row>
    <row r="11947" spans="1:2" x14ac:dyDescent="0.2">
      <c r="A11947" s="24" t="s">
        <v>15420</v>
      </c>
      <c r="B11947" s="24" t="s">
        <v>15419</v>
      </c>
    </row>
    <row r="11948" spans="1:2" x14ac:dyDescent="0.2">
      <c r="A11948" s="24" t="s">
        <v>15422</v>
      </c>
      <c r="B11948" s="24" t="s">
        <v>15421</v>
      </c>
    </row>
    <row r="11949" spans="1:2" x14ac:dyDescent="0.2">
      <c r="A11949" s="24" t="s">
        <v>15424</v>
      </c>
      <c r="B11949" s="24" t="s">
        <v>15423</v>
      </c>
    </row>
    <row r="11950" spans="1:2" x14ac:dyDescent="0.2">
      <c r="A11950" s="24" t="s">
        <v>15426</v>
      </c>
      <c r="B11950" s="24" t="s">
        <v>15425</v>
      </c>
    </row>
    <row r="11951" spans="1:2" x14ac:dyDescent="0.2">
      <c r="A11951" s="24" t="s">
        <v>15428</v>
      </c>
      <c r="B11951" s="24" t="s">
        <v>15427</v>
      </c>
    </row>
    <row r="11952" spans="1:2" x14ac:dyDescent="0.2">
      <c r="A11952" s="24" t="s">
        <v>15430</v>
      </c>
      <c r="B11952" s="24" t="s">
        <v>15429</v>
      </c>
    </row>
    <row r="11953" spans="1:2" x14ac:dyDescent="0.2">
      <c r="A11953" s="24" t="s">
        <v>15432</v>
      </c>
      <c r="B11953" s="24" t="s">
        <v>15431</v>
      </c>
    </row>
    <row r="11954" spans="1:2" x14ac:dyDescent="0.2">
      <c r="A11954" s="24" t="s">
        <v>15434</v>
      </c>
      <c r="B11954" s="24" t="s">
        <v>15433</v>
      </c>
    </row>
    <row r="11955" spans="1:2" x14ac:dyDescent="0.2">
      <c r="A11955" s="24" t="s">
        <v>15436</v>
      </c>
      <c r="B11955" s="24" t="s">
        <v>15435</v>
      </c>
    </row>
    <row r="11956" spans="1:2" x14ac:dyDescent="0.2">
      <c r="A11956" s="24" t="s">
        <v>15438</v>
      </c>
      <c r="B11956" s="24" t="s">
        <v>15437</v>
      </c>
    </row>
    <row r="11957" spans="1:2" x14ac:dyDescent="0.2">
      <c r="A11957" s="24" t="s">
        <v>15440</v>
      </c>
      <c r="B11957" s="24" t="s">
        <v>15439</v>
      </c>
    </row>
    <row r="11958" spans="1:2" x14ac:dyDescent="0.2">
      <c r="A11958" s="24" t="s">
        <v>15442</v>
      </c>
      <c r="B11958" s="24" t="s">
        <v>15441</v>
      </c>
    </row>
    <row r="11959" spans="1:2" x14ac:dyDescent="0.2">
      <c r="A11959" s="24" t="s">
        <v>15444</v>
      </c>
      <c r="B11959" s="24" t="s">
        <v>15443</v>
      </c>
    </row>
    <row r="11960" spans="1:2" x14ac:dyDescent="0.2">
      <c r="A11960" s="24" t="s">
        <v>15446</v>
      </c>
      <c r="B11960" s="24" t="s">
        <v>15445</v>
      </c>
    </row>
    <row r="11961" spans="1:2" x14ac:dyDescent="0.2">
      <c r="A11961" s="24" t="s">
        <v>15448</v>
      </c>
      <c r="B11961" s="24" t="s">
        <v>15447</v>
      </c>
    </row>
    <row r="11962" spans="1:2" x14ac:dyDescent="0.2">
      <c r="A11962" s="24" t="s">
        <v>15450</v>
      </c>
      <c r="B11962" s="24" t="s">
        <v>15449</v>
      </c>
    </row>
    <row r="11963" spans="1:2" x14ac:dyDescent="0.2">
      <c r="A11963" s="24" t="s">
        <v>15452</v>
      </c>
      <c r="B11963" s="24" t="s">
        <v>15451</v>
      </c>
    </row>
    <row r="11964" spans="1:2" x14ac:dyDescent="0.2">
      <c r="A11964" s="24" t="s">
        <v>15454</v>
      </c>
      <c r="B11964" s="24" t="s">
        <v>15453</v>
      </c>
    </row>
    <row r="11965" spans="1:2" x14ac:dyDescent="0.2">
      <c r="A11965" s="24" t="s">
        <v>15456</v>
      </c>
      <c r="B11965" s="24" t="s">
        <v>15455</v>
      </c>
    </row>
    <row r="11966" spans="1:2" x14ac:dyDescent="0.2">
      <c r="A11966" s="24" t="s">
        <v>15458</v>
      </c>
      <c r="B11966" s="24" t="s">
        <v>15457</v>
      </c>
    </row>
    <row r="11967" spans="1:2" x14ac:dyDescent="0.2">
      <c r="A11967" s="24" t="s">
        <v>15460</v>
      </c>
      <c r="B11967" s="24" t="s">
        <v>15459</v>
      </c>
    </row>
    <row r="11968" spans="1:2" x14ac:dyDescent="0.2">
      <c r="A11968" s="24" t="s">
        <v>15462</v>
      </c>
      <c r="B11968" s="24" t="s">
        <v>15461</v>
      </c>
    </row>
    <row r="11969" spans="1:2" x14ac:dyDescent="0.2">
      <c r="A11969" s="24" t="s">
        <v>15464</v>
      </c>
      <c r="B11969" s="24" t="s">
        <v>15463</v>
      </c>
    </row>
    <row r="11970" spans="1:2" x14ac:dyDescent="0.2">
      <c r="A11970" s="24" t="s">
        <v>15466</v>
      </c>
      <c r="B11970" s="24" t="s">
        <v>15465</v>
      </c>
    </row>
    <row r="11971" spans="1:2" x14ac:dyDescent="0.2">
      <c r="A11971" s="24" t="s">
        <v>15468</v>
      </c>
      <c r="B11971" s="24" t="s">
        <v>15467</v>
      </c>
    </row>
    <row r="11972" spans="1:2" x14ac:dyDescent="0.2">
      <c r="A11972" s="24" t="s">
        <v>15470</v>
      </c>
      <c r="B11972" s="24" t="s">
        <v>15469</v>
      </c>
    </row>
    <row r="11973" spans="1:2" x14ac:dyDescent="0.2">
      <c r="A11973" s="24" t="s">
        <v>15472</v>
      </c>
      <c r="B11973" s="24" t="s">
        <v>15471</v>
      </c>
    </row>
    <row r="11974" spans="1:2" x14ac:dyDescent="0.2">
      <c r="A11974" s="24" t="s">
        <v>15474</v>
      </c>
      <c r="B11974" s="24" t="s">
        <v>15473</v>
      </c>
    </row>
    <row r="11975" spans="1:2" x14ac:dyDescent="0.2">
      <c r="A11975" s="24" t="s">
        <v>15476</v>
      </c>
      <c r="B11975" s="24" t="s">
        <v>15475</v>
      </c>
    </row>
    <row r="11976" spans="1:2" x14ac:dyDescent="0.2">
      <c r="A11976" s="24" t="s">
        <v>15478</v>
      </c>
      <c r="B11976" s="24" t="s">
        <v>15477</v>
      </c>
    </row>
    <row r="11977" spans="1:2" x14ac:dyDescent="0.2">
      <c r="A11977" s="24" t="s">
        <v>15480</v>
      </c>
      <c r="B11977" s="24" t="s">
        <v>15479</v>
      </c>
    </row>
    <row r="11978" spans="1:2" x14ac:dyDescent="0.2">
      <c r="A11978" s="24" t="s">
        <v>15482</v>
      </c>
      <c r="B11978" s="24" t="s">
        <v>15481</v>
      </c>
    </row>
    <row r="11979" spans="1:2" x14ac:dyDescent="0.2">
      <c r="A11979" s="24" t="s">
        <v>15484</v>
      </c>
      <c r="B11979" s="24" t="s">
        <v>15483</v>
      </c>
    </row>
    <row r="11980" spans="1:2" x14ac:dyDescent="0.2">
      <c r="A11980" s="24" t="s">
        <v>15486</v>
      </c>
      <c r="B11980" s="24" t="s">
        <v>15485</v>
      </c>
    </row>
    <row r="11981" spans="1:2" x14ac:dyDescent="0.2">
      <c r="A11981" s="24" t="s">
        <v>15488</v>
      </c>
      <c r="B11981" s="24" t="s">
        <v>15487</v>
      </c>
    </row>
    <row r="11982" spans="1:2" x14ac:dyDescent="0.2">
      <c r="A11982" s="24" t="s">
        <v>15490</v>
      </c>
      <c r="B11982" s="24" t="s">
        <v>15489</v>
      </c>
    </row>
    <row r="11983" spans="1:2" x14ac:dyDescent="0.2">
      <c r="A11983" s="24" t="s">
        <v>15492</v>
      </c>
      <c r="B11983" s="24" t="s">
        <v>15491</v>
      </c>
    </row>
    <row r="11984" spans="1:2" x14ac:dyDescent="0.2">
      <c r="A11984" s="24" t="s">
        <v>15494</v>
      </c>
      <c r="B11984" s="24" t="s">
        <v>15493</v>
      </c>
    </row>
    <row r="11985" spans="1:2" x14ac:dyDescent="0.2">
      <c r="A11985" s="24" t="s">
        <v>15496</v>
      </c>
      <c r="B11985" s="24" t="s">
        <v>15495</v>
      </c>
    </row>
    <row r="11986" spans="1:2" x14ac:dyDescent="0.2">
      <c r="A11986" s="24" t="s">
        <v>15498</v>
      </c>
      <c r="B11986" s="24" t="s">
        <v>15497</v>
      </c>
    </row>
    <row r="11987" spans="1:2" x14ac:dyDescent="0.2">
      <c r="A11987" s="24" t="s">
        <v>15500</v>
      </c>
      <c r="B11987" s="24" t="s">
        <v>15499</v>
      </c>
    </row>
    <row r="11988" spans="1:2" x14ac:dyDescent="0.2">
      <c r="A11988" s="24" t="s">
        <v>15502</v>
      </c>
      <c r="B11988" s="24" t="s">
        <v>15501</v>
      </c>
    </row>
    <row r="11989" spans="1:2" x14ac:dyDescent="0.2">
      <c r="A11989" s="24" t="s">
        <v>15504</v>
      </c>
      <c r="B11989" s="24" t="s">
        <v>15503</v>
      </c>
    </row>
    <row r="11990" spans="1:2" x14ac:dyDescent="0.2">
      <c r="A11990" s="24" t="s">
        <v>15506</v>
      </c>
      <c r="B11990" s="24" t="s">
        <v>15505</v>
      </c>
    </row>
    <row r="11991" spans="1:2" x14ac:dyDescent="0.2">
      <c r="A11991" s="24" t="s">
        <v>15508</v>
      </c>
      <c r="B11991" s="24" t="s">
        <v>15507</v>
      </c>
    </row>
    <row r="11992" spans="1:2" x14ac:dyDescent="0.2">
      <c r="A11992" s="24" t="s">
        <v>15510</v>
      </c>
      <c r="B11992" s="24" t="s">
        <v>15509</v>
      </c>
    </row>
    <row r="11993" spans="1:2" x14ac:dyDescent="0.2">
      <c r="A11993" s="24" t="s">
        <v>15512</v>
      </c>
      <c r="B11993" s="24" t="s">
        <v>15511</v>
      </c>
    </row>
    <row r="11994" spans="1:2" x14ac:dyDescent="0.2">
      <c r="A11994" s="24" t="s">
        <v>15514</v>
      </c>
      <c r="B11994" s="24" t="s">
        <v>15513</v>
      </c>
    </row>
    <row r="11995" spans="1:2" x14ac:dyDescent="0.2">
      <c r="A11995" s="24" t="s">
        <v>15516</v>
      </c>
      <c r="B11995" s="24" t="s">
        <v>15515</v>
      </c>
    </row>
    <row r="11996" spans="1:2" x14ac:dyDescent="0.2">
      <c r="A11996" s="24" t="s">
        <v>15518</v>
      </c>
      <c r="B11996" s="24" t="s">
        <v>15517</v>
      </c>
    </row>
    <row r="11997" spans="1:2" x14ac:dyDescent="0.2">
      <c r="A11997" s="24" t="s">
        <v>15520</v>
      </c>
      <c r="B11997" s="24" t="s">
        <v>15519</v>
      </c>
    </row>
    <row r="11998" spans="1:2" x14ac:dyDescent="0.2">
      <c r="A11998" s="24" t="s">
        <v>15522</v>
      </c>
      <c r="B11998" s="24" t="s">
        <v>15521</v>
      </c>
    </row>
    <row r="11999" spans="1:2" x14ac:dyDescent="0.2">
      <c r="A11999" s="24" t="s">
        <v>15524</v>
      </c>
      <c r="B11999" s="24" t="s">
        <v>15523</v>
      </c>
    </row>
    <row r="12000" spans="1:2" x14ac:dyDescent="0.2">
      <c r="A12000" s="24" t="s">
        <v>15526</v>
      </c>
      <c r="B12000" s="24" t="s">
        <v>15525</v>
      </c>
    </row>
    <row r="12001" spans="1:2" x14ac:dyDescent="0.2">
      <c r="A12001" s="24" t="s">
        <v>15528</v>
      </c>
      <c r="B12001" s="24" t="s">
        <v>15527</v>
      </c>
    </row>
    <row r="12002" spans="1:2" x14ac:dyDescent="0.2">
      <c r="A12002" s="24" t="s">
        <v>15530</v>
      </c>
      <c r="B12002" s="24" t="s">
        <v>15529</v>
      </c>
    </row>
    <row r="12003" spans="1:2" x14ac:dyDescent="0.2">
      <c r="A12003" s="24" t="s">
        <v>15532</v>
      </c>
      <c r="B12003" s="24" t="s">
        <v>15531</v>
      </c>
    </row>
    <row r="12004" spans="1:2" x14ac:dyDescent="0.2">
      <c r="A12004" s="24" t="s">
        <v>15534</v>
      </c>
      <c r="B12004" s="24" t="s">
        <v>15533</v>
      </c>
    </row>
    <row r="12005" spans="1:2" x14ac:dyDescent="0.2">
      <c r="A12005" s="24" t="s">
        <v>15536</v>
      </c>
      <c r="B12005" s="24" t="s">
        <v>15535</v>
      </c>
    </row>
    <row r="12006" spans="1:2" x14ac:dyDescent="0.2">
      <c r="A12006" s="24" t="s">
        <v>15538</v>
      </c>
      <c r="B12006" s="24" t="s">
        <v>15537</v>
      </c>
    </row>
    <row r="12007" spans="1:2" x14ac:dyDescent="0.2">
      <c r="A12007" s="24" t="s">
        <v>15540</v>
      </c>
      <c r="B12007" s="24" t="s">
        <v>15539</v>
      </c>
    </row>
    <row r="12008" spans="1:2" x14ac:dyDescent="0.2">
      <c r="A12008" s="24" t="s">
        <v>15542</v>
      </c>
      <c r="B12008" s="24" t="s">
        <v>15541</v>
      </c>
    </row>
    <row r="12009" spans="1:2" x14ac:dyDescent="0.2">
      <c r="A12009" s="24" t="s">
        <v>15544</v>
      </c>
      <c r="B12009" s="24" t="s">
        <v>15543</v>
      </c>
    </row>
    <row r="12010" spans="1:2" x14ac:dyDescent="0.2">
      <c r="A12010" s="24" t="s">
        <v>15546</v>
      </c>
      <c r="B12010" s="24" t="s">
        <v>15545</v>
      </c>
    </row>
    <row r="12011" spans="1:2" x14ac:dyDescent="0.2">
      <c r="A12011" s="24" t="s">
        <v>15548</v>
      </c>
      <c r="B12011" s="24" t="s">
        <v>15547</v>
      </c>
    </row>
    <row r="12012" spans="1:2" x14ac:dyDescent="0.2">
      <c r="A12012" s="24" t="s">
        <v>15550</v>
      </c>
      <c r="B12012" s="24" t="s">
        <v>15549</v>
      </c>
    </row>
    <row r="12013" spans="1:2" x14ac:dyDescent="0.2">
      <c r="A12013" s="24" t="s">
        <v>15552</v>
      </c>
      <c r="B12013" s="24" t="s">
        <v>15551</v>
      </c>
    </row>
    <row r="12014" spans="1:2" x14ac:dyDescent="0.2">
      <c r="A12014" s="24" t="s">
        <v>15554</v>
      </c>
      <c r="B12014" s="24" t="s">
        <v>15553</v>
      </c>
    </row>
    <row r="12015" spans="1:2" x14ac:dyDescent="0.2">
      <c r="A12015" s="24" t="s">
        <v>15556</v>
      </c>
      <c r="B12015" s="24" t="s">
        <v>15555</v>
      </c>
    </row>
    <row r="12016" spans="1:2" x14ac:dyDescent="0.2">
      <c r="A12016" s="24" t="s">
        <v>15558</v>
      </c>
      <c r="B12016" s="24" t="s">
        <v>15557</v>
      </c>
    </row>
    <row r="12017" spans="1:2" x14ac:dyDescent="0.2">
      <c r="A12017" s="24" t="s">
        <v>45</v>
      </c>
      <c r="B12017" s="24" t="s">
        <v>15559</v>
      </c>
    </row>
    <row r="12018" spans="1:2" x14ac:dyDescent="0.2">
      <c r="A12018" s="24" t="s">
        <v>15561</v>
      </c>
      <c r="B12018" s="24" t="s">
        <v>15560</v>
      </c>
    </row>
    <row r="12019" spans="1:2" x14ac:dyDescent="0.2">
      <c r="A12019" s="24" t="s">
        <v>15563</v>
      </c>
      <c r="B12019" s="24" t="s">
        <v>15562</v>
      </c>
    </row>
    <row r="12020" spans="1:2" x14ac:dyDescent="0.2">
      <c r="A12020" s="24" t="s">
        <v>15565</v>
      </c>
      <c r="B12020" s="24" t="s">
        <v>15564</v>
      </c>
    </row>
    <row r="12021" spans="1:2" x14ac:dyDescent="0.2">
      <c r="A12021" s="24" t="s">
        <v>15567</v>
      </c>
      <c r="B12021" s="24" t="s">
        <v>15566</v>
      </c>
    </row>
    <row r="12022" spans="1:2" x14ac:dyDescent="0.2">
      <c r="A12022" s="24" t="s">
        <v>15569</v>
      </c>
      <c r="B12022" s="24" t="s">
        <v>15568</v>
      </c>
    </row>
    <row r="12023" spans="1:2" x14ac:dyDescent="0.2">
      <c r="A12023" s="24" t="s">
        <v>15571</v>
      </c>
      <c r="B12023" s="24" t="s">
        <v>15570</v>
      </c>
    </row>
    <row r="12024" spans="1:2" x14ac:dyDescent="0.2">
      <c r="A12024" s="24" t="s">
        <v>15573</v>
      </c>
      <c r="B12024" s="24" t="s">
        <v>15572</v>
      </c>
    </row>
    <row r="12025" spans="1:2" x14ac:dyDescent="0.2">
      <c r="A12025" s="24" t="s">
        <v>15575</v>
      </c>
      <c r="B12025" s="24" t="s">
        <v>15574</v>
      </c>
    </row>
    <row r="12026" spans="1:2" x14ac:dyDescent="0.2">
      <c r="A12026" s="24" t="s">
        <v>15577</v>
      </c>
      <c r="B12026" s="24" t="s">
        <v>15576</v>
      </c>
    </row>
    <row r="12027" spans="1:2" x14ac:dyDescent="0.2">
      <c r="A12027" s="24" t="s">
        <v>15579</v>
      </c>
      <c r="B12027" s="24" t="s">
        <v>15578</v>
      </c>
    </row>
    <row r="12028" spans="1:2" x14ac:dyDescent="0.2">
      <c r="A12028" s="24" t="s">
        <v>15581</v>
      </c>
      <c r="B12028" s="24" t="s">
        <v>15580</v>
      </c>
    </row>
    <row r="12029" spans="1:2" x14ac:dyDescent="0.2">
      <c r="A12029" s="24" t="s">
        <v>15583</v>
      </c>
      <c r="B12029" s="24" t="s">
        <v>15582</v>
      </c>
    </row>
    <row r="12030" spans="1:2" x14ac:dyDescent="0.2">
      <c r="A12030" s="24" t="s">
        <v>15585</v>
      </c>
      <c r="B12030" s="24" t="s">
        <v>15584</v>
      </c>
    </row>
    <row r="12031" spans="1:2" x14ac:dyDescent="0.2">
      <c r="A12031" s="24" t="s">
        <v>15587</v>
      </c>
      <c r="B12031" s="24" t="s">
        <v>15586</v>
      </c>
    </row>
    <row r="12032" spans="1:2" x14ac:dyDescent="0.2">
      <c r="A12032" s="24" t="s">
        <v>15589</v>
      </c>
      <c r="B12032" s="24" t="s">
        <v>15588</v>
      </c>
    </row>
    <row r="12033" spans="1:2" x14ac:dyDescent="0.2">
      <c r="A12033" s="24" t="s">
        <v>15591</v>
      </c>
      <c r="B12033" s="24" t="s">
        <v>15590</v>
      </c>
    </row>
    <row r="12034" spans="1:2" x14ac:dyDescent="0.2">
      <c r="A12034" s="24" t="s">
        <v>15593</v>
      </c>
      <c r="B12034" s="24" t="s">
        <v>15592</v>
      </c>
    </row>
    <row r="12035" spans="1:2" x14ac:dyDescent="0.2">
      <c r="A12035" s="24" t="s">
        <v>15595</v>
      </c>
      <c r="B12035" s="24" t="s">
        <v>15594</v>
      </c>
    </row>
    <row r="12036" spans="1:2" x14ac:dyDescent="0.2">
      <c r="A12036" s="24" t="s">
        <v>15597</v>
      </c>
      <c r="B12036" s="24" t="s">
        <v>15596</v>
      </c>
    </row>
    <row r="12037" spans="1:2" x14ac:dyDescent="0.2">
      <c r="A12037" s="24" t="s">
        <v>15599</v>
      </c>
      <c r="B12037" s="24" t="s">
        <v>15598</v>
      </c>
    </row>
    <row r="12038" spans="1:2" x14ac:dyDescent="0.2">
      <c r="A12038" s="24" t="s">
        <v>15601</v>
      </c>
      <c r="B12038" s="24" t="s">
        <v>15600</v>
      </c>
    </row>
    <row r="12039" spans="1:2" x14ac:dyDescent="0.2">
      <c r="A12039" s="24" t="s">
        <v>15603</v>
      </c>
      <c r="B12039" s="24" t="s">
        <v>15602</v>
      </c>
    </row>
    <row r="12040" spans="1:2" x14ac:dyDescent="0.2">
      <c r="A12040" s="24" t="s">
        <v>15605</v>
      </c>
      <c r="B12040" s="24" t="s">
        <v>15604</v>
      </c>
    </row>
    <row r="12041" spans="1:2" x14ac:dyDescent="0.2">
      <c r="A12041" s="24" t="s">
        <v>15607</v>
      </c>
      <c r="B12041" s="24" t="s">
        <v>15606</v>
      </c>
    </row>
    <row r="12042" spans="1:2" x14ac:dyDescent="0.2">
      <c r="A12042" s="24" t="s">
        <v>15609</v>
      </c>
      <c r="B12042" s="24" t="s">
        <v>15608</v>
      </c>
    </row>
    <row r="12043" spans="1:2" x14ac:dyDescent="0.2">
      <c r="A12043" s="24" t="s">
        <v>15611</v>
      </c>
      <c r="B12043" s="24" t="s">
        <v>15610</v>
      </c>
    </row>
    <row r="12044" spans="1:2" x14ac:dyDescent="0.2">
      <c r="A12044" s="24" t="s">
        <v>15613</v>
      </c>
      <c r="B12044" s="24" t="s">
        <v>15612</v>
      </c>
    </row>
    <row r="12045" spans="1:2" x14ac:dyDescent="0.2">
      <c r="A12045" s="24" t="s">
        <v>15615</v>
      </c>
      <c r="B12045" s="24" t="s">
        <v>15614</v>
      </c>
    </row>
    <row r="12046" spans="1:2" x14ac:dyDescent="0.2">
      <c r="A12046" s="24" t="s">
        <v>15617</v>
      </c>
      <c r="B12046" s="24" t="s">
        <v>15616</v>
      </c>
    </row>
    <row r="12047" spans="1:2" x14ac:dyDescent="0.2">
      <c r="A12047" s="24" t="s">
        <v>15619</v>
      </c>
      <c r="B12047" s="24" t="s">
        <v>15618</v>
      </c>
    </row>
    <row r="12048" spans="1:2" x14ac:dyDescent="0.2">
      <c r="A12048" s="24" t="s">
        <v>15621</v>
      </c>
      <c r="B12048" s="24" t="s">
        <v>15620</v>
      </c>
    </row>
    <row r="12049" spans="1:2" x14ac:dyDescent="0.2">
      <c r="A12049" s="24" t="s">
        <v>15623</v>
      </c>
      <c r="B12049" s="24" t="s">
        <v>15622</v>
      </c>
    </row>
    <row r="12050" spans="1:2" x14ac:dyDescent="0.2">
      <c r="A12050" s="24" t="s">
        <v>15625</v>
      </c>
      <c r="B12050" s="24" t="s">
        <v>15624</v>
      </c>
    </row>
    <row r="12051" spans="1:2" x14ac:dyDescent="0.2">
      <c r="A12051" s="24" t="s">
        <v>15627</v>
      </c>
      <c r="B12051" s="24" t="s">
        <v>15626</v>
      </c>
    </row>
    <row r="12052" spans="1:2" x14ac:dyDescent="0.2">
      <c r="A12052" s="24" t="s">
        <v>15629</v>
      </c>
      <c r="B12052" s="24" t="s">
        <v>15628</v>
      </c>
    </row>
    <row r="12053" spans="1:2" x14ac:dyDescent="0.2">
      <c r="A12053" s="24" t="s">
        <v>15631</v>
      </c>
      <c r="B12053" s="24" t="s">
        <v>15630</v>
      </c>
    </row>
    <row r="12054" spans="1:2" x14ac:dyDescent="0.2">
      <c r="A12054" s="24" t="s">
        <v>15633</v>
      </c>
      <c r="B12054" s="24" t="s">
        <v>15632</v>
      </c>
    </row>
    <row r="12055" spans="1:2" x14ac:dyDescent="0.2">
      <c r="A12055" s="24" t="s">
        <v>15635</v>
      </c>
      <c r="B12055" s="24" t="s">
        <v>15634</v>
      </c>
    </row>
    <row r="12056" spans="1:2" x14ac:dyDescent="0.2">
      <c r="A12056" s="24" t="s">
        <v>15637</v>
      </c>
      <c r="B12056" s="24" t="s">
        <v>15636</v>
      </c>
    </row>
    <row r="12057" spans="1:2" x14ac:dyDescent="0.2">
      <c r="A12057" s="24" t="s">
        <v>15639</v>
      </c>
      <c r="B12057" s="24" t="s">
        <v>15638</v>
      </c>
    </row>
    <row r="12058" spans="1:2" x14ac:dyDescent="0.2">
      <c r="A12058" s="24" t="s">
        <v>15641</v>
      </c>
      <c r="B12058" s="24" t="s">
        <v>15640</v>
      </c>
    </row>
    <row r="12059" spans="1:2" x14ac:dyDescent="0.2">
      <c r="A12059" s="24" t="s">
        <v>15643</v>
      </c>
      <c r="B12059" s="24" t="s">
        <v>15642</v>
      </c>
    </row>
    <row r="12060" spans="1:2" x14ac:dyDescent="0.2">
      <c r="A12060" s="24" t="s">
        <v>15645</v>
      </c>
      <c r="B12060" s="24" t="s">
        <v>15644</v>
      </c>
    </row>
    <row r="12061" spans="1:2" x14ac:dyDescent="0.2">
      <c r="A12061" s="24" t="s">
        <v>15647</v>
      </c>
      <c r="B12061" s="24" t="s">
        <v>15646</v>
      </c>
    </row>
    <row r="12062" spans="1:2" x14ac:dyDescent="0.2">
      <c r="A12062" s="24" t="s">
        <v>15649</v>
      </c>
      <c r="B12062" s="24" t="s">
        <v>15648</v>
      </c>
    </row>
    <row r="12063" spans="1:2" x14ac:dyDescent="0.2">
      <c r="A12063" s="24" t="s">
        <v>15651</v>
      </c>
      <c r="B12063" s="24" t="s">
        <v>15650</v>
      </c>
    </row>
    <row r="12064" spans="1:2" x14ac:dyDescent="0.2">
      <c r="A12064" s="24" t="s">
        <v>15653</v>
      </c>
      <c r="B12064" s="24" t="s">
        <v>15652</v>
      </c>
    </row>
    <row r="12065" spans="1:2" x14ac:dyDescent="0.2">
      <c r="A12065" s="24" t="s">
        <v>15655</v>
      </c>
      <c r="B12065" s="24" t="s">
        <v>15654</v>
      </c>
    </row>
    <row r="12066" spans="1:2" x14ac:dyDescent="0.2">
      <c r="A12066" s="24" t="s">
        <v>15657</v>
      </c>
      <c r="B12066" s="24" t="s">
        <v>15656</v>
      </c>
    </row>
    <row r="12067" spans="1:2" x14ac:dyDescent="0.2">
      <c r="A12067" s="24" t="s">
        <v>15659</v>
      </c>
      <c r="B12067" s="24" t="s">
        <v>15658</v>
      </c>
    </row>
    <row r="12068" spans="1:2" x14ac:dyDescent="0.2">
      <c r="A12068" s="24" t="s">
        <v>15661</v>
      </c>
      <c r="B12068" s="24" t="s">
        <v>15660</v>
      </c>
    </row>
    <row r="12069" spans="1:2" x14ac:dyDescent="0.2">
      <c r="A12069" s="24" t="s">
        <v>15663</v>
      </c>
      <c r="B12069" s="24" t="s">
        <v>15662</v>
      </c>
    </row>
    <row r="12070" spans="1:2" x14ac:dyDescent="0.2">
      <c r="A12070" s="24" t="s">
        <v>15665</v>
      </c>
      <c r="B12070" s="24" t="s">
        <v>15664</v>
      </c>
    </row>
    <row r="12071" spans="1:2" x14ac:dyDescent="0.2">
      <c r="A12071" s="24" t="s">
        <v>15667</v>
      </c>
      <c r="B12071" s="24" t="s">
        <v>15666</v>
      </c>
    </row>
    <row r="12072" spans="1:2" x14ac:dyDescent="0.2">
      <c r="A12072" s="24" t="s">
        <v>15669</v>
      </c>
      <c r="B12072" s="24" t="s">
        <v>15668</v>
      </c>
    </row>
    <row r="12073" spans="1:2" x14ac:dyDescent="0.2">
      <c r="A12073" s="24" t="s">
        <v>15671</v>
      </c>
      <c r="B12073" s="24" t="s">
        <v>15670</v>
      </c>
    </row>
    <row r="12074" spans="1:2" x14ac:dyDescent="0.2">
      <c r="A12074" s="24" t="s">
        <v>15673</v>
      </c>
      <c r="B12074" s="24" t="s">
        <v>15672</v>
      </c>
    </row>
    <row r="12075" spans="1:2" x14ac:dyDescent="0.2">
      <c r="A12075" s="24" t="s">
        <v>15675</v>
      </c>
      <c r="B12075" s="24" t="s">
        <v>15674</v>
      </c>
    </row>
    <row r="12076" spans="1:2" x14ac:dyDescent="0.2">
      <c r="A12076" s="24" t="s">
        <v>15677</v>
      </c>
      <c r="B12076" s="24" t="s">
        <v>15676</v>
      </c>
    </row>
    <row r="12077" spans="1:2" x14ac:dyDescent="0.2">
      <c r="A12077" s="24" t="s">
        <v>15679</v>
      </c>
      <c r="B12077" s="24" t="s">
        <v>15678</v>
      </c>
    </row>
    <row r="12078" spans="1:2" x14ac:dyDescent="0.2">
      <c r="A12078" s="24" t="s">
        <v>15681</v>
      </c>
      <c r="B12078" s="24" t="s">
        <v>15680</v>
      </c>
    </row>
    <row r="12079" spans="1:2" x14ac:dyDescent="0.2">
      <c r="A12079" s="24" t="s">
        <v>15683</v>
      </c>
      <c r="B12079" s="24" t="s">
        <v>15682</v>
      </c>
    </row>
    <row r="12080" spans="1:2" x14ac:dyDescent="0.2">
      <c r="A12080" s="24" t="s">
        <v>15685</v>
      </c>
      <c r="B12080" s="24" t="s">
        <v>15684</v>
      </c>
    </row>
    <row r="12081" spans="1:2" x14ac:dyDescent="0.2">
      <c r="A12081" s="24" t="s">
        <v>15687</v>
      </c>
      <c r="B12081" s="24" t="s">
        <v>15686</v>
      </c>
    </row>
    <row r="12082" spans="1:2" x14ac:dyDescent="0.2">
      <c r="A12082" s="24" t="s">
        <v>15689</v>
      </c>
      <c r="B12082" s="24" t="s">
        <v>15688</v>
      </c>
    </row>
    <row r="12083" spans="1:2" x14ac:dyDescent="0.2">
      <c r="A12083" s="24" t="s">
        <v>15691</v>
      </c>
      <c r="B12083" s="24" t="s">
        <v>15690</v>
      </c>
    </row>
    <row r="12084" spans="1:2" x14ac:dyDescent="0.2">
      <c r="A12084" s="24" t="s">
        <v>15693</v>
      </c>
      <c r="B12084" s="24" t="s">
        <v>15692</v>
      </c>
    </row>
    <row r="12085" spans="1:2" x14ac:dyDescent="0.2">
      <c r="A12085" s="24" t="s">
        <v>15695</v>
      </c>
      <c r="B12085" s="24" t="s">
        <v>15694</v>
      </c>
    </row>
    <row r="12086" spans="1:2" x14ac:dyDescent="0.2">
      <c r="A12086" s="24" t="s">
        <v>15697</v>
      </c>
      <c r="B12086" s="24" t="s">
        <v>15696</v>
      </c>
    </row>
    <row r="12087" spans="1:2" x14ac:dyDescent="0.2">
      <c r="A12087" s="24" t="s">
        <v>15699</v>
      </c>
      <c r="B12087" s="24" t="s">
        <v>15698</v>
      </c>
    </row>
    <row r="12088" spans="1:2" x14ac:dyDescent="0.2">
      <c r="A12088" s="24" t="s">
        <v>15701</v>
      </c>
      <c r="B12088" s="24" t="s">
        <v>15700</v>
      </c>
    </row>
    <row r="12089" spans="1:2" x14ac:dyDescent="0.2">
      <c r="A12089" s="24" t="s">
        <v>15703</v>
      </c>
      <c r="B12089" s="24" t="s">
        <v>15702</v>
      </c>
    </row>
    <row r="12090" spans="1:2" x14ac:dyDescent="0.2">
      <c r="A12090" s="24" t="s">
        <v>15705</v>
      </c>
      <c r="B12090" s="24" t="s">
        <v>15704</v>
      </c>
    </row>
    <row r="12091" spans="1:2" x14ac:dyDescent="0.2">
      <c r="A12091" s="24" t="s">
        <v>15707</v>
      </c>
      <c r="B12091" s="24" t="s">
        <v>15706</v>
      </c>
    </row>
    <row r="12092" spans="1:2" x14ac:dyDescent="0.2">
      <c r="A12092" s="24" t="s">
        <v>15709</v>
      </c>
      <c r="B12092" s="24" t="s">
        <v>15708</v>
      </c>
    </row>
    <row r="12093" spans="1:2" x14ac:dyDescent="0.2">
      <c r="A12093" s="24" t="s">
        <v>15711</v>
      </c>
      <c r="B12093" s="24" t="s">
        <v>15710</v>
      </c>
    </row>
    <row r="12094" spans="1:2" x14ac:dyDescent="0.2">
      <c r="A12094" s="24" t="s">
        <v>10827</v>
      </c>
      <c r="B12094" s="24" t="s">
        <v>15712</v>
      </c>
    </row>
    <row r="12095" spans="1:2" x14ac:dyDescent="0.2">
      <c r="A12095" s="24" t="s">
        <v>15714</v>
      </c>
      <c r="B12095" s="24" t="s">
        <v>15713</v>
      </c>
    </row>
    <row r="12096" spans="1:2" x14ac:dyDescent="0.2">
      <c r="A12096" s="24" t="s">
        <v>15716</v>
      </c>
      <c r="B12096" s="24" t="s">
        <v>15715</v>
      </c>
    </row>
    <row r="12097" spans="1:2" x14ac:dyDescent="0.2">
      <c r="A12097" s="24" t="s">
        <v>15718</v>
      </c>
      <c r="B12097" s="24" t="s">
        <v>15717</v>
      </c>
    </row>
    <row r="12098" spans="1:2" x14ac:dyDescent="0.2">
      <c r="A12098" s="24" t="s">
        <v>15720</v>
      </c>
      <c r="B12098" s="24" t="s">
        <v>15719</v>
      </c>
    </row>
    <row r="12099" spans="1:2" x14ac:dyDescent="0.2">
      <c r="A12099" s="24" t="s">
        <v>15722</v>
      </c>
      <c r="B12099" s="24" t="s">
        <v>15721</v>
      </c>
    </row>
    <row r="12100" spans="1:2" x14ac:dyDescent="0.2">
      <c r="A12100" s="24" t="s">
        <v>15724</v>
      </c>
      <c r="B12100" s="24" t="s">
        <v>15723</v>
      </c>
    </row>
    <row r="12101" spans="1:2" x14ac:dyDescent="0.2">
      <c r="A12101" s="24" t="s">
        <v>15726</v>
      </c>
      <c r="B12101" s="24" t="s">
        <v>15725</v>
      </c>
    </row>
    <row r="12102" spans="1:2" x14ac:dyDescent="0.2">
      <c r="A12102" s="24" t="s">
        <v>15728</v>
      </c>
      <c r="B12102" s="24" t="s">
        <v>15727</v>
      </c>
    </row>
    <row r="12103" spans="1:2" x14ac:dyDescent="0.2">
      <c r="A12103" s="24" t="s">
        <v>15730</v>
      </c>
      <c r="B12103" s="24" t="s">
        <v>15729</v>
      </c>
    </row>
    <row r="12104" spans="1:2" x14ac:dyDescent="0.2">
      <c r="A12104" s="24" t="s">
        <v>15732</v>
      </c>
      <c r="B12104" s="24" t="s">
        <v>15731</v>
      </c>
    </row>
    <row r="12105" spans="1:2" x14ac:dyDescent="0.2">
      <c r="A12105" s="24" t="s">
        <v>15734</v>
      </c>
      <c r="B12105" s="24" t="s">
        <v>15733</v>
      </c>
    </row>
    <row r="12106" spans="1:2" x14ac:dyDescent="0.2">
      <c r="A12106" s="24" t="s">
        <v>15736</v>
      </c>
      <c r="B12106" s="24" t="s">
        <v>15735</v>
      </c>
    </row>
    <row r="12107" spans="1:2" x14ac:dyDescent="0.2">
      <c r="A12107" s="24" t="s">
        <v>15738</v>
      </c>
      <c r="B12107" s="24" t="s">
        <v>15737</v>
      </c>
    </row>
    <row r="12108" spans="1:2" x14ac:dyDescent="0.2">
      <c r="A12108" s="24" t="s">
        <v>15740</v>
      </c>
      <c r="B12108" s="24" t="s">
        <v>15739</v>
      </c>
    </row>
    <row r="12109" spans="1:2" x14ac:dyDescent="0.2">
      <c r="A12109" s="24" t="s">
        <v>15742</v>
      </c>
      <c r="B12109" s="24" t="s">
        <v>15741</v>
      </c>
    </row>
    <row r="12110" spans="1:2" x14ac:dyDescent="0.2">
      <c r="A12110" s="24" t="s">
        <v>15744</v>
      </c>
      <c r="B12110" s="24" t="s">
        <v>15743</v>
      </c>
    </row>
    <row r="12111" spans="1:2" x14ac:dyDescent="0.2">
      <c r="A12111" s="24" t="s">
        <v>15746</v>
      </c>
      <c r="B12111" s="24" t="s">
        <v>15745</v>
      </c>
    </row>
    <row r="12112" spans="1:2" x14ac:dyDescent="0.2">
      <c r="A12112" s="24" t="s">
        <v>15748</v>
      </c>
      <c r="B12112" s="24" t="s">
        <v>15747</v>
      </c>
    </row>
    <row r="12113" spans="1:2" x14ac:dyDescent="0.2">
      <c r="A12113" s="24" t="s">
        <v>15750</v>
      </c>
      <c r="B12113" s="24" t="s">
        <v>15749</v>
      </c>
    </row>
    <row r="12114" spans="1:2" x14ac:dyDescent="0.2">
      <c r="A12114" s="24" t="s">
        <v>15752</v>
      </c>
      <c r="B12114" s="24" t="s">
        <v>15751</v>
      </c>
    </row>
    <row r="12115" spans="1:2" x14ac:dyDescent="0.2">
      <c r="A12115" s="24" t="s">
        <v>15754</v>
      </c>
      <c r="B12115" s="24" t="s">
        <v>15753</v>
      </c>
    </row>
    <row r="12116" spans="1:2" x14ac:dyDescent="0.2">
      <c r="A12116" s="24" t="s">
        <v>15756</v>
      </c>
      <c r="B12116" s="24" t="s">
        <v>15755</v>
      </c>
    </row>
    <row r="12117" spans="1:2" x14ac:dyDescent="0.2">
      <c r="A12117" s="24" t="s">
        <v>15758</v>
      </c>
      <c r="B12117" s="24" t="s">
        <v>15757</v>
      </c>
    </row>
    <row r="12118" spans="1:2" x14ac:dyDescent="0.2">
      <c r="A12118" s="24" t="s">
        <v>15760</v>
      </c>
      <c r="B12118" s="24" t="s">
        <v>15759</v>
      </c>
    </row>
    <row r="12119" spans="1:2" x14ac:dyDescent="0.2">
      <c r="A12119" s="24" t="s">
        <v>15762</v>
      </c>
      <c r="B12119" s="24" t="s">
        <v>15761</v>
      </c>
    </row>
    <row r="12120" spans="1:2" x14ac:dyDescent="0.2">
      <c r="A12120" s="24" t="s">
        <v>15764</v>
      </c>
      <c r="B12120" s="24" t="s">
        <v>15763</v>
      </c>
    </row>
    <row r="12121" spans="1:2" x14ac:dyDescent="0.2">
      <c r="A12121" s="24" t="s">
        <v>15766</v>
      </c>
      <c r="B12121" s="24" t="s">
        <v>15765</v>
      </c>
    </row>
    <row r="12122" spans="1:2" x14ac:dyDescent="0.2">
      <c r="A12122" s="24" t="s">
        <v>15768</v>
      </c>
      <c r="B12122" s="24" t="s">
        <v>15767</v>
      </c>
    </row>
    <row r="12123" spans="1:2" x14ac:dyDescent="0.2">
      <c r="A12123" s="24" t="s">
        <v>15770</v>
      </c>
      <c r="B12123" s="24" t="s">
        <v>15769</v>
      </c>
    </row>
    <row r="12124" spans="1:2" x14ac:dyDescent="0.2">
      <c r="A12124" s="24" t="s">
        <v>15772</v>
      </c>
      <c r="B12124" s="24" t="s">
        <v>15771</v>
      </c>
    </row>
    <row r="12125" spans="1:2" x14ac:dyDescent="0.2">
      <c r="A12125" s="24" t="s">
        <v>15774</v>
      </c>
      <c r="B12125" s="24" t="s">
        <v>15773</v>
      </c>
    </row>
    <row r="12126" spans="1:2" x14ac:dyDescent="0.2">
      <c r="A12126" s="24" t="s">
        <v>15776</v>
      </c>
      <c r="B12126" s="24" t="s">
        <v>15775</v>
      </c>
    </row>
    <row r="12127" spans="1:2" x14ac:dyDescent="0.2">
      <c r="A12127" s="24" t="s">
        <v>15778</v>
      </c>
      <c r="B12127" s="24" t="s">
        <v>15777</v>
      </c>
    </row>
    <row r="12128" spans="1:2" x14ac:dyDescent="0.2">
      <c r="A12128" s="24" t="s">
        <v>15780</v>
      </c>
      <c r="B12128" s="24" t="s">
        <v>15779</v>
      </c>
    </row>
    <row r="12129" spans="1:2" x14ac:dyDescent="0.2">
      <c r="A12129" s="24" t="s">
        <v>15782</v>
      </c>
      <c r="B12129" s="24" t="s">
        <v>15781</v>
      </c>
    </row>
    <row r="12130" spans="1:2" x14ac:dyDescent="0.2">
      <c r="A12130" s="24" t="s">
        <v>15784</v>
      </c>
      <c r="B12130" s="24" t="s">
        <v>15783</v>
      </c>
    </row>
    <row r="12131" spans="1:2" x14ac:dyDescent="0.2">
      <c r="A12131" s="24" t="s">
        <v>15786</v>
      </c>
      <c r="B12131" s="24" t="s">
        <v>15785</v>
      </c>
    </row>
    <row r="12132" spans="1:2" x14ac:dyDescent="0.2">
      <c r="A12132" s="24" t="s">
        <v>15788</v>
      </c>
      <c r="B12132" s="24" t="s">
        <v>15787</v>
      </c>
    </row>
    <row r="12133" spans="1:2" x14ac:dyDescent="0.2">
      <c r="A12133" s="24" t="s">
        <v>15790</v>
      </c>
      <c r="B12133" s="24" t="s">
        <v>15789</v>
      </c>
    </row>
    <row r="12134" spans="1:2" x14ac:dyDescent="0.2">
      <c r="A12134" s="24" t="s">
        <v>15792</v>
      </c>
      <c r="B12134" s="24" t="s">
        <v>15791</v>
      </c>
    </row>
    <row r="12135" spans="1:2" x14ac:dyDescent="0.2">
      <c r="A12135" s="24" t="s">
        <v>15794</v>
      </c>
      <c r="B12135" s="24" t="s">
        <v>15793</v>
      </c>
    </row>
    <row r="12136" spans="1:2" x14ac:dyDescent="0.2">
      <c r="A12136" s="24" t="s">
        <v>15796</v>
      </c>
      <c r="B12136" s="24" t="s">
        <v>15795</v>
      </c>
    </row>
    <row r="12137" spans="1:2" x14ac:dyDescent="0.2">
      <c r="A12137" s="24" t="s">
        <v>15798</v>
      </c>
      <c r="B12137" s="24" t="s">
        <v>15797</v>
      </c>
    </row>
    <row r="12138" spans="1:2" x14ac:dyDescent="0.2">
      <c r="A12138" s="24" t="s">
        <v>15800</v>
      </c>
      <c r="B12138" s="24" t="s">
        <v>15799</v>
      </c>
    </row>
    <row r="12139" spans="1:2" x14ac:dyDescent="0.2">
      <c r="A12139" s="24" t="s">
        <v>15802</v>
      </c>
      <c r="B12139" s="24" t="s">
        <v>15801</v>
      </c>
    </row>
    <row r="12140" spans="1:2" x14ac:dyDescent="0.2">
      <c r="A12140" s="24" t="s">
        <v>15804</v>
      </c>
      <c r="B12140" s="24" t="s">
        <v>15803</v>
      </c>
    </row>
    <row r="12141" spans="1:2" x14ac:dyDescent="0.2">
      <c r="A12141" s="24" t="s">
        <v>15806</v>
      </c>
      <c r="B12141" s="24" t="s">
        <v>15805</v>
      </c>
    </row>
    <row r="12142" spans="1:2" x14ac:dyDescent="0.2">
      <c r="A12142" s="24" t="s">
        <v>15808</v>
      </c>
      <c r="B12142" s="24" t="s">
        <v>15807</v>
      </c>
    </row>
    <row r="12143" spans="1:2" x14ac:dyDescent="0.2">
      <c r="A12143" s="24" t="s">
        <v>15810</v>
      </c>
      <c r="B12143" s="24" t="s">
        <v>15809</v>
      </c>
    </row>
    <row r="12144" spans="1:2" x14ac:dyDescent="0.2">
      <c r="A12144" s="24" t="s">
        <v>15812</v>
      </c>
      <c r="B12144" s="24" t="s">
        <v>15811</v>
      </c>
    </row>
    <row r="12145" spans="1:2" x14ac:dyDescent="0.2">
      <c r="A12145" s="24" t="s">
        <v>15814</v>
      </c>
      <c r="B12145" s="24" t="s">
        <v>15813</v>
      </c>
    </row>
    <row r="12146" spans="1:2" x14ac:dyDescent="0.2">
      <c r="A12146" s="24" t="s">
        <v>15816</v>
      </c>
      <c r="B12146" s="24" t="s">
        <v>15815</v>
      </c>
    </row>
    <row r="12147" spans="1:2" x14ac:dyDescent="0.2">
      <c r="A12147" s="24" t="s">
        <v>15818</v>
      </c>
      <c r="B12147" s="24" t="s">
        <v>15817</v>
      </c>
    </row>
    <row r="12148" spans="1:2" x14ac:dyDescent="0.2">
      <c r="A12148" s="24" t="s">
        <v>15820</v>
      </c>
      <c r="B12148" s="24" t="s">
        <v>15819</v>
      </c>
    </row>
    <row r="12149" spans="1:2" x14ac:dyDescent="0.2">
      <c r="A12149" s="24" t="s">
        <v>15822</v>
      </c>
      <c r="B12149" s="24" t="s">
        <v>15821</v>
      </c>
    </row>
    <row r="12150" spans="1:2" x14ac:dyDescent="0.2">
      <c r="A12150" s="24" t="s">
        <v>15824</v>
      </c>
      <c r="B12150" s="24" t="s">
        <v>15823</v>
      </c>
    </row>
    <row r="12151" spans="1:2" x14ac:dyDescent="0.2">
      <c r="A12151" s="24" t="s">
        <v>15826</v>
      </c>
      <c r="B12151" s="24" t="s">
        <v>15825</v>
      </c>
    </row>
    <row r="12152" spans="1:2" x14ac:dyDescent="0.2">
      <c r="A12152" s="24" t="s">
        <v>15828</v>
      </c>
      <c r="B12152" s="24" t="s">
        <v>15827</v>
      </c>
    </row>
    <row r="12153" spans="1:2" x14ac:dyDescent="0.2">
      <c r="A12153" s="24" t="s">
        <v>15830</v>
      </c>
      <c r="B12153" s="24" t="s">
        <v>15829</v>
      </c>
    </row>
    <row r="12154" spans="1:2" x14ac:dyDescent="0.2">
      <c r="A12154" s="24" t="s">
        <v>15832</v>
      </c>
      <c r="B12154" s="24" t="s">
        <v>15831</v>
      </c>
    </row>
    <row r="12155" spans="1:2" x14ac:dyDescent="0.2">
      <c r="A12155" s="24" t="s">
        <v>15834</v>
      </c>
      <c r="B12155" s="24" t="s">
        <v>15833</v>
      </c>
    </row>
    <row r="12156" spans="1:2" x14ac:dyDescent="0.2">
      <c r="A12156" s="24" t="s">
        <v>15836</v>
      </c>
      <c r="B12156" s="24" t="s">
        <v>15835</v>
      </c>
    </row>
    <row r="12157" spans="1:2" x14ac:dyDescent="0.2">
      <c r="A12157" s="24" t="s">
        <v>15838</v>
      </c>
      <c r="B12157" s="24" t="s">
        <v>15837</v>
      </c>
    </row>
    <row r="12158" spans="1:2" x14ac:dyDescent="0.2">
      <c r="A12158" s="24" t="s">
        <v>15840</v>
      </c>
      <c r="B12158" s="24" t="s">
        <v>15839</v>
      </c>
    </row>
    <row r="12159" spans="1:2" x14ac:dyDescent="0.2">
      <c r="A12159" s="24" t="s">
        <v>15842</v>
      </c>
      <c r="B12159" s="24" t="s">
        <v>15841</v>
      </c>
    </row>
    <row r="12160" spans="1:2" x14ac:dyDescent="0.2">
      <c r="A12160" s="24" t="s">
        <v>15844</v>
      </c>
      <c r="B12160" s="24" t="s">
        <v>15843</v>
      </c>
    </row>
    <row r="12161" spans="1:2" x14ac:dyDescent="0.2">
      <c r="A12161" s="24" t="s">
        <v>15846</v>
      </c>
      <c r="B12161" s="24" t="s">
        <v>15845</v>
      </c>
    </row>
    <row r="12162" spans="1:2" x14ac:dyDescent="0.2">
      <c r="A12162" s="24" t="s">
        <v>15848</v>
      </c>
      <c r="B12162" s="24" t="s">
        <v>15847</v>
      </c>
    </row>
    <row r="12163" spans="1:2" x14ac:dyDescent="0.2">
      <c r="A12163" s="24" t="s">
        <v>15850</v>
      </c>
      <c r="B12163" s="24" t="s">
        <v>15849</v>
      </c>
    </row>
    <row r="12164" spans="1:2" x14ac:dyDescent="0.2">
      <c r="A12164" s="24" t="s">
        <v>15852</v>
      </c>
      <c r="B12164" s="24" t="s">
        <v>15851</v>
      </c>
    </row>
    <row r="12165" spans="1:2" x14ac:dyDescent="0.2">
      <c r="A12165" s="24" t="s">
        <v>15854</v>
      </c>
      <c r="B12165" s="24" t="s">
        <v>15853</v>
      </c>
    </row>
    <row r="12166" spans="1:2" x14ac:dyDescent="0.2">
      <c r="A12166" s="24" t="s">
        <v>15856</v>
      </c>
      <c r="B12166" s="24" t="s">
        <v>15855</v>
      </c>
    </row>
    <row r="12167" spans="1:2" x14ac:dyDescent="0.2">
      <c r="A12167" s="24" t="s">
        <v>15858</v>
      </c>
      <c r="B12167" s="24" t="s">
        <v>15857</v>
      </c>
    </row>
    <row r="12168" spans="1:2" x14ac:dyDescent="0.2">
      <c r="A12168" s="24" t="s">
        <v>15860</v>
      </c>
      <c r="B12168" s="24" t="s">
        <v>15859</v>
      </c>
    </row>
    <row r="12169" spans="1:2" x14ac:dyDescent="0.2">
      <c r="A12169" s="24" t="s">
        <v>15862</v>
      </c>
      <c r="B12169" s="24" t="s">
        <v>15861</v>
      </c>
    </row>
    <row r="12170" spans="1:2" x14ac:dyDescent="0.2">
      <c r="A12170" s="24" t="s">
        <v>15864</v>
      </c>
      <c r="B12170" s="24" t="s">
        <v>15863</v>
      </c>
    </row>
    <row r="12171" spans="1:2" x14ac:dyDescent="0.2">
      <c r="A12171" s="24" t="s">
        <v>15866</v>
      </c>
      <c r="B12171" s="24" t="s">
        <v>15865</v>
      </c>
    </row>
    <row r="12172" spans="1:2" x14ac:dyDescent="0.2">
      <c r="A12172" s="24" t="s">
        <v>15868</v>
      </c>
      <c r="B12172" s="24" t="s">
        <v>15867</v>
      </c>
    </row>
    <row r="12173" spans="1:2" x14ac:dyDescent="0.2">
      <c r="A12173" s="24" t="s">
        <v>15870</v>
      </c>
      <c r="B12173" s="24" t="s">
        <v>15869</v>
      </c>
    </row>
    <row r="12174" spans="1:2" x14ac:dyDescent="0.2">
      <c r="A12174" s="24" t="s">
        <v>15872</v>
      </c>
      <c r="B12174" s="24" t="s">
        <v>15871</v>
      </c>
    </row>
    <row r="12175" spans="1:2" x14ac:dyDescent="0.2">
      <c r="A12175" s="24" t="s">
        <v>15874</v>
      </c>
      <c r="B12175" s="24" t="s">
        <v>15873</v>
      </c>
    </row>
    <row r="12176" spans="1:2" x14ac:dyDescent="0.2">
      <c r="A12176" s="24" t="s">
        <v>15876</v>
      </c>
      <c r="B12176" s="24" t="s">
        <v>15875</v>
      </c>
    </row>
    <row r="12177" spans="1:2" x14ac:dyDescent="0.2">
      <c r="A12177" s="24" t="s">
        <v>15878</v>
      </c>
      <c r="B12177" s="24" t="s">
        <v>15877</v>
      </c>
    </row>
    <row r="12178" spans="1:2" x14ac:dyDescent="0.2">
      <c r="A12178" s="24" t="s">
        <v>15880</v>
      </c>
      <c r="B12178" s="24" t="s">
        <v>15879</v>
      </c>
    </row>
    <row r="12179" spans="1:2" x14ac:dyDescent="0.2">
      <c r="A12179" s="24" t="s">
        <v>15882</v>
      </c>
      <c r="B12179" s="24" t="s">
        <v>15881</v>
      </c>
    </row>
    <row r="12180" spans="1:2" x14ac:dyDescent="0.2">
      <c r="A12180" s="24" t="s">
        <v>15884</v>
      </c>
      <c r="B12180" s="24" t="s">
        <v>15883</v>
      </c>
    </row>
    <row r="12181" spans="1:2" x14ac:dyDescent="0.2">
      <c r="A12181" s="24" t="s">
        <v>15886</v>
      </c>
      <c r="B12181" s="24" t="s">
        <v>15885</v>
      </c>
    </row>
    <row r="12182" spans="1:2" x14ac:dyDescent="0.2">
      <c r="A12182" s="24" t="s">
        <v>15888</v>
      </c>
      <c r="B12182" s="24" t="s">
        <v>15887</v>
      </c>
    </row>
    <row r="12183" spans="1:2" x14ac:dyDescent="0.2">
      <c r="A12183" s="24" t="s">
        <v>15890</v>
      </c>
      <c r="B12183" s="24" t="s">
        <v>15889</v>
      </c>
    </row>
    <row r="12184" spans="1:2" x14ac:dyDescent="0.2">
      <c r="A12184" s="24" t="s">
        <v>15892</v>
      </c>
      <c r="B12184" s="24" t="s">
        <v>15891</v>
      </c>
    </row>
    <row r="12185" spans="1:2" x14ac:dyDescent="0.2">
      <c r="A12185" s="24" t="s">
        <v>15894</v>
      </c>
      <c r="B12185" s="24" t="s">
        <v>15893</v>
      </c>
    </row>
    <row r="12186" spans="1:2" x14ac:dyDescent="0.2">
      <c r="A12186" s="24" t="s">
        <v>15896</v>
      </c>
      <c r="B12186" s="24" t="s">
        <v>15895</v>
      </c>
    </row>
    <row r="12187" spans="1:2" x14ac:dyDescent="0.2">
      <c r="A12187" s="24" t="s">
        <v>15898</v>
      </c>
      <c r="B12187" s="24" t="s">
        <v>15897</v>
      </c>
    </row>
    <row r="12188" spans="1:2" x14ac:dyDescent="0.2">
      <c r="A12188" s="24" t="s">
        <v>15900</v>
      </c>
      <c r="B12188" s="24" t="s">
        <v>15899</v>
      </c>
    </row>
    <row r="12189" spans="1:2" x14ac:dyDescent="0.2">
      <c r="A12189" s="24" t="s">
        <v>15902</v>
      </c>
      <c r="B12189" s="24" t="s">
        <v>15901</v>
      </c>
    </row>
    <row r="12190" spans="1:2" x14ac:dyDescent="0.2">
      <c r="A12190" s="24" t="s">
        <v>15904</v>
      </c>
      <c r="B12190" s="24" t="s">
        <v>15903</v>
      </c>
    </row>
    <row r="12191" spans="1:2" x14ac:dyDescent="0.2">
      <c r="A12191" s="24" t="s">
        <v>15906</v>
      </c>
      <c r="B12191" s="24" t="s">
        <v>15905</v>
      </c>
    </row>
    <row r="12192" spans="1:2" x14ac:dyDescent="0.2">
      <c r="A12192" s="24" t="s">
        <v>15908</v>
      </c>
      <c r="B12192" s="24" t="s">
        <v>15907</v>
      </c>
    </row>
    <row r="12193" spans="1:2" x14ac:dyDescent="0.2">
      <c r="A12193" s="24" t="s">
        <v>15910</v>
      </c>
      <c r="B12193" s="24" t="s">
        <v>15909</v>
      </c>
    </row>
    <row r="12194" spans="1:2" x14ac:dyDescent="0.2">
      <c r="A12194" s="24" t="s">
        <v>15912</v>
      </c>
      <c r="B12194" s="24" t="s">
        <v>15911</v>
      </c>
    </row>
    <row r="12195" spans="1:2" x14ac:dyDescent="0.2">
      <c r="A12195" s="24" t="s">
        <v>15914</v>
      </c>
      <c r="B12195" s="24" t="s">
        <v>15913</v>
      </c>
    </row>
    <row r="12196" spans="1:2" x14ac:dyDescent="0.2">
      <c r="A12196" s="24" t="s">
        <v>15916</v>
      </c>
      <c r="B12196" s="24" t="s">
        <v>15915</v>
      </c>
    </row>
    <row r="12197" spans="1:2" x14ac:dyDescent="0.2">
      <c r="A12197" s="24" t="s">
        <v>15918</v>
      </c>
      <c r="B12197" s="24" t="s">
        <v>15917</v>
      </c>
    </row>
    <row r="12198" spans="1:2" x14ac:dyDescent="0.2">
      <c r="A12198" s="24" t="s">
        <v>15920</v>
      </c>
      <c r="B12198" s="24" t="s">
        <v>15919</v>
      </c>
    </row>
    <row r="12199" spans="1:2" x14ac:dyDescent="0.2">
      <c r="A12199" s="24" t="s">
        <v>15922</v>
      </c>
      <c r="B12199" s="24" t="s">
        <v>15921</v>
      </c>
    </row>
    <row r="12200" spans="1:2" x14ac:dyDescent="0.2">
      <c r="A12200" s="24" t="s">
        <v>15924</v>
      </c>
      <c r="B12200" s="24" t="s">
        <v>15923</v>
      </c>
    </row>
    <row r="12201" spans="1:2" x14ac:dyDescent="0.2">
      <c r="A12201" s="24" t="s">
        <v>15926</v>
      </c>
      <c r="B12201" s="24" t="s">
        <v>15925</v>
      </c>
    </row>
    <row r="12202" spans="1:2" x14ac:dyDescent="0.2">
      <c r="A12202" s="24" t="s">
        <v>15928</v>
      </c>
      <c r="B12202" s="24" t="s">
        <v>15927</v>
      </c>
    </row>
    <row r="12203" spans="1:2" x14ac:dyDescent="0.2">
      <c r="A12203" s="24" t="s">
        <v>15930</v>
      </c>
      <c r="B12203" s="24" t="s">
        <v>15929</v>
      </c>
    </row>
    <row r="12204" spans="1:2" x14ac:dyDescent="0.2">
      <c r="A12204" s="24" t="s">
        <v>15932</v>
      </c>
      <c r="B12204" s="24" t="s">
        <v>15931</v>
      </c>
    </row>
    <row r="12205" spans="1:2" x14ac:dyDescent="0.2">
      <c r="A12205" s="24" t="s">
        <v>15934</v>
      </c>
      <c r="B12205" s="24" t="s">
        <v>15933</v>
      </c>
    </row>
    <row r="12206" spans="1:2" x14ac:dyDescent="0.2">
      <c r="A12206" s="24" t="s">
        <v>15936</v>
      </c>
      <c r="B12206" s="24" t="s">
        <v>15935</v>
      </c>
    </row>
    <row r="12207" spans="1:2" x14ac:dyDescent="0.2">
      <c r="A12207" s="24" t="s">
        <v>15938</v>
      </c>
      <c r="B12207" s="24" t="s">
        <v>15937</v>
      </c>
    </row>
    <row r="12208" spans="1:2" x14ac:dyDescent="0.2">
      <c r="A12208" s="24" t="s">
        <v>15940</v>
      </c>
      <c r="B12208" s="24" t="s">
        <v>15939</v>
      </c>
    </row>
    <row r="12209" spans="1:2" x14ac:dyDescent="0.2">
      <c r="A12209" s="24" t="s">
        <v>15942</v>
      </c>
      <c r="B12209" s="24" t="s">
        <v>15941</v>
      </c>
    </row>
    <row r="12210" spans="1:2" x14ac:dyDescent="0.2">
      <c r="A12210" s="24" t="s">
        <v>15944</v>
      </c>
      <c r="B12210" s="24" t="s">
        <v>15943</v>
      </c>
    </row>
    <row r="12211" spans="1:2" x14ac:dyDescent="0.2">
      <c r="A12211" s="24" t="s">
        <v>15946</v>
      </c>
      <c r="B12211" s="24" t="s">
        <v>15945</v>
      </c>
    </row>
    <row r="12212" spans="1:2" x14ac:dyDescent="0.2">
      <c r="A12212" s="24" t="s">
        <v>15948</v>
      </c>
      <c r="B12212" s="24" t="s">
        <v>15947</v>
      </c>
    </row>
    <row r="12213" spans="1:2" x14ac:dyDescent="0.2">
      <c r="A12213" s="24" t="s">
        <v>15950</v>
      </c>
      <c r="B12213" s="24" t="s">
        <v>15949</v>
      </c>
    </row>
    <row r="12214" spans="1:2" x14ac:dyDescent="0.2">
      <c r="A12214" s="24" t="s">
        <v>15952</v>
      </c>
      <c r="B12214" s="24" t="s">
        <v>15951</v>
      </c>
    </row>
    <row r="12215" spans="1:2" x14ac:dyDescent="0.2">
      <c r="A12215" s="24" t="s">
        <v>15954</v>
      </c>
      <c r="B12215" s="24" t="s">
        <v>15953</v>
      </c>
    </row>
    <row r="12216" spans="1:2" x14ac:dyDescent="0.2">
      <c r="A12216" s="24" t="s">
        <v>15956</v>
      </c>
      <c r="B12216" s="24" t="s">
        <v>15955</v>
      </c>
    </row>
    <row r="12217" spans="1:2" x14ac:dyDescent="0.2">
      <c r="A12217" s="24" t="s">
        <v>15958</v>
      </c>
      <c r="B12217" s="24" t="s">
        <v>15957</v>
      </c>
    </row>
    <row r="12218" spans="1:2" x14ac:dyDescent="0.2">
      <c r="A12218" s="24" t="s">
        <v>15960</v>
      </c>
      <c r="B12218" s="24" t="s">
        <v>15959</v>
      </c>
    </row>
    <row r="12219" spans="1:2" x14ac:dyDescent="0.2">
      <c r="A12219" s="24" t="s">
        <v>15962</v>
      </c>
      <c r="B12219" s="24" t="s">
        <v>15961</v>
      </c>
    </row>
    <row r="12220" spans="1:2" x14ac:dyDescent="0.2">
      <c r="A12220" s="24" t="s">
        <v>15964</v>
      </c>
      <c r="B12220" s="24" t="s">
        <v>15963</v>
      </c>
    </row>
    <row r="12221" spans="1:2" x14ac:dyDescent="0.2">
      <c r="A12221" s="24" t="s">
        <v>15966</v>
      </c>
      <c r="B12221" s="24" t="s">
        <v>15965</v>
      </c>
    </row>
    <row r="12222" spans="1:2" x14ac:dyDescent="0.2">
      <c r="A12222" s="24" t="s">
        <v>15968</v>
      </c>
      <c r="B12222" s="24" t="s">
        <v>15967</v>
      </c>
    </row>
    <row r="12223" spans="1:2" x14ac:dyDescent="0.2">
      <c r="A12223" s="24" t="s">
        <v>15970</v>
      </c>
      <c r="B12223" s="24" t="s">
        <v>15969</v>
      </c>
    </row>
    <row r="12224" spans="1:2" x14ac:dyDescent="0.2">
      <c r="A12224" s="24" t="s">
        <v>15972</v>
      </c>
      <c r="B12224" s="24" t="s">
        <v>15971</v>
      </c>
    </row>
    <row r="12225" spans="1:2" x14ac:dyDescent="0.2">
      <c r="A12225" s="24" t="s">
        <v>15974</v>
      </c>
      <c r="B12225" s="24" t="s">
        <v>15973</v>
      </c>
    </row>
    <row r="12226" spans="1:2" x14ac:dyDescent="0.2">
      <c r="A12226" s="24" t="s">
        <v>15976</v>
      </c>
      <c r="B12226" s="24" t="s">
        <v>15975</v>
      </c>
    </row>
    <row r="12227" spans="1:2" x14ac:dyDescent="0.2">
      <c r="A12227" s="24" t="s">
        <v>15978</v>
      </c>
      <c r="B12227" s="24" t="s">
        <v>15977</v>
      </c>
    </row>
    <row r="12228" spans="1:2" x14ac:dyDescent="0.2">
      <c r="A12228" s="24" t="s">
        <v>15980</v>
      </c>
      <c r="B12228" s="24" t="s">
        <v>15979</v>
      </c>
    </row>
    <row r="12229" spans="1:2" x14ac:dyDescent="0.2">
      <c r="A12229" s="24" t="s">
        <v>98</v>
      </c>
      <c r="B12229" s="24" t="s">
        <v>15981</v>
      </c>
    </row>
    <row r="12230" spans="1:2" x14ac:dyDescent="0.2">
      <c r="A12230" s="24" t="s">
        <v>15983</v>
      </c>
      <c r="B12230" s="24" t="s">
        <v>15982</v>
      </c>
    </row>
    <row r="12231" spans="1:2" x14ac:dyDescent="0.2">
      <c r="A12231" s="24" t="s">
        <v>15985</v>
      </c>
      <c r="B12231" s="24" t="s">
        <v>15984</v>
      </c>
    </row>
    <row r="12232" spans="1:2" x14ac:dyDescent="0.2">
      <c r="A12232" s="24" t="s">
        <v>15987</v>
      </c>
      <c r="B12232" s="24" t="s">
        <v>15986</v>
      </c>
    </row>
    <row r="12233" spans="1:2" x14ac:dyDescent="0.2">
      <c r="A12233" s="24" t="s">
        <v>15989</v>
      </c>
      <c r="B12233" s="24" t="s">
        <v>15988</v>
      </c>
    </row>
    <row r="12234" spans="1:2" x14ac:dyDescent="0.2">
      <c r="A12234" s="24" t="s">
        <v>15991</v>
      </c>
      <c r="B12234" s="24" t="s">
        <v>15990</v>
      </c>
    </row>
    <row r="12235" spans="1:2" x14ac:dyDescent="0.2">
      <c r="A12235" s="24" t="s">
        <v>15993</v>
      </c>
      <c r="B12235" s="24" t="s">
        <v>15992</v>
      </c>
    </row>
    <row r="12236" spans="1:2" x14ac:dyDescent="0.2">
      <c r="A12236" s="24" t="s">
        <v>15995</v>
      </c>
      <c r="B12236" s="24" t="s">
        <v>15994</v>
      </c>
    </row>
    <row r="12237" spans="1:2" x14ac:dyDescent="0.2">
      <c r="A12237" s="24" t="s">
        <v>15997</v>
      </c>
      <c r="B12237" s="24" t="s">
        <v>15996</v>
      </c>
    </row>
    <row r="12238" spans="1:2" x14ac:dyDescent="0.2">
      <c r="A12238" s="24" t="s">
        <v>15999</v>
      </c>
      <c r="B12238" s="24" t="s">
        <v>15998</v>
      </c>
    </row>
    <row r="12239" spans="1:2" x14ac:dyDescent="0.2">
      <c r="A12239" s="24" t="s">
        <v>16001</v>
      </c>
      <c r="B12239" s="24" t="s">
        <v>16000</v>
      </c>
    </row>
    <row r="12240" spans="1:2" x14ac:dyDescent="0.2">
      <c r="A12240" s="24" t="s">
        <v>16003</v>
      </c>
      <c r="B12240" s="24" t="s">
        <v>16002</v>
      </c>
    </row>
    <row r="12241" spans="1:2" x14ac:dyDescent="0.2">
      <c r="A12241" s="24" t="s">
        <v>16005</v>
      </c>
      <c r="B12241" s="24" t="s">
        <v>16004</v>
      </c>
    </row>
    <row r="12242" spans="1:2" x14ac:dyDescent="0.2">
      <c r="A12242" s="24" t="s">
        <v>16007</v>
      </c>
      <c r="B12242" s="24" t="s">
        <v>16006</v>
      </c>
    </row>
    <row r="12243" spans="1:2" x14ac:dyDescent="0.2">
      <c r="A12243" s="24" t="s">
        <v>16009</v>
      </c>
      <c r="B12243" s="24" t="s">
        <v>16008</v>
      </c>
    </row>
    <row r="12244" spans="1:2" x14ac:dyDescent="0.2">
      <c r="A12244" s="24" t="s">
        <v>16011</v>
      </c>
      <c r="B12244" s="24" t="s">
        <v>16010</v>
      </c>
    </row>
    <row r="12245" spans="1:2" x14ac:dyDescent="0.2">
      <c r="A12245" s="24" t="s">
        <v>16013</v>
      </c>
      <c r="B12245" s="24" t="s">
        <v>16012</v>
      </c>
    </row>
    <row r="12246" spans="1:2" x14ac:dyDescent="0.2">
      <c r="A12246" s="24" t="s">
        <v>16015</v>
      </c>
      <c r="B12246" s="24" t="s">
        <v>16014</v>
      </c>
    </row>
    <row r="12247" spans="1:2" x14ac:dyDescent="0.2">
      <c r="A12247" s="24" t="s">
        <v>16017</v>
      </c>
      <c r="B12247" s="24" t="s">
        <v>16016</v>
      </c>
    </row>
    <row r="12248" spans="1:2" x14ac:dyDescent="0.2">
      <c r="A12248" s="24" t="s">
        <v>16019</v>
      </c>
      <c r="B12248" s="24" t="s">
        <v>16018</v>
      </c>
    </row>
    <row r="12249" spans="1:2" x14ac:dyDescent="0.2">
      <c r="A12249" s="24" t="s">
        <v>16021</v>
      </c>
      <c r="B12249" s="24" t="s">
        <v>16020</v>
      </c>
    </row>
    <row r="12250" spans="1:2" x14ac:dyDescent="0.2">
      <c r="A12250" s="24" t="s">
        <v>16023</v>
      </c>
      <c r="B12250" s="24" t="s">
        <v>16022</v>
      </c>
    </row>
    <row r="12251" spans="1:2" x14ac:dyDescent="0.2">
      <c r="A12251" s="24" t="s">
        <v>16025</v>
      </c>
      <c r="B12251" s="24" t="s">
        <v>16024</v>
      </c>
    </row>
    <row r="12252" spans="1:2" x14ac:dyDescent="0.2">
      <c r="A12252" s="24" t="s">
        <v>16027</v>
      </c>
      <c r="B12252" s="24" t="s">
        <v>16026</v>
      </c>
    </row>
    <row r="12253" spans="1:2" x14ac:dyDescent="0.2">
      <c r="A12253" s="24" t="s">
        <v>16029</v>
      </c>
      <c r="B12253" s="24" t="s">
        <v>16028</v>
      </c>
    </row>
    <row r="12254" spans="1:2" x14ac:dyDescent="0.2">
      <c r="A12254" s="24" t="s">
        <v>16031</v>
      </c>
      <c r="B12254" s="24" t="s">
        <v>16030</v>
      </c>
    </row>
    <row r="12255" spans="1:2" x14ac:dyDescent="0.2">
      <c r="A12255" s="24" t="s">
        <v>16033</v>
      </c>
      <c r="B12255" s="24" t="s">
        <v>16032</v>
      </c>
    </row>
    <row r="12256" spans="1:2" x14ac:dyDescent="0.2">
      <c r="A12256" s="24" t="s">
        <v>16035</v>
      </c>
      <c r="B12256" s="24" t="s">
        <v>16034</v>
      </c>
    </row>
    <row r="12257" spans="1:2" x14ac:dyDescent="0.2">
      <c r="A12257" s="24" t="s">
        <v>16037</v>
      </c>
      <c r="B12257" s="24" t="s">
        <v>16036</v>
      </c>
    </row>
    <row r="12258" spans="1:2" x14ac:dyDescent="0.2">
      <c r="A12258" s="24" t="s">
        <v>16039</v>
      </c>
      <c r="B12258" s="24" t="s">
        <v>16038</v>
      </c>
    </row>
    <row r="12259" spans="1:2" x14ac:dyDescent="0.2">
      <c r="A12259" s="24" t="s">
        <v>16041</v>
      </c>
      <c r="B12259" s="24" t="s">
        <v>16040</v>
      </c>
    </row>
    <row r="12260" spans="1:2" x14ac:dyDescent="0.2">
      <c r="A12260" s="24" t="s">
        <v>16043</v>
      </c>
      <c r="B12260" s="24" t="s">
        <v>16042</v>
      </c>
    </row>
    <row r="12261" spans="1:2" x14ac:dyDescent="0.2">
      <c r="A12261" s="24" t="s">
        <v>16045</v>
      </c>
      <c r="B12261" s="24" t="s">
        <v>16044</v>
      </c>
    </row>
    <row r="12262" spans="1:2" x14ac:dyDescent="0.2">
      <c r="A12262" s="24" t="s">
        <v>16047</v>
      </c>
      <c r="B12262" s="24" t="s">
        <v>16046</v>
      </c>
    </row>
    <row r="12263" spans="1:2" x14ac:dyDescent="0.2">
      <c r="A12263" s="24" t="s">
        <v>16049</v>
      </c>
      <c r="B12263" s="24" t="s">
        <v>16048</v>
      </c>
    </row>
    <row r="12264" spans="1:2" x14ac:dyDescent="0.2">
      <c r="A12264" s="24" t="s">
        <v>16051</v>
      </c>
      <c r="B12264" s="24" t="s">
        <v>16050</v>
      </c>
    </row>
    <row r="12265" spans="1:2" x14ac:dyDescent="0.2">
      <c r="A12265" s="24" t="s">
        <v>16053</v>
      </c>
      <c r="B12265" s="24" t="s">
        <v>16052</v>
      </c>
    </row>
    <row r="12266" spans="1:2" x14ac:dyDescent="0.2">
      <c r="A12266" s="24" t="s">
        <v>16055</v>
      </c>
      <c r="B12266" s="24" t="s">
        <v>16054</v>
      </c>
    </row>
    <row r="12267" spans="1:2" x14ac:dyDescent="0.2">
      <c r="A12267" s="24" t="s">
        <v>16057</v>
      </c>
      <c r="B12267" s="24" t="s">
        <v>16056</v>
      </c>
    </row>
    <row r="12268" spans="1:2" x14ac:dyDescent="0.2">
      <c r="A12268" s="24" t="s">
        <v>16059</v>
      </c>
      <c r="B12268" s="24" t="s">
        <v>16058</v>
      </c>
    </row>
    <row r="12269" spans="1:2" x14ac:dyDescent="0.2">
      <c r="A12269" s="24" t="s">
        <v>16061</v>
      </c>
      <c r="B12269" s="24" t="s">
        <v>16060</v>
      </c>
    </row>
    <row r="12270" spans="1:2" x14ac:dyDescent="0.2">
      <c r="A12270" s="24" t="s">
        <v>16063</v>
      </c>
      <c r="B12270" s="24" t="s">
        <v>16062</v>
      </c>
    </row>
    <row r="12271" spans="1:2" x14ac:dyDescent="0.2">
      <c r="A12271" s="24" t="s">
        <v>16065</v>
      </c>
      <c r="B12271" s="24" t="s">
        <v>16064</v>
      </c>
    </row>
    <row r="12272" spans="1:2" x14ac:dyDescent="0.2">
      <c r="A12272" s="24" t="s">
        <v>16067</v>
      </c>
      <c r="B12272" s="24" t="s">
        <v>16066</v>
      </c>
    </row>
    <row r="12273" spans="1:2" x14ac:dyDescent="0.2">
      <c r="A12273" s="24" t="s">
        <v>16069</v>
      </c>
      <c r="B12273" s="24" t="s">
        <v>16068</v>
      </c>
    </row>
    <row r="12274" spans="1:2" x14ac:dyDescent="0.2">
      <c r="A12274" s="24" t="s">
        <v>16071</v>
      </c>
      <c r="B12274" s="24" t="s">
        <v>16070</v>
      </c>
    </row>
    <row r="12275" spans="1:2" x14ac:dyDescent="0.2">
      <c r="A12275" s="24" t="s">
        <v>16073</v>
      </c>
      <c r="B12275" s="24" t="s">
        <v>16072</v>
      </c>
    </row>
    <row r="12276" spans="1:2" x14ac:dyDescent="0.2">
      <c r="A12276" s="24" t="s">
        <v>16075</v>
      </c>
      <c r="B12276" s="24" t="s">
        <v>16074</v>
      </c>
    </row>
    <row r="12277" spans="1:2" x14ac:dyDescent="0.2">
      <c r="A12277" s="24" t="s">
        <v>16077</v>
      </c>
      <c r="B12277" s="24" t="s">
        <v>16076</v>
      </c>
    </row>
    <row r="12278" spans="1:2" x14ac:dyDescent="0.2">
      <c r="A12278" s="24" t="s">
        <v>16079</v>
      </c>
      <c r="B12278" s="24" t="s">
        <v>16078</v>
      </c>
    </row>
    <row r="12279" spans="1:2" x14ac:dyDescent="0.2">
      <c r="A12279" s="24" t="s">
        <v>16081</v>
      </c>
      <c r="B12279" s="24" t="s">
        <v>16080</v>
      </c>
    </row>
    <row r="12280" spans="1:2" x14ac:dyDescent="0.2">
      <c r="A12280" s="24" t="s">
        <v>16083</v>
      </c>
      <c r="B12280" s="24" t="s">
        <v>16082</v>
      </c>
    </row>
    <row r="12281" spans="1:2" x14ac:dyDescent="0.2">
      <c r="A12281" s="24" t="s">
        <v>16085</v>
      </c>
      <c r="B12281" s="24" t="s">
        <v>16084</v>
      </c>
    </row>
    <row r="12282" spans="1:2" x14ac:dyDescent="0.2">
      <c r="A12282" s="24" t="s">
        <v>16087</v>
      </c>
      <c r="B12282" s="24" t="s">
        <v>16086</v>
      </c>
    </row>
    <row r="12283" spans="1:2" x14ac:dyDescent="0.2">
      <c r="A12283" s="24" t="s">
        <v>16089</v>
      </c>
      <c r="B12283" s="24" t="s">
        <v>16088</v>
      </c>
    </row>
    <row r="12284" spans="1:2" x14ac:dyDescent="0.2">
      <c r="A12284" s="24" t="s">
        <v>16091</v>
      </c>
      <c r="B12284" s="24" t="s">
        <v>16090</v>
      </c>
    </row>
    <row r="12285" spans="1:2" x14ac:dyDescent="0.2">
      <c r="A12285" s="24" t="s">
        <v>16093</v>
      </c>
      <c r="B12285" s="24" t="s">
        <v>16092</v>
      </c>
    </row>
    <row r="12286" spans="1:2" x14ac:dyDescent="0.2">
      <c r="A12286" s="24" t="s">
        <v>16095</v>
      </c>
      <c r="B12286" s="24" t="s">
        <v>16094</v>
      </c>
    </row>
    <row r="12287" spans="1:2" x14ac:dyDescent="0.2">
      <c r="A12287" s="24" t="s">
        <v>16097</v>
      </c>
      <c r="B12287" s="24" t="s">
        <v>16096</v>
      </c>
    </row>
    <row r="12288" spans="1:2" x14ac:dyDescent="0.2">
      <c r="A12288" s="24" t="s">
        <v>16099</v>
      </c>
      <c r="B12288" s="24" t="s">
        <v>16098</v>
      </c>
    </row>
    <row r="12289" spans="1:2" x14ac:dyDescent="0.2">
      <c r="A12289" s="24" t="s">
        <v>16101</v>
      </c>
      <c r="B12289" s="24" t="s">
        <v>16100</v>
      </c>
    </row>
    <row r="12290" spans="1:2" x14ac:dyDescent="0.2">
      <c r="A12290" s="24" t="s">
        <v>16103</v>
      </c>
      <c r="B12290" s="24" t="s">
        <v>16102</v>
      </c>
    </row>
    <row r="12291" spans="1:2" x14ac:dyDescent="0.2">
      <c r="A12291" s="24" t="s">
        <v>16105</v>
      </c>
      <c r="B12291" s="24" t="s">
        <v>16104</v>
      </c>
    </row>
    <row r="12292" spans="1:2" x14ac:dyDescent="0.2">
      <c r="A12292" s="24" t="s">
        <v>16107</v>
      </c>
      <c r="B12292" s="24" t="s">
        <v>16106</v>
      </c>
    </row>
    <row r="12293" spans="1:2" x14ac:dyDescent="0.2">
      <c r="A12293" s="24" t="s">
        <v>16109</v>
      </c>
      <c r="B12293" s="24" t="s">
        <v>16108</v>
      </c>
    </row>
    <row r="12294" spans="1:2" x14ac:dyDescent="0.2">
      <c r="A12294" s="24" t="s">
        <v>16111</v>
      </c>
      <c r="B12294" s="24" t="s">
        <v>16110</v>
      </c>
    </row>
    <row r="12295" spans="1:2" x14ac:dyDescent="0.2">
      <c r="A12295" s="24" t="s">
        <v>16113</v>
      </c>
      <c r="B12295" s="24" t="s">
        <v>16112</v>
      </c>
    </row>
    <row r="12296" spans="1:2" x14ac:dyDescent="0.2">
      <c r="A12296" s="24" t="s">
        <v>16115</v>
      </c>
      <c r="B12296" s="24" t="s">
        <v>16114</v>
      </c>
    </row>
    <row r="12297" spans="1:2" x14ac:dyDescent="0.2">
      <c r="A12297" s="24" t="s">
        <v>16117</v>
      </c>
      <c r="B12297" s="24" t="s">
        <v>16116</v>
      </c>
    </row>
    <row r="12298" spans="1:2" x14ac:dyDescent="0.2">
      <c r="A12298" s="24" t="s">
        <v>16119</v>
      </c>
      <c r="B12298" s="24" t="s">
        <v>16118</v>
      </c>
    </row>
    <row r="12299" spans="1:2" x14ac:dyDescent="0.2">
      <c r="A12299" s="24" t="s">
        <v>16121</v>
      </c>
      <c r="B12299" s="24" t="s">
        <v>16120</v>
      </c>
    </row>
    <row r="12300" spans="1:2" x14ac:dyDescent="0.2">
      <c r="A12300" s="24" t="s">
        <v>16123</v>
      </c>
      <c r="B12300" s="24" t="s">
        <v>16122</v>
      </c>
    </row>
    <row r="12301" spans="1:2" x14ac:dyDescent="0.2">
      <c r="A12301" s="24" t="s">
        <v>16125</v>
      </c>
      <c r="B12301" s="24" t="s">
        <v>16124</v>
      </c>
    </row>
    <row r="12302" spans="1:2" x14ac:dyDescent="0.2">
      <c r="A12302" s="24" t="s">
        <v>16127</v>
      </c>
      <c r="B12302" s="24" t="s">
        <v>16126</v>
      </c>
    </row>
    <row r="12303" spans="1:2" x14ac:dyDescent="0.2">
      <c r="A12303" s="24" t="s">
        <v>16129</v>
      </c>
      <c r="B12303" s="24" t="s">
        <v>16128</v>
      </c>
    </row>
    <row r="12304" spans="1:2" x14ac:dyDescent="0.2">
      <c r="A12304" s="24" t="s">
        <v>16131</v>
      </c>
      <c r="B12304" s="24" t="s">
        <v>16130</v>
      </c>
    </row>
    <row r="12305" spans="1:2" x14ac:dyDescent="0.2">
      <c r="A12305" s="24" t="s">
        <v>16133</v>
      </c>
      <c r="B12305" s="24" t="s">
        <v>16132</v>
      </c>
    </row>
    <row r="12306" spans="1:2" x14ac:dyDescent="0.2">
      <c r="A12306" s="24" t="s">
        <v>16135</v>
      </c>
      <c r="B12306" s="24" t="s">
        <v>16134</v>
      </c>
    </row>
    <row r="12307" spans="1:2" x14ac:dyDescent="0.2">
      <c r="A12307" s="24" t="s">
        <v>16137</v>
      </c>
      <c r="B12307" s="24" t="s">
        <v>16136</v>
      </c>
    </row>
    <row r="12308" spans="1:2" x14ac:dyDescent="0.2">
      <c r="A12308" s="24" t="s">
        <v>16139</v>
      </c>
      <c r="B12308" s="24" t="s">
        <v>16138</v>
      </c>
    </row>
    <row r="12309" spans="1:2" x14ac:dyDescent="0.2">
      <c r="A12309" s="24" t="s">
        <v>16141</v>
      </c>
      <c r="B12309" s="24" t="s">
        <v>16140</v>
      </c>
    </row>
    <row r="12310" spans="1:2" x14ac:dyDescent="0.2">
      <c r="A12310" s="24" t="s">
        <v>16143</v>
      </c>
      <c r="B12310" s="24" t="s">
        <v>16142</v>
      </c>
    </row>
    <row r="12311" spans="1:2" x14ac:dyDescent="0.2">
      <c r="A12311" s="24" t="s">
        <v>16145</v>
      </c>
      <c r="B12311" s="24" t="s">
        <v>16144</v>
      </c>
    </row>
    <row r="12312" spans="1:2" x14ac:dyDescent="0.2">
      <c r="A12312" s="24" t="s">
        <v>16147</v>
      </c>
      <c r="B12312" s="24" t="s">
        <v>16146</v>
      </c>
    </row>
    <row r="12313" spans="1:2" x14ac:dyDescent="0.2">
      <c r="A12313" s="24" t="s">
        <v>16149</v>
      </c>
      <c r="B12313" s="24" t="s">
        <v>16148</v>
      </c>
    </row>
    <row r="12314" spans="1:2" x14ac:dyDescent="0.2">
      <c r="A12314" s="24" t="s">
        <v>16151</v>
      </c>
      <c r="B12314" s="24" t="s">
        <v>16150</v>
      </c>
    </row>
    <row r="12315" spans="1:2" x14ac:dyDescent="0.2">
      <c r="A12315" s="24" t="s">
        <v>16153</v>
      </c>
      <c r="B12315" s="24" t="s">
        <v>16152</v>
      </c>
    </row>
    <row r="12316" spans="1:2" x14ac:dyDescent="0.2">
      <c r="A12316" s="24" t="s">
        <v>16155</v>
      </c>
      <c r="B12316" s="24" t="s">
        <v>16154</v>
      </c>
    </row>
    <row r="12317" spans="1:2" x14ac:dyDescent="0.2">
      <c r="A12317" s="24" t="s">
        <v>16157</v>
      </c>
      <c r="B12317" s="24" t="s">
        <v>16156</v>
      </c>
    </row>
    <row r="12318" spans="1:2" x14ac:dyDescent="0.2">
      <c r="A12318" s="24" t="s">
        <v>16159</v>
      </c>
      <c r="B12318" s="24" t="s">
        <v>16158</v>
      </c>
    </row>
    <row r="12319" spans="1:2" x14ac:dyDescent="0.2">
      <c r="A12319" s="24" t="s">
        <v>16161</v>
      </c>
      <c r="B12319" s="24" t="s">
        <v>16160</v>
      </c>
    </row>
    <row r="12320" spans="1:2" x14ac:dyDescent="0.2">
      <c r="A12320" s="24" t="s">
        <v>16163</v>
      </c>
      <c r="B12320" s="24" t="s">
        <v>16162</v>
      </c>
    </row>
    <row r="12321" spans="1:2" x14ac:dyDescent="0.2">
      <c r="A12321" s="24" t="s">
        <v>16165</v>
      </c>
      <c r="B12321" s="24" t="s">
        <v>16164</v>
      </c>
    </row>
    <row r="12322" spans="1:2" x14ac:dyDescent="0.2">
      <c r="A12322" s="24" t="s">
        <v>16167</v>
      </c>
      <c r="B12322" s="24" t="s">
        <v>16166</v>
      </c>
    </row>
    <row r="12323" spans="1:2" x14ac:dyDescent="0.2">
      <c r="A12323" s="24" t="s">
        <v>16169</v>
      </c>
      <c r="B12323" s="24" t="s">
        <v>16168</v>
      </c>
    </row>
    <row r="12324" spans="1:2" x14ac:dyDescent="0.2">
      <c r="A12324" s="24" t="s">
        <v>16171</v>
      </c>
      <c r="B12324" s="24" t="s">
        <v>16170</v>
      </c>
    </row>
    <row r="12325" spans="1:2" x14ac:dyDescent="0.2">
      <c r="A12325" s="24" t="s">
        <v>16173</v>
      </c>
      <c r="B12325" s="24" t="s">
        <v>16172</v>
      </c>
    </row>
    <row r="12326" spans="1:2" x14ac:dyDescent="0.2">
      <c r="A12326" s="24" t="s">
        <v>16175</v>
      </c>
      <c r="B12326" s="24" t="s">
        <v>16174</v>
      </c>
    </row>
    <row r="12327" spans="1:2" x14ac:dyDescent="0.2">
      <c r="A12327" s="24" t="s">
        <v>16177</v>
      </c>
      <c r="B12327" s="24" t="s">
        <v>16176</v>
      </c>
    </row>
    <row r="12328" spans="1:2" x14ac:dyDescent="0.2">
      <c r="A12328" s="24" t="s">
        <v>16179</v>
      </c>
      <c r="B12328" s="24" t="s">
        <v>16178</v>
      </c>
    </row>
    <row r="12329" spans="1:2" x14ac:dyDescent="0.2">
      <c r="A12329" s="24" t="s">
        <v>16181</v>
      </c>
      <c r="B12329" s="24" t="s">
        <v>16180</v>
      </c>
    </row>
    <row r="12330" spans="1:2" x14ac:dyDescent="0.2">
      <c r="A12330" s="24" t="s">
        <v>16183</v>
      </c>
      <c r="B12330" s="24" t="s">
        <v>16182</v>
      </c>
    </row>
    <row r="12331" spans="1:2" x14ac:dyDescent="0.2">
      <c r="A12331" s="24" t="s">
        <v>16185</v>
      </c>
      <c r="B12331" s="24" t="s">
        <v>16184</v>
      </c>
    </row>
    <row r="12332" spans="1:2" x14ac:dyDescent="0.2">
      <c r="A12332" s="24" t="s">
        <v>16187</v>
      </c>
      <c r="B12332" s="24" t="s">
        <v>16186</v>
      </c>
    </row>
    <row r="12333" spans="1:2" x14ac:dyDescent="0.2">
      <c r="A12333" s="24" t="s">
        <v>16189</v>
      </c>
      <c r="B12333" s="24" t="s">
        <v>16188</v>
      </c>
    </row>
    <row r="12334" spans="1:2" x14ac:dyDescent="0.2">
      <c r="A12334" s="24" t="s">
        <v>16191</v>
      </c>
      <c r="B12334" s="24" t="s">
        <v>16190</v>
      </c>
    </row>
    <row r="12335" spans="1:2" x14ac:dyDescent="0.2">
      <c r="A12335" s="24" t="s">
        <v>16193</v>
      </c>
      <c r="B12335" s="24" t="s">
        <v>16192</v>
      </c>
    </row>
    <row r="12336" spans="1:2" x14ac:dyDescent="0.2">
      <c r="A12336" s="24" t="s">
        <v>16195</v>
      </c>
      <c r="B12336" s="24" t="s">
        <v>16194</v>
      </c>
    </row>
    <row r="12337" spans="1:2" x14ac:dyDescent="0.2">
      <c r="A12337" s="24" t="s">
        <v>16197</v>
      </c>
      <c r="B12337" s="24" t="s">
        <v>16196</v>
      </c>
    </row>
    <row r="12338" spans="1:2" x14ac:dyDescent="0.2">
      <c r="A12338" s="24" t="s">
        <v>16199</v>
      </c>
      <c r="B12338" s="24" t="s">
        <v>16198</v>
      </c>
    </row>
    <row r="12339" spans="1:2" x14ac:dyDescent="0.2">
      <c r="A12339" s="24" t="s">
        <v>16201</v>
      </c>
      <c r="B12339" s="24" t="s">
        <v>16200</v>
      </c>
    </row>
    <row r="12340" spans="1:2" x14ac:dyDescent="0.2">
      <c r="A12340" s="24" t="s">
        <v>16203</v>
      </c>
      <c r="B12340" s="24" t="s">
        <v>16202</v>
      </c>
    </row>
    <row r="12341" spans="1:2" x14ac:dyDescent="0.2">
      <c r="A12341" s="24" t="s">
        <v>10399</v>
      </c>
      <c r="B12341" s="24" t="s">
        <v>16204</v>
      </c>
    </row>
    <row r="12342" spans="1:2" x14ac:dyDescent="0.2">
      <c r="A12342" s="24" t="s">
        <v>16206</v>
      </c>
      <c r="B12342" s="24" t="s">
        <v>16205</v>
      </c>
    </row>
    <row r="12343" spans="1:2" x14ac:dyDescent="0.2">
      <c r="A12343" s="24" t="s">
        <v>16208</v>
      </c>
      <c r="B12343" s="24" t="s">
        <v>16207</v>
      </c>
    </row>
    <row r="12344" spans="1:2" x14ac:dyDescent="0.2">
      <c r="A12344" s="24" t="s">
        <v>16210</v>
      </c>
      <c r="B12344" s="24" t="s">
        <v>16209</v>
      </c>
    </row>
    <row r="12345" spans="1:2" x14ac:dyDescent="0.2">
      <c r="A12345" s="24" t="s">
        <v>16212</v>
      </c>
      <c r="B12345" s="24" t="s">
        <v>16211</v>
      </c>
    </row>
    <row r="12346" spans="1:2" x14ac:dyDescent="0.2">
      <c r="A12346" s="24" t="s">
        <v>16214</v>
      </c>
      <c r="B12346" s="24" t="s">
        <v>16213</v>
      </c>
    </row>
    <row r="12347" spans="1:2" x14ac:dyDescent="0.2">
      <c r="A12347" s="24" t="s">
        <v>16216</v>
      </c>
      <c r="B12347" s="24" t="s">
        <v>16215</v>
      </c>
    </row>
    <row r="12348" spans="1:2" x14ac:dyDescent="0.2">
      <c r="A12348" s="24" t="s">
        <v>16218</v>
      </c>
      <c r="B12348" s="24" t="s">
        <v>16217</v>
      </c>
    </row>
    <row r="12349" spans="1:2" x14ac:dyDescent="0.2">
      <c r="A12349" s="24" t="s">
        <v>16220</v>
      </c>
      <c r="B12349" s="24" t="s">
        <v>16219</v>
      </c>
    </row>
    <row r="12350" spans="1:2" x14ac:dyDescent="0.2">
      <c r="A12350" s="24" t="s">
        <v>16222</v>
      </c>
      <c r="B12350" s="24" t="s">
        <v>16221</v>
      </c>
    </row>
    <row r="12351" spans="1:2" x14ac:dyDescent="0.2">
      <c r="A12351" s="24" t="s">
        <v>16224</v>
      </c>
      <c r="B12351" s="24" t="s">
        <v>16223</v>
      </c>
    </row>
    <row r="12352" spans="1:2" x14ac:dyDescent="0.2">
      <c r="A12352" s="24" t="s">
        <v>16226</v>
      </c>
      <c r="B12352" s="24" t="s">
        <v>16225</v>
      </c>
    </row>
    <row r="12353" spans="1:2" x14ac:dyDescent="0.2">
      <c r="A12353" s="24" t="s">
        <v>16228</v>
      </c>
      <c r="B12353" s="24" t="s">
        <v>16227</v>
      </c>
    </row>
    <row r="12354" spans="1:2" x14ac:dyDescent="0.2">
      <c r="A12354" s="24" t="s">
        <v>16230</v>
      </c>
      <c r="B12354" s="24" t="s">
        <v>16229</v>
      </c>
    </row>
    <row r="12355" spans="1:2" x14ac:dyDescent="0.2">
      <c r="A12355" s="24" t="s">
        <v>16232</v>
      </c>
      <c r="B12355" s="24" t="s">
        <v>16231</v>
      </c>
    </row>
    <row r="12356" spans="1:2" x14ac:dyDescent="0.2">
      <c r="A12356" s="24" t="s">
        <v>16234</v>
      </c>
      <c r="B12356" s="24" t="s">
        <v>16233</v>
      </c>
    </row>
    <row r="12357" spans="1:2" x14ac:dyDescent="0.2">
      <c r="A12357" s="24" t="s">
        <v>16236</v>
      </c>
      <c r="B12357" s="24" t="s">
        <v>16235</v>
      </c>
    </row>
    <row r="12358" spans="1:2" x14ac:dyDescent="0.2">
      <c r="A12358" s="24" t="s">
        <v>16238</v>
      </c>
      <c r="B12358" s="24" t="s">
        <v>16237</v>
      </c>
    </row>
    <row r="12359" spans="1:2" x14ac:dyDescent="0.2">
      <c r="A12359" s="24" t="s">
        <v>16240</v>
      </c>
      <c r="B12359" s="24" t="s">
        <v>16239</v>
      </c>
    </row>
    <row r="12360" spans="1:2" x14ac:dyDescent="0.2">
      <c r="A12360" s="24" t="s">
        <v>16242</v>
      </c>
      <c r="B12360" s="24" t="s">
        <v>16241</v>
      </c>
    </row>
    <row r="12361" spans="1:2" x14ac:dyDescent="0.2">
      <c r="A12361" s="24" t="s">
        <v>16244</v>
      </c>
      <c r="B12361" s="24" t="s">
        <v>16243</v>
      </c>
    </row>
    <row r="12362" spans="1:2" x14ac:dyDescent="0.2">
      <c r="A12362" s="24" t="s">
        <v>16246</v>
      </c>
      <c r="B12362" s="24" t="s">
        <v>16245</v>
      </c>
    </row>
    <row r="12363" spans="1:2" x14ac:dyDescent="0.2">
      <c r="A12363" s="24" t="s">
        <v>16248</v>
      </c>
      <c r="B12363" s="24" t="s">
        <v>16247</v>
      </c>
    </row>
    <row r="12364" spans="1:2" x14ac:dyDescent="0.2">
      <c r="A12364" s="24" t="s">
        <v>16250</v>
      </c>
      <c r="B12364" s="24" t="s">
        <v>16249</v>
      </c>
    </row>
    <row r="12365" spans="1:2" x14ac:dyDescent="0.2">
      <c r="A12365" s="24" t="s">
        <v>16252</v>
      </c>
      <c r="B12365" s="24" t="s">
        <v>16251</v>
      </c>
    </row>
    <row r="12366" spans="1:2" x14ac:dyDescent="0.2">
      <c r="A12366" s="24" t="s">
        <v>16254</v>
      </c>
      <c r="B12366" s="24" t="s">
        <v>16253</v>
      </c>
    </row>
    <row r="12367" spans="1:2" x14ac:dyDescent="0.2">
      <c r="A12367" s="24" t="s">
        <v>16256</v>
      </c>
      <c r="B12367" s="24" t="s">
        <v>16255</v>
      </c>
    </row>
    <row r="12368" spans="1:2" x14ac:dyDescent="0.2">
      <c r="A12368" s="24" t="s">
        <v>16258</v>
      </c>
      <c r="B12368" s="24" t="s">
        <v>16257</v>
      </c>
    </row>
    <row r="12369" spans="1:2" x14ac:dyDescent="0.2">
      <c r="A12369" s="24" t="s">
        <v>16260</v>
      </c>
      <c r="B12369" s="24" t="s">
        <v>16259</v>
      </c>
    </row>
    <row r="12370" spans="1:2" x14ac:dyDescent="0.2">
      <c r="A12370" s="24" t="s">
        <v>16262</v>
      </c>
      <c r="B12370" s="24" t="s">
        <v>16261</v>
      </c>
    </row>
    <row r="12371" spans="1:2" x14ac:dyDescent="0.2">
      <c r="A12371" s="24" t="s">
        <v>16264</v>
      </c>
      <c r="B12371" s="24" t="s">
        <v>16263</v>
      </c>
    </row>
    <row r="12372" spans="1:2" x14ac:dyDescent="0.2">
      <c r="A12372" s="24" t="s">
        <v>16266</v>
      </c>
      <c r="B12372" s="24" t="s">
        <v>16265</v>
      </c>
    </row>
    <row r="12373" spans="1:2" x14ac:dyDescent="0.2">
      <c r="A12373" s="24" t="s">
        <v>16268</v>
      </c>
      <c r="B12373" s="24" t="s">
        <v>16267</v>
      </c>
    </row>
    <row r="12374" spans="1:2" x14ac:dyDescent="0.2">
      <c r="A12374" s="24" t="s">
        <v>16270</v>
      </c>
      <c r="B12374" s="24" t="s">
        <v>16269</v>
      </c>
    </row>
    <row r="12375" spans="1:2" x14ac:dyDescent="0.2">
      <c r="A12375" s="24" t="s">
        <v>16272</v>
      </c>
      <c r="B12375" s="24" t="s">
        <v>16271</v>
      </c>
    </row>
    <row r="12376" spans="1:2" x14ac:dyDescent="0.2">
      <c r="A12376" s="24" t="s">
        <v>16274</v>
      </c>
      <c r="B12376" s="24" t="s">
        <v>16273</v>
      </c>
    </row>
    <row r="12377" spans="1:2" x14ac:dyDescent="0.2">
      <c r="A12377" s="24" t="s">
        <v>16276</v>
      </c>
      <c r="B12377" s="24" t="s">
        <v>16275</v>
      </c>
    </row>
    <row r="12378" spans="1:2" x14ac:dyDescent="0.2">
      <c r="A12378" s="24" t="s">
        <v>16278</v>
      </c>
      <c r="B12378" s="24" t="s">
        <v>16277</v>
      </c>
    </row>
    <row r="12379" spans="1:2" x14ac:dyDescent="0.2">
      <c r="A12379" s="24" t="s">
        <v>16280</v>
      </c>
      <c r="B12379" s="24" t="s">
        <v>16279</v>
      </c>
    </row>
    <row r="12380" spans="1:2" x14ac:dyDescent="0.2">
      <c r="A12380" s="24" t="s">
        <v>16282</v>
      </c>
      <c r="B12380" s="24" t="s">
        <v>16281</v>
      </c>
    </row>
    <row r="12381" spans="1:2" x14ac:dyDescent="0.2">
      <c r="A12381" s="24" t="s">
        <v>16284</v>
      </c>
      <c r="B12381" s="24" t="s">
        <v>16283</v>
      </c>
    </row>
    <row r="12382" spans="1:2" x14ac:dyDescent="0.2">
      <c r="A12382" s="24" t="s">
        <v>16286</v>
      </c>
      <c r="B12382" s="24" t="s">
        <v>16285</v>
      </c>
    </row>
    <row r="12383" spans="1:2" x14ac:dyDescent="0.2">
      <c r="A12383" s="24" t="s">
        <v>16288</v>
      </c>
      <c r="B12383" s="24" t="s">
        <v>16287</v>
      </c>
    </row>
    <row r="12384" spans="1:2" x14ac:dyDescent="0.2">
      <c r="A12384" s="24" t="s">
        <v>16290</v>
      </c>
      <c r="B12384" s="24" t="s">
        <v>16289</v>
      </c>
    </row>
    <row r="12385" spans="1:2" x14ac:dyDescent="0.2">
      <c r="A12385" s="24" t="s">
        <v>16292</v>
      </c>
      <c r="B12385" s="24" t="s">
        <v>16291</v>
      </c>
    </row>
    <row r="12386" spans="1:2" x14ac:dyDescent="0.2">
      <c r="A12386" s="24" t="s">
        <v>16294</v>
      </c>
      <c r="B12386" s="24" t="s">
        <v>16293</v>
      </c>
    </row>
    <row r="12387" spans="1:2" x14ac:dyDescent="0.2">
      <c r="A12387" s="24" t="s">
        <v>16296</v>
      </c>
      <c r="B12387" s="24" t="s">
        <v>16295</v>
      </c>
    </row>
    <row r="12388" spans="1:2" x14ac:dyDescent="0.2">
      <c r="A12388" s="24" t="s">
        <v>16298</v>
      </c>
      <c r="B12388" s="24" t="s">
        <v>16297</v>
      </c>
    </row>
    <row r="12389" spans="1:2" x14ac:dyDescent="0.2">
      <c r="A12389" s="24" t="s">
        <v>16300</v>
      </c>
      <c r="B12389" s="24" t="s">
        <v>16299</v>
      </c>
    </row>
    <row r="12390" spans="1:2" x14ac:dyDescent="0.2">
      <c r="A12390" s="24" t="s">
        <v>16302</v>
      </c>
      <c r="B12390" s="24" t="s">
        <v>16301</v>
      </c>
    </row>
    <row r="12391" spans="1:2" x14ac:dyDescent="0.2">
      <c r="A12391" s="24" t="s">
        <v>16304</v>
      </c>
      <c r="B12391" s="24" t="s">
        <v>16303</v>
      </c>
    </row>
    <row r="12392" spans="1:2" x14ac:dyDescent="0.2">
      <c r="A12392" s="24" t="s">
        <v>16306</v>
      </c>
      <c r="B12392" s="24" t="s">
        <v>16305</v>
      </c>
    </row>
    <row r="12393" spans="1:2" x14ac:dyDescent="0.2">
      <c r="A12393" s="24" t="s">
        <v>16308</v>
      </c>
      <c r="B12393" s="24" t="s">
        <v>16307</v>
      </c>
    </row>
    <row r="12394" spans="1:2" x14ac:dyDescent="0.2">
      <c r="A12394" s="24" t="s">
        <v>16310</v>
      </c>
      <c r="B12394" s="24" t="s">
        <v>16309</v>
      </c>
    </row>
    <row r="12395" spans="1:2" x14ac:dyDescent="0.2">
      <c r="A12395" s="24" t="s">
        <v>16312</v>
      </c>
      <c r="B12395" s="24" t="s">
        <v>16311</v>
      </c>
    </row>
    <row r="12396" spans="1:2" x14ac:dyDescent="0.2">
      <c r="A12396" s="24" t="s">
        <v>16314</v>
      </c>
      <c r="B12396" s="24" t="s">
        <v>16313</v>
      </c>
    </row>
    <row r="12397" spans="1:2" x14ac:dyDescent="0.2">
      <c r="A12397" s="24" t="s">
        <v>16316</v>
      </c>
      <c r="B12397" s="24" t="s">
        <v>16315</v>
      </c>
    </row>
    <row r="12398" spans="1:2" x14ac:dyDescent="0.2">
      <c r="A12398" s="24" t="s">
        <v>16318</v>
      </c>
      <c r="B12398" s="24" t="s">
        <v>16317</v>
      </c>
    </row>
    <row r="12399" spans="1:2" x14ac:dyDescent="0.2">
      <c r="A12399" s="24" t="s">
        <v>16320</v>
      </c>
      <c r="B12399" s="24" t="s">
        <v>16319</v>
      </c>
    </row>
    <row r="12400" spans="1:2" x14ac:dyDescent="0.2">
      <c r="A12400" s="24" t="s">
        <v>16322</v>
      </c>
      <c r="B12400" s="24" t="s">
        <v>16321</v>
      </c>
    </row>
    <row r="12401" spans="1:2" x14ac:dyDescent="0.2">
      <c r="A12401" s="24" t="s">
        <v>16324</v>
      </c>
      <c r="B12401" s="24" t="s">
        <v>16323</v>
      </c>
    </row>
    <row r="12402" spans="1:2" x14ac:dyDescent="0.2">
      <c r="A12402" s="24" t="s">
        <v>16326</v>
      </c>
      <c r="B12402" s="24" t="s">
        <v>16325</v>
      </c>
    </row>
    <row r="12403" spans="1:2" x14ac:dyDescent="0.2">
      <c r="A12403" s="24" t="s">
        <v>16328</v>
      </c>
      <c r="B12403" s="24" t="s">
        <v>16327</v>
      </c>
    </row>
    <row r="12404" spans="1:2" x14ac:dyDescent="0.2">
      <c r="A12404" s="24" t="s">
        <v>47</v>
      </c>
      <c r="B12404" s="24" t="s">
        <v>16329</v>
      </c>
    </row>
    <row r="12405" spans="1:2" x14ac:dyDescent="0.2">
      <c r="A12405" s="24" t="s">
        <v>16331</v>
      </c>
      <c r="B12405" s="24" t="s">
        <v>16330</v>
      </c>
    </row>
    <row r="12406" spans="1:2" x14ac:dyDescent="0.2">
      <c r="A12406" s="24" t="s">
        <v>16333</v>
      </c>
      <c r="B12406" s="24" t="s">
        <v>16332</v>
      </c>
    </row>
    <row r="12407" spans="1:2" x14ac:dyDescent="0.2">
      <c r="A12407" s="24" t="s">
        <v>16335</v>
      </c>
      <c r="B12407" s="24" t="s">
        <v>16334</v>
      </c>
    </row>
    <row r="12408" spans="1:2" x14ac:dyDescent="0.2">
      <c r="A12408" s="24" t="s">
        <v>16337</v>
      </c>
      <c r="B12408" s="24" t="s">
        <v>16336</v>
      </c>
    </row>
    <row r="12409" spans="1:2" x14ac:dyDescent="0.2">
      <c r="A12409" s="24" t="s">
        <v>16339</v>
      </c>
      <c r="B12409" s="24" t="s">
        <v>16338</v>
      </c>
    </row>
    <row r="12410" spans="1:2" x14ac:dyDescent="0.2">
      <c r="A12410" s="24" t="s">
        <v>16341</v>
      </c>
      <c r="B12410" s="24" t="s">
        <v>16340</v>
      </c>
    </row>
    <row r="12411" spans="1:2" x14ac:dyDescent="0.2">
      <c r="A12411" s="24" t="s">
        <v>16343</v>
      </c>
      <c r="B12411" s="24" t="s">
        <v>16342</v>
      </c>
    </row>
    <row r="12412" spans="1:2" x14ac:dyDescent="0.2">
      <c r="A12412" s="24" t="s">
        <v>16345</v>
      </c>
      <c r="B12412" s="24" t="s">
        <v>16344</v>
      </c>
    </row>
    <row r="12413" spans="1:2" x14ac:dyDescent="0.2">
      <c r="A12413" s="24" t="s">
        <v>16347</v>
      </c>
      <c r="B12413" s="24" t="s">
        <v>16346</v>
      </c>
    </row>
    <row r="12414" spans="1:2" x14ac:dyDescent="0.2">
      <c r="A12414" s="24" t="s">
        <v>16349</v>
      </c>
      <c r="B12414" s="24" t="s">
        <v>16348</v>
      </c>
    </row>
    <row r="12415" spans="1:2" x14ac:dyDescent="0.2">
      <c r="A12415" s="24" t="s">
        <v>16351</v>
      </c>
      <c r="B12415" s="24" t="s">
        <v>16350</v>
      </c>
    </row>
    <row r="12416" spans="1:2" x14ac:dyDescent="0.2">
      <c r="A12416" s="24" t="s">
        <v>16353</v>
      </c>
      <c r="B12416" s="24" t="s">
        <v>16352</v>
      </c>
    </row>
    <row r="12417" spans="1:2" x14ac:dyDescent="0.2">
      <c r="A12417" s="24" t="s">
        <v>16355</v>
      </c>
      <c r="B12417" s="24" t="s">
        <v>16354</v>
      </c>
    </row>
    <row r="12418" spans="1:2" x14ac:dyDescent="0.2">
      <c r="A12418" s="24" t="s">
        <v>16357</v>
      </c>
      <c r="B12418" s="24" t="s">
        <v>16356</v>
      </c>
    </row>
    <row r="12419" spans="1:2" x14ac:dyDescent="0.2">
      <c r="A12419" s="24" t="s">
        <v>16359</v>
      </c>
      <c r="B12419" s="24" t="s">
        <v>16358</v>
      </c>
    </row>
    <row r="12420" spans="1:2" x14ac:dyDescent="0.2">
      <c r="A12420" s="24" t="s">
        <v>16361</v>
      </c>
      <c r="B12420" s="24" t="s">
        <v>16360</v>
      </c>
    </row>
    <row r="12421" spans="1:2" x14ac:dyDescent="0.2">
      <c r="A12421" s="24" t="s">
        <v>16363</v>
      </c>
      <c r="B12421" s="24" t="s">
        <v>16362</v>
      </c>
    </row>
    <row r="12422" spans="1:2" x14ac:dyDescent="0.2">
      <c r="A12422" s="24" t="s">
        <v>16365</v>
      </c>
      <c r="B12422" s="24" t="s">
        <v>16364</v>
      </c>
    </row>
    <row r="12423" spans="1:2" x14ac:dyDescent="0.2">
      <c r="A12423" s="24" t="s">
        <v>16367</v>
      </c>
      <c r="B12423" s="24" t="s">
        <v>16366</v>
      </c>
    </row>
    <row r="12424" spans="1:2" x14ac:dyDescent="0.2">
      <c r="A12424" s="24" t="s">
        <v>16369</v>
      </c>
      <c r="B12424" s="24" t="s">
        <v>16368</v>
      </c>
    </row>
    <row r="12425" spans="1:2" x14ac:dyDescent="0.2">
      <c r="A12425" s="24" t="s">
        <v>16371</v>
      </c>
      <c r="B12425" s="24" t="s">
        <v>16370</v>
      </c>
    </row>
    <row r="12426" spans="1:2" x14ac:dyDescent="0.2">
      <c r="A12426" s="24" t="s">
        <v>16373</v>
      </c>
      <c r="B12426" s="24" t="s">
        <v>16372</v>
      </c>
    </row>
    <row r="12427" spans="1:2" x14ac:dyDescent="0.2">
      <c r="A12427" s="24" t="s">
        <v>16375</v>
      </c>
      <c r="B12427" s="24" t="s">
        <v>16374</v>
      </c>
    </row>
    <row r="12428" spans="1:2" x14ac:dyDescent="0.2">
      <c r="A12428" s="24" t="s">
        <v>16377</v>
      </c>
      <c r="B12428" s="24" t="s">
        <v>16376</v>
      </c>
    </row>
    <row r="12429" spans="1:2" x14ac:dyDescent="0.2">
      <c r="A12429" s="24" t="s">
        <v>16379</v>
      </c>
      <c r="B12429" s="24" t="s">
        <v>16378</v>
      </c>
    </row>
    <row r="12430" spans="1:2" x14ac:dyDescent="0.2">
      <c r="A12430" s="24" t="s">
        <v>16381</v>
      </c>
      <c r="B12430" s="24" t="s">
        <v>16380</v>
      </c>
    </row>
    <row r="12431" spans="1:2" x14ac:dyDescent="0.2">
      <c r="A12431" s="24" t="s">
        <v>16383</v>
      </c>
      <c r="B12431" s="24" t="s">
        <v>16382</v>
      </c>
    </row>
    <row r="12432" spans="1:2" x14ac:dyDescent="0.2">
      <c r="A12432" s="24" t="s">
        <v>16385</v>
      </c>
      <c r="B12432" s="24" t="s">
        <v>16384</v>
      </c>
    </row>
    <row r="12433" spans="1:2" x14ac:dyDescent="0.2">
      <c r="A12433" s="24" t="s">
        <v>16387</v>
      </c>
      <c r="B12433" s="24" t="s">
        <v>16386</v>
      </c>
    </row>
    <row r="12434" spans="1:2" x14ac:dyDescent="0.2">
      <c r="A12434" s="24" t="s">
        <v>16389</v>
      </c>
      <c r="B12434" s="24" t="s">
        <v>16388</v>
      </c>
    </row>
    <row r="12435" spans="1:2" x14ac:dyDescent="0.2">
      <c r="A12435" s="24" t="s">
        <v>16391</v>
      </c>
      <c r="B12435" s="24" t="s">
        <v>16390</v>
      </c>
    </row>
    <row r="12436" spans="1:2" x14ac:dyDescent="0.2">
      <c r="A12436" s="24" t="s">
        <v>16393</v>
      </c>
      <c r="B12436" s="24" t="s">
        <v>16392</v>
      </c>
    </row>
    <row r="12437" spans="1:2" x14ac:dyDescent="0.2">
      <c r="A12437" s="24" t="s">
        <v>16395</v>
      </c>
      <c r="B12437" s="24" t="s">
        <v>16394</v>
      </c>
    </row>
    <row r="12438" spans="1:2" x14ac:dyDescent="0.2">
      <c r="A12438" s="24" t="s">
        <v>16397</v>
      </c>
      <c r="B12438" s="24" t="s">
        <v>16396</v>
      </c>
    </row>
    <row r="12439" spans="1:2" x14ac:dyDescent="0.2">
      <c r="A12439" s="24" t="s">
        <v>16399</v>
      </c>
      <c r="B12439" s="24" t="s">
        <v>16398</v>
      </c>
    </row>
    <row r="12440" spans="1:2" x14ac:dyDescent="0.2">
      <c r="A12440" s="24" t="s">
        <v>16401</v>
      </c>
      <c r="B12440" s="24" t="s">
        <v>16400</v>
      </c>
    </row>
    <row r="12441" spans="1:2" x14ac:dyDescent="0.2">
      <c r="A12441" s="24" t="s">
        <v>16403</v>
      </c>
      <c r="B12441" s="24" t="s">
        <v>16402</v>
      </c>
    </row>
    <row r="12442" spans="1:2" x14ac:dyDescent="0.2">
      <c r="A12442" s="24" t="s">
        <v>16405</v>
      </c>
      <c r="B12442" s="24" t="s">
        <v>16404</v>
      </c>
    </row>
    <row r="12443" spans="1:2" x14ac:dyDescent="0.2">
      <c r="A12443" s="24" t="s">
        <v>16407</v>
      </c>
      <c r="B12443" s="24" t="s">
        <v>16406</v>
      </c>
    </row>
    <row r="12444" spans="1:2" x14ac:dyDescent="0.2">
      <c r="A12444" s="24" t="s">
        <v>16409</v>
      </c>
      <c r="B12444" s="24" t="s">
        <v>16408</v>
      </c>
    </row>
    <row r="12445" spans="1:2" x14ac:dyDescent="0.2">
      <c r="A12445" s="24" t="s">
        <v>16411</v>
      </c>
      <c r="B12445" s="24" t="s">
        <v>16410</v>
      </c>
    </row>
    <row r="12446" spans="1:2" x14ac:dyDescent="0.2">
      <c r="A12446" s="24" t="s">
        <v>16413</v>
      </c>
      <c r="B12446" s="24" t="s">
        <v>16412</v>
      </c>
    </row>
    <row r="12447" spans="1:2" x14ac:dyDescent="0.2">
      <c r="A12447" s="24" t="s">
        <v>16415</v>
      </c>
      <c r="B12447" s="24" t="s">
        <v>16414</v>
      </c>
    </row>
    <row r="12448" spans="1:2" x14ac:dyDescent="0.2">
      <c r="A12448" s="24" t="s">
        <v>16417</v>
      </c>
      <c r="B12448" s="24" t="s">
        <v>16416</v>
      </c>
    </row>
    <row r="12449" spans="1:2" x14ac:dyDescent="0.2">
      <c r="A12449" s="24" t="s">
        <v>16419</v>
      </c>
      <c r="B12449" s="24" t="s">
        <v>16418</v>
      </c>
    </row>
    <row r="12450" spans="1:2" x14ac:dyDescent="0.2">
      <c r="A12450" s="24" t="s">
        <v>16421</v>
      </c>
      <c r="B12450" s="24" t="s">
        <v>16420</v>
      </c>
    </row>
    <row r="12451" spans="1:2" x14ac:dyDescent="0.2">
      <c r="A12451" s="24" t="s">
        <v>16423</v>
      </c>
      <c r="B12451" s="24" t="s">
        <v>16422</v>
      </c>
    </row>
    <row r="12452" spans="1:2" x14ac:dyDescent="0.2">
      <c r="A12452" s="24" t="s">
        <v>16425</v>
      </c>
      <c r="B12452" s="24" t="s">
        <v>16424</v>
      </c>
    </row>
    <row r="12453" spans="1:2" x14ac:dyDescent="0.2">
      <c r="A12453" s="24" t="s">
        <v>16427</v>
      </c>
      <c r="B12453" s="24" t="s">
        <v>16426</v>
      </c>
    </row>
    <row r="12454" spans="1:2" x14ac:dyDescent="0.2">
      <c r="A12454" s="24" t="s">
        <v>16429</v>
      </c>
      <c r="B12454" s="24" t="s">
        <v>16428</v>
      </c>
    </row>
    <row r="12455" spans="1:2" x14ac:dyDescent="0.2">
      <c r="A12455" s="24" t="s">
        <v>16431</v>
      </c>
      <c r="B12455" s="24" t="s">
        <v>16430</v>
      </c>
    </row>
    <row r="12456" spans="1:2" x14ac:dyDescent="0.2">
      <c r="A12456" s="24" t="s">
        <v>16433</v>
      </c>
      <c r="B12456" s="24" t="s">
        <v>16432</v>
      </c>
    </row>
    <row r="12457" spans="1:2" x14ac:dyDescent="0.2">
      <c r="A12457" s="24" t="s">
        <v>16435</v>
      </c>
      <c r="B12457" s="24" t="s">
        <v>16434</v>
      </c>
    </row>
    <row r="12458" spans="1:2" x14ac:dyDescent="0.2">
      <c r="A12458" s="24" t="s">
        <v>16437</v>
      </c>
      <c r="B12458" s="24" t="s">
        <v>16436</v>
      </c>
    </row>
    <row r="12459" spans="1:2" x14ac:dyDescent="0.2">
      <c r="A12459" s="24" t="s">
        <v>16439</v>
      </c>
      <c r="B12459" s="24" t="s">
        <v>16438</v>
      </c>
    </row>
    <row r="12460" spans="1:2" x14ac:dyDescent="0.2">
      <c r="A12460" s="24" t="s">
        <v>16441</v>
      </c>
      <c r="B12460" s="24" t="s">
        <v>16440</v>
      </c>
    </row>
    <row r="12461" spans="1:2" x14ac:dyDescent="0.2">
      <c r="A12461" s="24" t="s">
        <v>16443</v>
      </c>
      <c r="B12461" s="24" t="s">
        <v>16442</v>
      </c>
    </row>
    <row r="12462" spans="1:2" x14ac:dyDescent="0.2">
      <c r="A12462" s="24" t="s">
        <v>16445</v>
      </c>
      <c r="B12462" s="24" t="s">
        <v>16444</v>
      </c>
    </row>
    <row r="12463" spans="1:2" x14ac:dyDescent="0.2">
      <c r="A12463" s="24" t="s">
        <v>16447</v>
      </c>
      <c r="B12463" s="24" t="s">
        <v>16446</v>
      </c>
    </row>
    <row r="12464" spans="1:2" x14ac:dyDescent="0.2">
      <c r="A12464" s="24" t="s">
        <v>16449</v>
      </c>
      <c r="B12464" s="24" t="s">
        <v>16448</v>
      </c>
    </row>
    <row r="12465" spans="1:2" x14ac:dyDescent="0.2">
      <c r="A12465" s="24" t="s">
        <v>16451</v>
      </c>
      <c r="B12465" s="24" t="s">
        <v>16450</v>
      </c>
    </row>
    <row r="12466" spans="1:2" x14ac:dyDescent="0.2">
      <c r="A12466" s="24" t="s">
        <v>16453</v>
      </c>
      <c r="B12466" s="24" t="s">
        <v>16452</v>
      </c>
    </row>
    <row r="12467" spans="1:2" x14ac:dyDescent="0.2">
      <c r="A12467" s="24" t="s">
        <v>16455</v>
      </c>
      <c r="B12467" s="24" t="s">
        <v>16454</v>
      </c>
    </row>
    <row r="12468" spans="1:2" x14ac:dyDescent="0.2">
      <c r="A12468" s="24" t="s">
        <v>16457</v>
      </c>
      <c r="B12468" s="24" t="s">
        <v>16456</v>
      </c>
    </row>
    <row r="12469" spans="1:2" x14ac:dyDescent="0.2">
      <c r="A12469" s="24" t="s">
        <v>16459</v>
      </c>
      <c r="B12469" s="24" t="s">
        <v>16458</v>
      </c>
    </row>
    <row r="12470" spans="1:2" x14ac:dyDescent="0.2">
      <c r="A12470" s="24" t="s">
        <v>16461</v>
      </c>
      <c r="B12470" s="24" t="s">
        <v>16460</v>
      </c>
    </row>
    <row r="12471" spans="1:2" x14ac:dyDescent="0.2">
      <c r="A12471" s="24" t="s">
        <v>16463</v>
      </c>
      <c r="B12471" s="24" t="s">
        <v>16462</v>
      </c>
    </row>
    <row r="12472" spans="1:2" x14ac:dyDescent="0.2">
      <c r="A12472" s="24" t="s">
        <v>16465</v>
      </c>
      <c r="B12472" s="24" t="s">
        <v>16464</v>
      </c>
    </row>
    <row r="12473" spans="1:2" x14ac:dyDescent="0.2">
      <c r="A12473" s="24" t="s">
        <v>16467</v>
      </c>
      <c r="B12473" s="24" t="s">
        <v>16466</v>
      </c>
    </row>
    <row r="12474" spans="1:2" x14ac:dyDescent="0.2">
      <c r="A12474" s="24" t="s">
        <v>16469</v>
      </c>
      <c r="B12474" s="24" t="s">
        <v>16468</v>
      </c>
    </row>
    <row r="12475" spans="1:2" x14ac:dyDescent="0.2">
      <c r="A12475" s="24" t="s">
        <v>16471</v>
      </c>
      <c r="B12475" s="24" t="s">
        <v>16470</v>
      </c>
    </row>
    <row r="12476" spans="1:2" x14ac:dyDescent="0.2">
      <c r="A12476" s="24" t="s">
        <v>16473</v>
      </c>
      <c r="B12476" s="24" t="s">
        <v>16472</v>
      </c>
    </row>
    <row r="12477" spans="1:2" x14ac:dyDescent="0.2">
      <c r="A12477" s="24" t="s">
        <v>16475</v>
      </c>
      <c r="B12477" s="24" t="s">
        <v>16474</v>
      </c>
    </row>
    <row r="12478" spans="1:2" x14ac:dyDescent="0.2">
      <c r="A12478" s="24" t="s">
        <v>16477</v>
      </c>
      <c r="B12478" s="24" t="s">
        <v>16476</v>
      </c>
    </row>
    <row r="12479" spans="1:2" x14ac:dyDescent="0.2">
      <c r="A12479" s="24" t="s">
        <v>16479</v>
      </c>
      <c r="B12479" s="24" t="s">
        <v>16478</v>
      </c>
    </row>
    <row r="12480" spans="1:2" x14ac:dyDescent="0.2">
      <c r="A12480" s="24" t="s">
        <v>16481</v>
      </c>
      <c r="B12480" s="24" t="s">
        <v>16480</v>
      </c>
    </row>
    <row r="12481" spans="1:2" x14ac:dyDescent="0.2">
      <c r="A12481" s="24" t="s">
        <v>16483</v>
      </c>
      <c r="B12481" s="24" t="s">
        <v>16482</v>
      </c>
    </row>
    <row r="12482" spans="1:2" x14ac:dyDescent="0.2">
      <c r="A12482" s="24" t="s">
        <v>16485</v>
      </c>
      <c r="B12482" s="24" t="s">
        <v>16484</v>
      </c>
    </row>
    <row r="12483" spans="1:2" x14ac:dyDescent="0.2">
      <c r="A12483" s="24" t="s">
        <v>16487</v>
      </c>
      <c r="B12483" s="24" t="s">
        <v>16486</v>
      </c>
    </row>
    <row r="12484" spans="1:2" x14ac:dyDescent="0.2">
      <c r="A12484" s="24" t="s">
        <v>16489</v>
      </c>
      <c r="B12484" s="24" t="s">
        <v>16488</v>
      </c>
    </row>
    <row r="12485" spans="1:2" x14ac:dyDescent="0.2">
      <c r="A12485" s="24" t="s">
        <v>16491</v>
      </c>
      <c r="B12485" s="24" t="s">
        <v>16490</v>
      </c>
    </row>
    <row r="12486" spans="1:2" x14ac:dyDescent="0.2">
      <c r="A12486" s="24" t="s">
        <v>16493</v>
      </c>
      <c r="B12486" s="24" t="s">
        <v>16492</v>
      </c>
    </row>
    <row r="12487" spans="1:2" x14ac:dyDescent="0.2">
      <c r="A12487" s="24" t="s">
        <v>16495</v>
      </c>
      <c r="B12487" s="24" t="s">
        <v>16494</v>
      </c>
    </row>
    <row r="12488" spans="1:2" x14ac:dyDescent="0.2">
      <c r="A12488" s="24" t="s">
        <v>16497</v>
      </c>
      <c r="B12488" s="24" t="s">
        <v>16496</v>
      </c>
    </row>
    <row r="12489" spans="1:2" x14ac:dyDescent="0.2">
      <c r="A12489" s="24" t="s">
        <v>16499</v>
      </c>
      <c r="B12489" s="24" t="s">
        <v>16498</v>
      </c>
    </row>
    <row r="12490" spans="1:2" x14ac:dyDescent="0.2">
      <c r="A12490" s="24" t="s">
        <v>16501</v>
      </c>
      <c r="B12490" s="24" t="s">
        <v>16500</v>
      </c>
    </row>
    <row r="12491" spans="1:2" x14ac:dyDescent="0.2">
      <c r="A12491" s="24" t="s">
        <v>16503</v>
      </c>
      <c r="B12491" s="24" t="s">
        <v>16502</v>
      </c>
    </row>
    <row r="12492" spans="1:2" x14ac:dyDescent="0.2">
      <c r="A12492" s="24" t="s">
        <v>16505</v>
      </c>
      <c r="B12492" s="24" t="s">
        <v>16504</v>
      </c>
    </row>
    <row r="12493" spans="1:2" x14ac:dyDescent="0.2">
      <c r="A12493" s="24" t="s">
        <v>16507</v>
      </c>
      <c r="B12493" s="24" t="s">
        <v>16506</v>
      </c>
    </row>
    <row r="12494" spans="1:2" x14ac:dyDescent="0.2">
      <c r="A12494" s="24" t="s">
        <v>16509</v>
      </c>
      <c r="B12494" s="24" t="s">
        <v>16508</v>
      </c>
    </row>
    <row r="12495" spans="1:2" x14ac:dyDescent="0.2">
      <c r="A12495" s="24" t="s">
        <v>16511</v>
      </c>
      <c r="B12495" s="24" t="s">
        <v>16510</v>
      </c>
    </row>
    <row r="12496" spans="1:2" x14ac:dyDescent="0.2">
      <c r="A12496" s="24" t="s">
        <v>16513</v>
      </c>
      <c r="B12496" s="24" t="s">
        <v>16512</v>
      </c>
    </row>
    <row r="12497" spans="1:2" x14ac:dyDescent="0.2">
      <c r="A12497" s="24" t="s">
        <v>16515</v>
      </c>
      <c r="B12497" s="24" t="s">
        <v>16514</v>
      </c>
    </row>
    <row r="12498" spans="1:2" x14ac:dyDescent="0.2">
      <c r="A12498" s="24" t="s">
        <v>16517</v>
      </c>
      <c r="B12498" s="24" t="s">
        <v>16516</v>
      </c>
    </row>
    <row r="12499" spans="1:2" x14ac:dyDescent="0.2">
      <c r="A12499" s="24" t="s">
        <v>16519</v>
      </c>
      <c r="B12499" s="24" t="s">
        <v>16518</v>
      </c>
    </row>
    <row r="12500" spans="1:2" x14ac:dyDescent="0.2">
      <c r="A12500" s="24" t="s">
        <v>16521</v>
      </c>
      <c r="B12500" s="24" t="s">
        <v>16520</v>
      </c>
    </row>
    <row r="12501" spans="1:2" x14ac:dyDescent="0.2">
      <c r="A12501" s="24" t="s">
        <v>16523</v>
      </c>
      <c r="B12501" s="24" t="s">
        <v>16522</v>
      </c>
    </row>
    <row r="12502" spans="1:2" x14ac:dyDescent="0.2">
      <c r="A12502" s="24" t="s">
        <v>16525</v>
      </c>
      <c r="B12502" s="24" t="s">
        <v>16524</v>
      </c>
    </row>
    <row r="12503" spans="1:2" x14ac:dyDescent="0.2">
      <c r="A12503" s="24" t="s">
        <v>16527</v>
      </c>
      <c r="B12503" s="24" t="s">
        <v>16526</v>
      </c>
    </row>
    <row r="12504" spans="1:2" x14ac:dyDescent="0.2">
      <c r="A12504" s="24" t="s">
        <v>16529</v>
      </c>
      <c r="B12504" s="24" t="s">
        <v>16528</v>
      </c>
    </row>
    <row r="12505" spans="1:2" x14ac:dyDescent="0.2">
      <c r="A12505" s="24" t="s">
        <v>16531</v>
      </c>
      <c r="B12505" s="24" t="s">
        <v>16530</v>
      </c>
    </row>
    <row r="12506" spans="1:2" x14ac:dyDescent="0.2">
      <c r="A12506" s="24" t="s">
        <v>16533</v>
      </c>
      <c r="B12506" s="24" t="s">
        <v>16532</v>
      </c>
    </row>
    <row r="12507" spans="1:2" x14ac:dyDescent="0.2">
      <c r="A12507" s="24" t="s">
        <v>16535</v>
      </c>
      <c r="B12507" s="24" t="s">
        <v>16534</v>
      </c>
    </row>
    <row r="12508" spans="1:2" x14ac:dyDescent="0.2">
      <c r="A12508" s="24" t="s">
        <v>16537</v>
      </c>
      <c r="B12508" s="24" t="s">
        <v>16536</v>
      </c>
    </row>
    <row r="12509" spans="1:2" x14ac:dyDescent="0.2">
      <c r="A12509" s="24" t="s">
        <v>16539</v>
      </c>
      <c r="B12509" s="24" t="s">
        <v>16538</v>
      </c>
    </row>
    <row r="12510" spans="1:2" x14ac:dyDescent="0.2">
      <c r="A12510" s="24" t="s">
        <v>16541</v>
      </c>
      <c r="B12510" s="24" t="s">
        <v>16540</v>
      </c>
    </row>
    <row r="12511" spans="1:2" x14ac:dyDescent="0.2">
      <c r="A12511" s="24" t="s">
        <v>16543</v>
      </c>
      <c r="B12511" s="24" t="s">
        <v>16542</v>
      </c>
    </row>
    <row r="12512" spans="1:2" x14ac:dyDescent="0.2">
      <c r="A12512" s="24" t="s">
        <v>16545</v>
      </c>
      <c r="B12512" s="24" t="s">
        <v>16544</v>
      </c>
    </row>
    <row r="12513" spans="1:2" x14ac:dyDescent="0.2">
      <c r="A12513" s="24" t="s">
        <v>16547</v>
      </c>
      <c r="B12513" s="24" t="s">
        <v>16546</v>
      </c>
    </row>
    <row r="12514" spans="1:2" x14ac:dyDescent="0.2">
      <c r="A12514" s="24" t="s">
        <v>16549</v>
      </c>
      <c r="B12514" s="24" t="s">
        <v>16548</v>
      </c>
    </row>
    <row r="12515" spans="1:2" x14ac:dyDescent="0.2">
      <c r="A12515" s="24" t="s">
        <v>16551</v>
      </c>
      <c r="B12515" s="24" t="s">
        <v>16550</v>
      </c>
    </row>
    <row r="12516" spans="1:2" x14ac:dyDescent="0.2">
      <c r="A12516" s="24" t="s">
        <v>16553</v>
      </c>
      <c r="B12516" s="24" t="s">
        <v>16552</v>
      </c>
    </row>
    <row r="12517" spans="1:2" x14ac:dyDescent="0.2">
      <c r="A12517" s="24" t="s">
        <v>16555</v>
      </c>
      <c r="B12517" s="24" t="s">
        <v>16554</v>
      </c>
    </row>
    <row r="12518" spans="1:2" x14ac:dyDescent="0.2">
      <c r="A12518" s="24" t="s">
        <v>16557</v>
      </c>
      <c r="B12518" s="24" t="s">
        <v>16556</v>
      </c>
    </row>
    <row r="12519" spans="1:2" x14ac:dyDescent="0.2">
      <c r="A12519" s="24" t="s">
        <v>16559</v>
      </c>
      <c r="B12519" s="24" t="s">
        <v>16558</v>
      </c>
    </row>
    <row r="12520" spans="1:2" x14ac:dyDescent="0.2">
      <c r="A12520" s="24" t="s">
        <v>16561</v>
      </c>
      <c r="B12520" s="24" t="s">
        <v>16560</v>
      </c>
    </row>
    <row r="12521" spans="1:2" x14ac:dyDescent="0.2">
      <c r="A12521" s="24" t="s">
        <v>16563</v>
      </c>
      <c r="B12521" s="24" t="s">
        <v>16562</v>
      </c>
    </row>
    <row r="12522" spans="1:2" x14ac:dyDescent="0.2">
      <c r="A12522" s="24" t="s">
        <v>16565</v>
      </c>
      <c r="B12522" s="24" t="s">
        <v>16564</v>
      </c>
    </row>
    <row r="12523" spans="1:2" x14ac:dyDescent="0.2">
      <c r="A12523" s="24" t="s">
        <v>16567</v>
      </c>
      <c r="B12523" s="24" t="s">
        <v>16566</v>
      </c>
    </row>
    <row r="12524" spans="1:2" x14ac:dyDescent="0.2">
      <c r="A12524" s="24" t="s">
        <v>16569</v>
      </c>
      <c r="B12524" s="24" t="s">
        <v>16568</v>
      </c>
    </row>
    <row r="12525" spans="1:2" x14ac:dyDescent="0.2">
      <c r="A12525" s="24" t="s">
        <v>16571</v>
      </c>
      <c r="B12525" s="24" t="s">
        <v>16570</v>
      </c>
    </row>
    <row r="12526" spans="1:2" x14ac:dyDescent="0.2">
      <c r="A12526" s="24" t="s">
        <v>16573</v>
      </c>
      <c r="B12526" s="24" t="s">
        <v>16572</v>
      </c>
    </row>
    <row r="12527" spans="1:2" x14ac:dyDescent="0.2">
      <c r="A12527" s="24" t="s">
        <v>16575</v>
      </c>
      <c r="B12527" s="24" t="s">
        <v>16574</v>
      </c>
    </row>
    <row r="12528" spans="1:2" x14ac:dyDescent="0.2">
      <c r="A12528" s="24" t="s">
        <v>16577</v>
      </c>
      <c r="B12528" s="24" t="s">
        <v>16576</v>
      </c>
    </row>
    <row r="12529" spans="1:2" x14ac:dyDescent="0.2">
      <c r="A12529" s="24" t="s">
        <v>16579</v>
      </c>
      <c r="B12529" s="24" t="s">
        <v>16578</v>
      </c>
    </row>
    <row r="12530" spans="1:2" x14ac:dyDescent="0.2">
      <c r="A12530" s="24" t="s">
        <v>16581</v>
      </c>
      <c r="B12530" s="24" t="s">
        <v>16580</v>
      </c>
    </row>
    <row r="12531" spans="1:2" x14ac:dyDescent="0.2">
      <c r="A12531" s="24" t="s">
        <v>16583</v>
      </c>
      <c r="B12531" s="24" t="s">
        <v>16582</v>
      </c>
    </row>
    <row r="12532" spans="1:2" x14ac:dyDescent="0.2">
      <c r="A12532" s="24" t="s">
        <v>16585</v>
      </c>
      <c r="B12532" s="24" t="s">
        <v>16584</v>
      </c>
    </row>
    <row r="12533" spans="1:2" x14ac:dyDescent="0.2">
      <c r="A12533" s="24" t="s">
        <v>16587</v>
      </c>
      <c r="B12533" s="24" t="s">
        <v>16586</v>
      </c>
    </row>
    <row r="12534" spans="1:2" x14ac:dyDescent="0.2">
      <c r="A12534" s="24" t="s">
        <v>16589</v>
      </c>
      <c r="B12534" s="24" t="s">
        <v>16588</v>
      </c>
    </row>
    <row r="12535" spans="1:2" x14ac:dyDescent="0.2">
      <c r="A12535" s="24" t="s">
        <v>16591</v>
      </c>
      <c r="B12535" s="24" t="s">
        <v>16590</v>
      </c>
    </row>
    <row r="12536" spans="1:2" x14ac:dyDescent="0.2">
      <c r="A12536" s="24" t="s">
        <v>16593</v>
      </c>
      <c r="B12536" s="24" t="s">
        <v>16592</v>
      </c>
    </row>
    <row r="12537" spans="1:2" x14ac:dyDescent="0.2">
      <c r="A12537" s="24" t="s">
        <v>16595</v>
      </c>
      <c r="B12537" s="24" t="s">
        <v>16594</v>
      </c>
    </row>
    <row r="12538" spans="1:2" x14ac:dyDescent="0.2">
      <c r="A12538" s="24" t="s">
        <v>16597</v>
      </c>
      <c r="B12538" s="24" t="s">
        <v>16596</v>
      </c>
    </row>
    <row r="12539" spans="1:2" x14ac:dyDescent="0.2">
      <c r="A12539" s="24" t="s">
        <v>16599</v>
      </c>
      <c r="B12539" s="24" t="s">
        <v>16598</v>
      </c>
    </row>
    <row r="12540" spans="1:2" x14ac:dyDescent="0.2">
      <c r="A12540" s="24" t="s">
        <v>16601</v>
      </c>
      <c r="B12540" s="24" t="s">
        <v>16600</v>
      </c>
    </row>
    <row r="12541" spans="1:2" x14ac:dyDescent="0.2">
      <c r="A12541" s="24" t="s">
        <v>16603</v>
      </c>
      <c r="B12541" s="24" t="s">
        <v>16602</v>
      </c>
    </row>
    <row r="12542" spans="1:2" x14ac:dyDescent="0.2">
      <c r="A12542" s="24" t="s">
        <v>16605</v>
      </c>
      <c r="B12542" s="24" t="s">
        <v>16604</v>
      </c>
    </row>
    <row r="12543" spans="1:2" x14ac:dyDescent="0.2">
      <c r="A12543" s="24" t="s">
        <v>16607</v>
      </c>
      <c r="B12543" s="24" t="s">
        <v>16606</v>
      </c>
    </row>
    <row r="12544" spans="1:2" x14ac:dyDescent="0.2">
      <c r="A12544" s="24" t="s">
        <v>16609</v>
      </c>
      <c r="B12544" s="24" t="s">
        <v>16608</v>
      </c>
    </row>
    <row r="12545" spans="1:2" x14ac:dyDescent="0.2">
      <c r="A12545" s="24" t="s">
        <v>16611</v>
      </c>
      <c r="B12545" s="24" t="s">
        <v>16610</v>
      </c>
    </row>
    <row r="12546" spans="1:2" x14ac:dyDescent="0.2">
      <c r="A12546" s="24" t="s">
        <v>16613</v>
      </c>
      <c r="B12546" s="24" t="s">
        <v>16612</v>
      </c>
    </row>
    <row r="12547" spans="1:2" x14ac:dyDescent="0.2">
      <c r="A12547" s="24" t="s">
        <v>16615</v>
      </c>
      <c r="B12547" s="24" t="s">
        <v>16614</v>
      </c>
    </row>
    <row r="12548" spans="1:2" x14ac:dyDescent="0.2">
      <c r="A12548" s="24" t="s">
        <v>16617</v>
      </c>
      <c r="B12548" s="24" t="s">
        <v>16616</v>
      </c>
    </row>
    <row r="12549" spans="1:2" x14ac:dyDescent="0.2">
      <c r="A12549" s="24" t="s">
        <v>16619</v>
      </c>
      <c r="B12549" s="24" t="s">
        <v>16618</v>
      </c>
    </row>
    <row r="12550" spans="1:2" x14ac:dyDescent="0.2">
      <c r="A12550" s="24" t="s">
        <v>16621</v>
      </c>
      <c r="B12550" s="24" t="s">
        <v>16620</v>
      </c>
    </row>
    <row r="12551" spans="1:2" x14ac:dyDescent="0.2">
      <c r="A12551" s="24" t="s">
        <v>16623</v>
      </c>
      <c r="B12551" s="24" t="s">
        <v>16622</v>
      </c>
    </row>
    <row r="12552" spans="1:2" x14ac:dyDescent="0.2">
      <c r="A12552" s="24" t="s">
        <v>16625</v>
      </c>
      <c r="B12552" s="24" t="s">
        <v>16624</v>
      </c>
    </row>
    <row r="12553" spans="1:2" x14ac:dyDescent="0.2">
      <c r="A12553" s="24" t="s">
        <v>16627</v>
      </c>
      <c r="B12553" s="24" t="s">
        <v>16626</v>
      </c>
    </row>
    <row r="12554" spans="1:2" x14ac:dyDescent="0.2">
      <c r="A12554" s="24" t="s">
        <v>16629</v>
      </c>
      <c r="B12554" s="24" t="s">
        <v>16628</v>
      </c>
    </row>
    <row r="12555" spans="1:2" x14ac:dyDescent="0.2">
      <c r="A12555" s="24" t="s">
        <v>16631</v>
      </c>
      <c r="B12555" s="24" t="s">
        <v>16630</v>
      </c>
    </row>
    <row r="12556" spans="1:2" x14ac:dyDescent="0.2">
      <c r="A12556" s="24" t="s">
        <v>16633</v>
      </c>
      <c r="B12556" s="24" t="s">
        <v>16632</v>
      </c>
    </row>
    <row r="12557" spans="1:2" x14ac:dyDescent="0.2">
      <c r="A12557" s="24" t="s">
        <v>16635</v>
      </c>
      <c r="B12557" s="24" t="s">
        <v>16634</v>
      </c>
    </row>
    <row r="12558" spans="1:2" x14ac:dyDescent="0.2">
      <c r="A12558" s="24" t="s">
        <v>16637</v>
      </c>
      <c r="B12558" s="24" t="s">
        <v>16636</v>
      </c>
    </row>
    <row r="12559" spans="1:2" x14ac:dyDescent="0.2">
      <c r="A12559" s="24" t="s">
        <v>16639</v>
      </c>
      <c r="B12559" s="24" t="s">
        <v>16638</v>
      </c>
    </row>
    <row r="12560" spans="1:2" x14ac:dyDescent="0.2">
      <c r="A12560" s="24" t="s">
        <v>16641</v>
      </c>
      <c r="B12560" s="24" t="s">
        <v>16640</v>
      </c>
    </row>
    <row r="12561" spans="1:2" x14ac:dyDescent="0.2">
      <c r="A12561" s="24" t="s">
        <v>16643</v>
      </c>
      <c r="B12561" s="24" t="s">
        <v>16642</v>
      </c>
    </row>
    <row r="12562" spans="1:2" x14ac:dyDescent="0.2">
      <c r="A12562" s="24" t="s">
        <v>16645</v>
      </c>
      <c r="B12562" s="24" t="s">
        <v>16644</v>
      </c>
    </row>
    <row r="12563" spans="1:2" x14ac:dyDescent="0.2">
      <c r="A12563" s="24" t="s">
        <v>16647</v>
      </c>
      <c r="B12563" s="24" t="s">
        <v>16646</v>
      </c>
    </row>
    <row r="12564" spans="1:2" x14ac:dyDescent="0.2">
      <c r="A12564" s="24" t="s">
        <v>16649</v>
      </c>
      <c r="B12564" s="24" t="s">
        <v>16648</v>
      </c>
    </row>
    <row r="12565" spans="1:2" x14ac:dyDescent="0.2">
      <c r="A12565" s="24" t="s">
        <v>16651</v>
      </c>
      <c r="B12565" s="24" t="s">
        <v>16650</v>
      </c>
    </row>
    <row r="12566" spans="1:2" x14ac:dyDescent="0.2">
      <c r="A12566" s="24" t="s">
        <v>16653</v>
      </c>
      <c r="B12566" s="24" t="s">
        <v>16652</v>
      </c>
    </row>
    <row r="12567" spans="1:2" x14ac:dyDescent="0.2">
      <c r="A12567" s="24" t="s">
        <v>16655</v>
      </c>
      <c r="B12567" s="24" t="s">
        <v>16654</v>
      </c>
    </row>
    <row r="12568" spans="1:2" x14ac:dyDescent="0.2">
      <c r="A12568" s="24" t="s">
        <v>16657</v>
      </c>
      <c r="B12568" s="24" t="s">
        <v>16656</v>
      </c>
    </row>
    <row r="12569" spans="1:2" x14ac:dyDescent="0.2">
      <c r="A12569" s="24" t="s">
        <v>16659</v>
      </c>
      <c r="B12569" s="24" t="s">
        <v>16658</v>
      </c>
    </row>
    <row r="12570" spans="1:2" x14ac:dyDescent="0.2">
      <c r="A12570" s="24" t="s">
        <v>16661</v>
      </c>
      <c r="B12570" s="24" t="s">
        <v>16660</v>
      </c>
    </row>
    <row r="12571" spans="1:2" x14ac:dyDescent="0.2">
      <c r="A12571" s="24" t="s">
        <v>16663</v>
      </c>
      <c r="B12571" s="24" t="s">
        <v>16662</v>
      </c>
    </row>
    <row r="12572" spans="1:2" x14ac:dyDescent="0.2">
      <c r="A12572" s="24" t="s">
        <v>16665</v>
      </c>
      <c r="B12572" s="24" t="s">
        <v>16664</v>
      </c>
    </row>
    <row r="12573" spans="1:2" x14ac:dyDescent="0.2">
      <c r="A12573" s="24" t="s">
        <v>16667</v>
      </c>
      <c r="B12573" s="24" t="s">
        <v>16666</v>
      </c>
    </row>
    <row r="12574" spans="1:2" x14ac:dyDescent="0.2">
      <c r="A12574" s="24" t="s">
        <v>16669</v>
      </c>
      <c r="B12574" s="24" t="s">
        <v>16668</v>
      </c>
    </row>
    <row r="12575" spans="1:2" x14ac:dyDescent="0.2">
      <c r="A12575" s="24" t="s">
        <v>16671</v>
      </c>
      <c r="B12575" s="24" t="s">
        <v>16670</v>
      </c>
    </row>
    <row r="12576" spans="1:2" x14ac:dyDescent="0.2">
      <c r="A12576" s="24" t="s">
        <v>16673</v>
      </c>
      <c r="B12576" s="24" t="s">
        <v>16672</v>
      </c>
    </row>
    <row r="12577" spans="1:2" x14ac:dyDescent="0.2">
      <c r="A12577" s="24" t="s">
        <v>16675</v>
      </c>
      <c r="B12577" s="24" t="s">
        <v>16674</v>
      </c>
    </row>
    <row r="12578" spans="1:2" x14ac:dyDescent="0.2">
      <c r="A12578" s="24" t="s">
        <v>16677</v>
      </c>
      <c r="B12578" s="24" t="s">
        <v>16676</v>
      </c>
    </row>
    <row r="12579" spans="1:2" x14ac:dyDescent="0.2">
      <c r="A12579" s="24" t="s">
        <v>16679</v>
      </c>
      <c r="B12579" s="24" t="s">
        <v>16678</v>
      </c>
    </row>
    <row r="12580" spans="1:2" x14ac:dyDescent="0.2">
      <c r="A12580" s="24" t="s">
        <v>16681</v>
      </c>
      <c r="B12580" s="24" t="s">
        <v>16680</v>
      </c>
    </row>
    <row r="12581" spans="1:2" x14ac:dyDescent="0.2">
      <c r="A12581" s="24" t="s">
        <v>16683</v>
      </c>
      <c r="B12581" s="24" t="s">
        <v>16682</v>
      </c>
    </row>
    <row r="12582" spans="1:2" x14ac:dyDescent="0.2">
      <c r="A12582" s="24" t="s">
        <v>16685</v>
      </c>
      <c r="B12582" s="24" t="s">
        <v>16684</v>
      </c>
    </row>
    <row r="12583" spans="1:2" x14ac:dyDescent="0.2">
      <c r="A12583" s="24" t="s">
        <v>16687</v>
      </c>
      <c r="B12583" s="24" t="s">
        <v>16686</v>
      </c>
    </row>
    <row r="12584" spans="1:2" x14ac:dyDescent="0.2">
      <c r="A12584" s="24" t="s">
        <v>16689</v>
      </c>
      <c r="B12584" s="24" t="s">
        <v>16688</v>
      </c>
    </row>
    <row r="12585" spans="1:2" x14ac:dyDescent="0.2">
      <c r="A12585" s="24" t="s">
        <v>16691</v>
      </c>
      <c r="B12585" s="24" t="s">
        <v>16690</v>
      </c>
    </row>
    <row r="12586" spans="1:2" x14ac:dyDescent="0.2">
      <c r="A12586" s="24" t="s">
        <v>16693</v>
      </c>
      <c r="B12586" s="24" t="s">
        <v>16692</v>
      </c>
    </row>
    <row r="12587" spans="1:2" x14ac:dyDescent="0.2">
      <c r="A12587" s="24" t="s">
        <v>16695</v>
      </c>
      <c r="B12587" s="24" t="s">
        <v>16694</v>
      </c>
    </row>
    <row r="12588" spans="1:2" x14ac:dyDescent="0.2">
      <c r="A12588" s="24" t="s">
        <v>16697</v>
      </c>
      <c r="B12588" s="24" t="s">
        <v>16696</v>
      </c>
    </row>
    <row r="12589" spans="1:2" x14ac:dyDescent="0.2">
      <c r="A12589" s="24" t="s">
        <v>16699</v>
      </c>
      <c r="B12589" s="24" t="s">
        <v>16698</v>
      </c>
    </row>
    <row r="12590" spans="1:2" x14ac:dyDescent="0.2">
      <c r="A12590" s="24" t="s">
        <v>16701</v>
      </c>
      <c r="B12590" s="24" t="s">
        <v>16700</v>
      </c>
    </row>
    <row r="12591" spans="1:2" x14ac:dyDescent="0.2">
      <c r="A12591" s="24" t="s">
        <v>16703</v>
      </c>
      <c r="B12591" s="24" t="s">
        <v>16702</v>
      </c>
    </row>
    <row r="12592" spans="1:2" x14ac:dyDescent="0.2">
      <c r="A12592" s="24" t="s">
        <v>16705</v>
      </c>
      <c r="B12592" s="24" t="s">
        <v>16704</v>
      </c>
    </row>
    <row r="12593" spans="1:2" x14ac:dyDescent="0.2">
      <c r="A12593" s="24" t="s">
        <v>16707</v>
      </c>
      <c r="B12593" s="24" t="s">
        <v>16706</v>
      </c>
    </row>
    <row r="12594" spans="1:2" x14ac:dyDescent="0.2">
      <c r="A12594" s="24" t="s">
        <v>16709</v>
      </c>
      <c r="B12594" s="24" t="s">
        <v>16708</v>
      </c>
    </row>
    <row r="12595" spans="1:2" x14ac:dyDescent="0.2">
      <c r="A12595" s="24" t="s">
        <v>16711</v>
      </c>
      <c r="B12595" s="24" t="s">
        <v>16710</v>
      </c>
    </row>
    <row r="12596" spans="1:2" x14ac:dyDescent="0.2">
      <c r="A12596" s="24" t="s">
        <v>16713</v>
      </c>
      <c r="B12596" s="24" t="s">
        <v>16712</v>
      </c>
    </row>
    <row r="12597" spans="1:2" x14ac:dyDescent="0.2">
      <c r="A12597" s="24" t="s">
        <v>16715</v>
      </c>
      <c r="B12597" s="24" t="s">
        <v>16714</v>
      </c>
    </row>
    <row r="12598" spans="1:2" x14ac:dyDescent="0.2">
      <c r="A12598" s="24" t="s">
        <v>16717</v>
      </c>
      <c r="B12598" s="24" t="s">
        <v>16716</v>
      </c>
    </row>
    <row r="12599" spans="1:2" x14ac:dyDescent="0.2">
      <c r="A12599" s="24" t="s">
        <v>16719</v>
      </c>
      <c r="B12599" s="24" t="s">
        <v>16718</v>
      </c>
    </row>
    <row r="12600" spans="1:2" x14ac:dyDescent="0.2">
      <c r="A12600" s="24" t="s">
        <v>16721</v>
      </c>
      <c r="B12600" s="24" t="s">
        <v>16720</v>
      </c>
    </row>
    <row r="12601" spans="1:2" x14ac:dyDescent="0.2">
      <c r="A12601" s="24" t="s">
        <v>16723</v>
      </c>
      <c r="B12601" s="24" t="s">
        <v>16722</v>
      </c>
    </row>
    <row r="12602" spans="1:2" x14ac:dyDescent="0.2">
      <c r="A12602" s="24" t="s">
        <v>16725</v>
      </c>
      <c r="B12602" s="24" t="s">
        <v>16724</v>
      </c>
    </row>
    <row r="12603" spans="1:2" x14ac:dyDescent="0.2">
      <c r="A12603" s="24" t="s">
        <v>16727</v>
      </c>
      <c r="B12603" s="24" t="s">
        <v>16726</v>
      </c>
    </row>
    <row r="12604" spans="1:2" x14ac:dyDescent="0.2">
      <c r="A12604" s="24" t="s">
        <v>16729</v>
      </c>
      <c r="B12604" s="24" t="s">
        <v>16728</v>
      </c>
    </row>
    <row r="12605" spans="1:2" x14ac:dyDescent="0.2">
      <c r="A12605" s="24" t="s">
        <v>16731</v>
      </c>
      <c r="B12605" s="24" t="s">
        <v>16730</v>
      </c>
    </row>
    <row r="12606" spans="1:2" x14ac:dyDescent="0.2">
      <c r="A12606" s="24" t="s">
        <v>16733</v>
      </c>
      <c r="B12606" s="24" t="s">
        <v>16732</v>
      </c>
    </row>
    <row r="12607" spans="1:2" x14ac:dyDescent="0.2">
      <c r="A12607" s="24" t="s">
        <v>16735</v>
      </c>
      <c r="B12607" s="24" t="s">
        <v>16734</v>
      </c>
    </row>
    <row r="12608" spans="1:2" x14ac:dyDescent="0.2">
      <c r="A12608" s="24" t="s">
        <v>16737</v>
      </c>
      <c r="B12608" s="24" t="s">
        <v>16736</v>
      </c>
    </row>
    <row r="12609" spans="1:2" x14ac:dyDescent="0.2">
      <c r="A12609" s="24" t="s">
        <v>16739</v>
      </c>
      <c r="B12609" s="24" t="s">
        <v>16738</v>
      </c>
    </row>
    <row r="12610" spans="1:2" x14ac:dyDescent="0.2">
      <c r="A12610" s="24" t="s">
        <v>16741</v>
      </c>
      <c r="B12610" s="24" t="s">
        <v>16740</v>
      </c>
    </row>
    <row r="12611" spans="1:2" x14ac:dyDescent="0.2">
      <c r="A12611" s="24" t="s">
        <v>16743</v>
      </c>
      <c r="B12611" s="24" t="s">
        <v>16742</v>
      </c>
    </row>
    <row r="12612" spans="1:2" x14ac:dyDescent="0.2">
      <c r="A12612" s="24" t="s">
        <v>16745</v>
      </c>
      <c r="B12612" s="24" t="s">
        <v>16744</v>
      </c>
    </row>
    <row r="12613" spans="1:2" x14ac:dyDescent="0.2">
      <c r="A12613" s="24" t="s">
        <v>16747</v>
      </c>
      <c r="B12613" s="24" t="s">
        <v>16746</v>
      </c>
    </row>
    <row r="12614" spans="1:2" x14ac:dyDescent="0.2">
      <c r="A12614" s="24" t="s">
        <v>16749</v>
      </c>
      <c r="B12614" s="24" t="s">
        <v>16748</v>
      </c>
    </row>
    <row r="12615" spans="1:2" x14ac:dyDescent="0.2">
      <c r="A12615" s="24" t="s">
        <v>16751</v>
      </c>
      <c r="B12615" s="24" t="s">
        <v>16750</v>
      </c>
    </row>
    <row r="12616" spans="1:2" x14ac:dyDescent="0.2">
      <c r="A12616" s="24" t="s">
        <v>16753</v>
      </c>
      <c r="B12616" s="24" t="s">
        <v>16752</v>
      </c>
    </row>
    <row r="12617" spans="1:2" x14ac:dyDescent="0.2">
      <c r="A12617" s="24" t="s">
        <v>16755</v>
      </c>
      <c r="B12617" s="24" t="s">
        <v>16754</v>
      </c>
    </row>
    <row r="12618" spans="1:2" x14ac:dyDescent="0.2">
      <c r="A12618" s="24" t="s">
        <v>16757</v>
      </c>
      <c r="B12618" s="24" t="s">
        <v>16756</v>
      </c>
    </row>
    <row r="12619" spans="1:2" x14ac:dyDescent="0.2">
      <c r="A12619" s="24" t="s">
        <v>16759</v>
      </c>
      <c r="B12619" s="24" t="s">
        <v>16758</v>
      </c>
    </row>
    <row r="12620" spans="1:2" x14ac:dyDescent="0.2">
      <c r="A12620" s="24" t="s">
        <v>16761</v>
      </c>
      <c r="B12620" s="24" t="s">
        <v>16760</v>
      </c>
    </row>
    <row r="12621" spans="1:2" x14ac:dyDescent="0.2">
      <c r="A12621" s="24" t="s">
        <v>16763</v>
      </c>
      <c r="B12621" s="24" t="s">
        <v>16762</v>
      </c>
    </row>
    <row r="12622" spans="1:2" x14ac:dyDescent="0.2">
      <c r="A12622" s="24" t="s">
        <v>16765</v>
      </c>
      <c r="B12622" s="24" t="s">
        <v>16764</v>
      </c>
    </row>
    <row r="12623" spans="1:2" x14ac:dyDescent="0.2">
      <c r="A12623" s="24" t="s">
        <v>16767</v>
      </c>
      <c r="B12623" s="24" t="s">
        <v>16766</v>
      </c>
    </row>
    <row r="12624" spans="1:2" x14ac:dyDescent="0.2">
      <c r="A12624" s="24" t="s">
        <v>16769</v>
      </c>
      <c r="B12624" s="24" t="s">
        <v>16768</v>
      </c>
    </row>
    <row r="12625" spans="1:2" x14ac:dyDescent="0.2">
      <c r="A12625" s="24" t="s">
        <v>16771</v>
      </c>
      <c r="B12625" s="24" t="s">
        <v>16770</v>
      </c>
    </row>
    <row r="12626" spans="1:2" x14ac:dyDescent="0.2">
      <c r="A12626" s="24" t="s">
        <v>16773</v>
      </c>
      <c r="B12626" s="24" t="s">
        <v>16772</v>
      </c>
    </row>
    <row r="12627" spans="1:2" x14ac:dyDescent="0.2">
      <c r="A12627" s="24" t="s">
        <v>16775</v>
      </c>
      <c r="B12627" s="24" t="s">
        <v>16774</v>
      </c>
    </row>
    <row r="12628" spans="1:2" x14ac:dyDescent="0.2">
      <c r="A12628" s="24" t="s">
        <v>16777</v>
      </c>
      <c r="B12628" s="24" t="s">
        <v>16776</v>
      </c>
    </row>
    <row r="12629" spans="1:2" x14ac:dyDescent="0.2">
      <c r="A12629" s="24" t="s">
        <v>16779</v>
      </c>
      <c r="B12629" s="24" t="s">
        <v>16778</v>
      </c>
    </row>
    <row r="12630" spans="1:2" x14ac:dyDescent="0.2">
      <c r="A12630" s="24" t="s">
        <v>16781</v>
      </c>
      <c r="B12630" s="24" t="s">
        <v>16780</v>
      </c>
    </row>
    <row r="12631" spans="1:2" x14ac:dyDescent="0.2">
      <c r="A12631" s="24" t="s">
        <v>16783</v>
      </c>
      <c r="B12631" s="24" t="s">
        <v>16782</v>
      </c>
    </row>
    <row r="12632" spans="1:2" x14ac:dyDescent="0.2">
      <c r="A12632" s="24" t="s">
        <v>16785</v>
      </c>
      <c r="B12632" s="24" t="s">
        <v>16784</v>
      </c>
    </row>
    <row r="12633" spans="1:2" x14ac:dyDescent="0.2">
      <c r="A12633" s="24" t="s">
        <v>16787</v>
      </c>
      <c r="B12633" s="24" t="s">
        <v>16786</v>
      </c>
    </row>
    <row r="12634" spans="1:2" x14ac:dyDescent="0.2">
      <c r="A12634" s="24" t="s">
        <v>16789</v>
      </c>
      <c r="B12634" s="24" t="s">
        <v>16788</v>
      </c>
    </row>
    <row r="12635" spans="1:2" x14ac:dyDescent="0.2">
      <c r="A12635" s="24" t="s">
        <v>16791</v>
      </c>
      <c r="B12635" s="24" t="s">
        <v>16790</v>
      </c>
    </row>
    <row r="12636" spans="1:2" x14ac:dyDescent="0.2">
      <c r="A12636" s="24" t="s">
        <v>16793</v>
      </c>
      <c r="B12636" s="24" t="s">
        <v>16792</v>
      </c>
    </row>
    <row r="12637" spans="1:2" x14ac:dyDescent="0.2">
      <c r="A12637" s="24" t="s">
        <v>16795</v>
      </c>
      <c r="B12637" s="24" t="s">
        <v>16794</v>
      </c>
    </row>
    <row r="12638" spans="1:2" x14ac:dyDescent="0.2">
      <c r="A12638" s="24" t="s">
        <v>16797</v>
      </c>
      <c r="B12638" s="24" t="s">
        <v>16796</v>
      </c>
    </row>
    <row r="12639" spans="1:2" x14ac:dyDescent="0.2">
      <c r="A12639" s="24" t="s">
        <v>16799</v>
      </c>
      <c r="B12639" s="24" t="s">
        <v>16798</v>
      </c>
    </row>
    <row r="12640" spans="1:2" x14ac:dyDescent="0.2">
      <c r="A12640" s="24" t="s">
        <v>16801</v>
      </c>
      <c r="B12640" s="24" t="s">
        <v>16800</v>
      </c>
    </row>
    <row r="12641" spans="1:2" x14ac:dyDescent="0.2">
      <c r="A12641" s="24" t="s">
        <v>16803</v>
      </c>
      <c r="B12641" s="24" t="s">
        <v>16802</v>
      </c>
    </row>
    <row r="12642" spans="1:2" x14ac:dyDescent="0.2">
      <c r="A12642" s="24" t="s">
        <v>16805</v>
      </c>
      <c r="B12642" s="24" t="s">
        <v>16804</v>
      </c>
    </row>
    <row r="12643" spans="1:2" x14ac:dyDescent="0.2">
      <c r="A12643" s="24" t="s">
        <v>16807</v>
      </c>
      <c r="B12643" s="24" t="s">
        <v>16806</v>
      </c>
    </row>
    <row r="12644" spans="1:2" x14ac:dyDescent="0.2">
      <c r="A12644" s="24" t="s">
        <v>16809</v>
      </c>
      <c r="B12644" s="24" t="s">
        <v>16808</v>
      </c>
    </row>
    <row r="12645" spans="1:2" x14ac:dyDescent="0.2">
      <c r="A12645" s="24" t="s">
        <v>16811</v>
      </c>
      <c r="B12645" s="24" t="s">
        <v>16810</v>
      </c>
    </row>
    <row r="12646" spans="1:2" x14ac:dyDescent="0.2">
      <c r="A12646" s="24" t="s">
        <v>16813</v>
      </c>
      <c r="B12646" s="24" t="s">
        <v>16812</v>
      </c>
    </row>
    <row r="12647" spans="1:2" x14ac:dyDescent="0.2">
      <c r="A12647" s="24" t="s">
        <v>16815</v>
      </c>
      <c r="B12647" s="24" t="s">
        <v>16814</v>
      </c>
    </row>
    <row r="12648" spans="1:2" x14ac:dyDescent="0.2">
      <c r="A12648" s="24" t="s">
        <v>16817</v>
      </c>
      <c r="B12648" s="24" t="s">
        <v>16816</v>
      </c>
    </row>
    <row r="12649" spans="1:2" x14ac:dyDescent="0.2">
      <c r="A12649" s="24" t="s">
        <v>16819</v>
      </c>
      <c r="B12649" s="24" t="s">
        <v>16818</v>
      </c>
    </row>
    <row r="12650" spans="1:2" x14ac:dyDescent="0.2">
      <c r="A12650" s="24" t="s">
        <v>16821</v>
      </c>
      <c r="B12650" s="24" t="s">
        <v>16820</v>
      </c>
    </row>
    <row r="12651" spans="1:2" x14ac:dyDescent="0.2">
      <c r="A12651" s="24" t="s">
        <v>16823</v>
      </c>
      <c r="B12651" s="24" t="s">
        <v>16822</v>
      </c>
    </row>
    <row r="12652" spans="1:2" x14ac:dyDescent="0.2">
      <c r="A12652" s="24" t="s">
        <v>16825</v>
      </c>
      <c r="B12652" s="24" t="s">
        <v>16824</v>
      </c>
    </row>
    <row r="12653" spans="1:2" x14ac:dyDescent="0.2">
      <c r="A12653" s="24" t="s">
        <v>16827</v>
      </c>
      <c r="B12653" s="24" t="s">
        <v>16826</v>
      </c>
    </row>
    <row r="12654" spans="1:2" x14ac:dyDescent="0.2">
      <c r="A12654" s="24" t="s">
        <v>16829</v>
      </c>
      <c r="B12654" s="24" t="s">
        <v>16828</v>
      </c>
    </row>
    <row r="12655" spans="1:2" x14ac:dyDescent="0.2">
      <c r="A12655" s="24" t="s">
        <v>16831</v>
      </c>
      <c r="B12655" s="24" t="s">
        <v>16830</v>
      </c>
    </row>
    <row r="12656" spans="1:2" x14ac:dyDescent="0.2">
      <c r="A12656" s="24" t="s">
        <v>16833</v>
      </c>
      <c r="B12656" s="24" t="s">
        <v>16832</v>
      </c>
    </row>
    <row r="12657" spans="1:2" x14ac:dyDescent="0.2">
      <c r="A12657" s="24" t="s">
        <v>16835</v>
      </c>
      <c r="B12657" s="24" t="s">
        <v>16834</v>
      </c>
    </row>
    <row r="12658" spans="1:2" x14ac:dyDescent="0.2">
      <c r="A12658" s="24" t="s">
        <v>16837</v>
      </c>
      <c r="B12658" s="24" t="s">
        <v>16836</v>
      </c>
    </row>
    <row r="12659" spans="1:2" x14ac:dyDescent="0.2">
      <c r="A12659" s="24" t="s">
        <v>16839</v>
      </c>
      <c r="B12659" s="24" t="s">
        <v>16838</v>
      </c>
    </row>
    <row r="12660" spans="1:2" x14ac:dyDescent="0.2">
      <c r="A12660" s="24" t="s">
        <v>16841</v>
      </c>
      <c r="B12660" s="24" t="s">
        <v>16840</v>
      </c>
    </row>
    <row r="12661" spans="1:2" x14ac:dyDescent="0.2">
      <c r="A12661" s="24" t="s">
        <v>16843</v>
      </c>
      <c r="B12661" s="24" t="s">
        <v>16842</v>
      </c>
    </row>
    <row r="12662" spans="1:2" x14ac:dyDescent="0.2">
      <c r="A12662" s="24" t="s">
        <v>16845</v>
      </c>
      <c r="B12662" s="24" t="s">
        <v>16844</v>
      </c>
    </row>
    <row r="12663" spans="1:2" x14ac:dyDescent="0.2">
      <c r="A12663" s="24" t="s">
        <v>16847</v>
      </c>
      <c r="B12663" s="24" t="s">
        <v>16846</v>
      </c>
    </row>
    <row r="12664" spans="1:2" x14ac:dyDescent="0.2">
      <c r="A12664" s="24" t="s">
        <v>16849</v>
      </c>
      <c r="B12664" s="24" t="s">
        <v>16848</v>
      </c>
    </row>
    <row r="12665" spans="1:2" x14ac:dyDescent="0.2">
      <c r="A12665" s="24" t="s">
        <v>16851</v>
      </c>
      <c r="B12665" s="24" t="s">
        <v>16850</v>
      </c>
    </row>
    <row r="12666" spans="1:2" x14ac:dyDescent="0.2">
      <c r="A12666" s="24" t="s">
        <v>16853</v>
      </c>
      <c r="B12666" s="24" t="s">
        <v>16852</v>
      </c>
    </row>
    <row r="12667" spans="1:2" x14ac:dyDescent="0.2">
      <c r="A12667" s="24" t="s">
        <v>16855</v>
      </c>
      <c r="B12667" s="24" t="s">
        <v>16854</v>
      </c>
    </row>
    <row r="12668" spans="1:2" x14ac:dyDescent="0.2">
      <c r="A12668" s="24" t="s">
        <v>16857</v>
      </c>
      <c r="B12668" s="24" t="s">
        <v>16856</v>
      </c>
    </row>
    <row r="12669" spans="1:2" x14ac:dyDescent="0.2">
      <c r="A12669" s="24" t="s">
        <v>16859</v>
      </c>
      <c r="B12669" s="24" t="s">
        <v>16858</v>
      </c>
    </row>
    <row r="12670" spans="1:2" x14ac:dyDescent="0.2">
      <c r="A12670" s="24" t="s">
        <v>16861</v>
      </c>
      <c r="B12670" s="24" t="s">
        <v>16860</v>
      </c>
    </row>
    <row r="12671" spans="1:2" x14ac:dyDescent="0.2">
      <c r="A12671" s="24" t="s">
        <v>16863</v>
      </c>
      <c r="B12671" s="24" t="s">
        <v>16862</v>
      </c>
    </row>
    <row r="12672" spans="1:2" x14ac:dyDescent="0.2">
      <c r="A12672" s="24" t="s">
        <v>16865</v>
      </c>
      <c r="B12672" s="24" t="s">
        <v>16864</v>
      </c>
    </row>
    <row r="12673" spans="1:2" x14ac:dyDescent="0.2">
      <c r="A12673" s="24" t="s">
        <v>16867</v>
      </c>
      <c r="B12673" s="24" t="s">
        <v>16866</v>
      </c>
    </row>
    <row r="12674" spans="1:2" x14ac:dyDescent="0.2">
      <c r="A12674" s="24" t="s">
        <v>16869</v>
      </c>
      <c r="B12674" s="24" t="s">
        <v>16868</v>
      </c>
    </row>
    <row r="12675" spans="1:2" x14ac:dyDescent="0.2">
      <c r="A12675" s="24" t="s">
        <v>16871</v>
      </c>
      <c r="B12675" s="24" t="s">
        <v>16870</v>
      </c>
    </row>
    <row r="12676" spans="1:2" x14ac:dyDescent="0.2">
      <c r="A12676" s="24" t="s">
        <v>16873</v>
      </c>
      <c r="B12676" s="24" t="s">
        <v>16872</v>
      </c>
    </row>
    <row r="12677" spans="1:2" x14ac:dyDescent="0.2">
      <c r="A12677" s="24" t="s">
        <v>16875</v>
      </c>
      <c r="B12677" s="24" t="s">
        <v>16874</v>
      </c>
    </row>
    <row r="12678" spans="1:2" x14ac:dyDescent="0.2">
      <c r="A12678" s="24" t="s">
        <v>16877</v>
      </c>
      <c r="B12678" s="24" t="s">
        <v>16876</v>
      </c>
    </row>
    <row r="12679" spans="1:2" x14ac:dyDescent="0.2">
      <c r="A12679" s="24" t="s">
        <v>16879</v>
      </c>
      <c r="B12679" s="24" t="s">
        <v>16878</v>
      </c>
    </row>
    <row r="12680" spans="1:2" x14ac:dyDescent="0.2">
      <c r="A12680" s="24" t="s">
        <v>100</v>
      </c>
      <c r="B12680" s="24" t="s">
        <v>16880</v>
      </c>
    </row>
    <row r="12681" spans="1:2" x14ac:dyDescent="0.2">
      <c r="A12681" s="24" t="s">
        <v>16882</v>
      </c>
      <c r="B12681" s="24" t="s">
        <v>16881</v>
      </c>
    </row>
    <row r="12682" spans="1:2" x14ac:dyDescent="0.2">
      <c r="A12682" s="24" t="s">
        <v>16884</v>
      </c>
      <c r="B12682" s="24" t="s">
        <v>16883</v>
      </c>
    </row>
    <row r="12683" spans="1:2" x14ac:dyDescent="0.2">
      <c r="A12683" s="24" t="s">
        <v>16886</v>
      </c>
      <c r="B12683" s="24" t="s">
        <v>16885</v>
      </c>
    </row>
    <row r="12684" spans="1:2" x14ac:dyDescent="0.2">
      <c r="A12684" s="24" t="s">
        <v>16888</v>
      </c>
      <c r="B12684" s="24" t="s">
        <v>16887</v>
      </c>
    </row>
    <row r="12685" spans="1:2" x14ac:dyDescent="0.2">
      <c r="A12685" s="24" t="s">
        <v>16890</v>
      </c>
      <c r="B12685" s="24" t="s">
        <v>16889</v>
      </c>
    </row>
    <row r="12686" spans="1:2" x14ac:dyDescent="0.2">
      <c r="A12686" s="24" t="s">
        <v>16892</v>
      </c>
      <c r="B12686" s="24" t="s">
        <v>16891</v>
      </c>
    </row>
    <row r="12687" spans="1:2" x14ac:dyDescent="0.2">
      <c r="A12687" s="24" t="s">
        <v>16894</v>
      </c>
      <c r="B12687" s="24" t="s">
        <v>16893</v>
      </c>
    </row>
    <row r="12688" spans="1:2" x14ac:dyDescent="0.2">
      <c r="A12688" s="24" t="s">
        <v>16896</v>
      </c>
      <c r="B12688" s="24" t="s">
        <v>16895</v>
      </c>
    </row>
    <row r="12689" spans="1:2" x14ac:dyDescent="0.2">
      <c r="A12689" s="24" t="s">
        <v>16898</v>
      </c>
      <c r="B12689" s="24" t="s">
        <v>16897</v>
      </c>
    </row>
    <row r="12690" spans="1:2" x14ac:dyDescent="0.2">
      <c r="A12690" s="24" t="s">
        <v>16900</v>
      </c>
      <c r="B12690" s="24" t="s">
        <v>16899</v>
      </c>
    </row>
    <row r="12691" spans="1:2" x14ac:dyDescent="0.2">
      <c r="A12691" s="24" t="s">
        <v>16902</v>
      </c>
      <c r="B12691" s="24" t="s">
        <v>16901</v>
      </c>
    </row>
    <row r="12692" spans="1:2" x14ac:dyDescent="0.2">
      <c r="A12692" s="24" t="s">
        <v>16904</v>
      </c>
      <c r="B12692" s="24" t="s">
        <v>16903</v>
      </c>
    </row>
    <row r="12693" spans="1:2" x14ac:dyDescent="0.2">
      <c r="A12693" s="24" t="s">
        <v>16906</v>
      </c>
      <c r="B12693" s="24" t="s">
        <v>16905</v>
      </c>
    </row>
    <row r="12694" spans="1:2" x14ac:dyDescent="0.2">
      <c r="A12694" s="24" t="s">
        <v>16908</v>
      </c>
      <c r="B12694" s="24" t="s">
        <v>16907</v>
      </c>
    </row>
    <row r="12695" spans="1:2" x14ac:dyDescent="0.2">
      <c r="A12695" s="24" t="s">
        <v>16910</v>
      </c>
      <c r="B12695" s="24" t="s">
        <v>16909</v>
      </c>
    </row>
    <row r="12696" spans="1:2" x14ac:dyDescent="0.2">
      <c r="A12696" s="24" t="s">
        <v>16912</v>
      </c>
      <c r="B12696" s="24" t="s">
        <v>16911</v>
      </c>
    </row>
    <row r="12697" spans="1:2" x14ac:dyDescent="0.2">
      <c r="A12697" s="24" t="s">
        <v>16914</v>
      </c>
      <c r="B12697" s="24" t="s">
        <v>16913</v>
      </c>
    </row>
    <row r="12698" spans="1:2" x14ac:dyDescent="0.2">
      <c r="A12698" s="24" t="s">
        <v>7231</v>
      </c>
      <c r="B12698" s="24" t="s">
        <v>16915</v>
      </c>
    </row>
    <row r="12699" spans="1:2" x14ac:dyDescent="0.2">
      <c r="A12699" s="24" t="s">
        <v>16917</v>
      </c>
      <c r="B12699" s="24" t="s">
        <v>16916</v>
      </c>
    </row>
    <row r="12700" spans="1:2" x14ac:dyDescent="0.2">
      <c r="A12700" s="24" t="s">
        <v>16919</v>
      </c>
      <c r="B12700" s="24" t="s">
        <v>16918</v>
      </c>
    </row>
    <row r="12701" spans="1:2" x14ac:dyDescent="0.2">
      <c r="A12701" s="24" t="s">
        <v>16921</v>
      </c>
      <c r="B12701" s="24" t="s">
        <v>16920</v>
      </c>
    </row>
    <row r="12702" spans="1:2" x14ac:dyDescent="0.2">
      <c r="A12702" s="24" t="s">
        <v>16923</v>
      </c>
      <c r="B12702" s="24" t="s">
        <v>16922</v>
      </c>
    </row>
    <row r="12703" spans="1:2" x14ac:dyDescent="0.2">
      <c r="A12703" s="24" t="s">
        <v>16925</v>
      </c>
      <c r="B12703" s="24" t="s">
        <v>16924</v>
      </c>
    </row>
    <row r="12704" spans="1:2" x14ac:dyDescent="0.2">
      <c r="A12704" s="24" t="s">
        <v>16927</v>
      </c>
      <c r="B12704" s="24" t="s">
        <v>16926</v>
      </c>
    </row>
    <row r="12705" spans="1:2" x14ac:dyDescent="0.2">
      <c r="A12705" s="24" t="s">
        <v>16929</v>
      </c>
      <c r="B12705" s="24" t="s">
        <v>16928</v>
      </c>
    </row>
    <row r="12706" spans="1:2" x14ac:dyDescent="0.2">
      <c r="A12706" s="24" t="s">
        <v>16931</v>
      </c>
      <c r="B12706" s="24" t="s">
        <v>16930</v>
      </c>
    </row>
    <row r="12707" spans="1:2" x14ac:dyDescent="0.2">
      <c r="A12707" s="24" t="s">
        <v>16933</v>
      </c>
      <c r="B12707" s="24" t="s">
        <v>16932</v>
      </c>
    </row>
    <row r="12708" spans="1:2" x14ac:dyDescent="0.2">
      <c r="A12708" s="24" t="s">
        <v>16935</v>
      </c>
      <c r="B12708" s="24" t="s">
        <v>16934</v>
      </c>
    </row>
    <row r="12709" spans="1:2" x14ac:dyDescent="0.2">
      <c r="A12709" s="24" t="s">
        <v>16937</v>
      </c>
      <c r="B12709" s="24" t="s">
        <v>16936</v>
      </c>
    </row>
    <row r="12710" spans="1:2" x14ac:dyDescent="0.2">
      <c r="A12710" s="24" t="s">
        <v>16939</v>
      </c>
      <c r="B12710" s="24" t="s">
        <v>16938</v>
      </c>
    </row>
    <row r="12711" spans="1:2" x14ac:dyDescent="0.2">
      <c r="A12711" s="24" t="s">
        <v>16941</v>
      </c>
      <c r="B12711" s="24" t="s">
        <v>16940</v>
      </c>
    </row>
    <row r="12712" spans="1:2" x14ac:dyDescent="0.2">
      <c r="A12712" s="24" t="s">
        <v>16943</v>
      </c>
      <c r="B12712" s="24" t="s">
        <v>16942</v>
      </c>
    </row>
    <row r="12713" spans="1:2" x14ac:dyDescent="0.2">
      <c r="A12713" s="24" t="s">
        <v>16945</v>
      </c>
      <c r="B12713" s="24" t="s">
        <v>16944</v>
      </c>
    </row>
    <row r="12714" spans="1:2" x14ac:dyDescent="0.2">
      <c r="A12714" s="24" t="s">
        <v>16947</v>
      </c>
      <c r="B12714" s="24" t="s">
        <v>16946</v>
      </c>
    </row>
    <row r="12715" spans="1:2" x14ac:dyDescent="0.2">
      <c r="A12715" s="24" t="s">
        <v>16949</v>
      </c>
      <c r="B12715" s="24" t="s">
        <v>16948</v>
      </c>
    </row>
    <row r="12716" spans="1:2" x14ac:dyDescent="0.2">
      <c r="A12716" s="24" t="s">
        <v>16951</v>
      </c>
      <c r="B12716" s="24" t="s">
        <v>16950</v>
      </c>
    </row>
    <row r="12717" spans="1:2" x14ac:dyDescent="0.2">
      <c r="A12717" s="24" t="s">
        <v>16953</v>
      </c>
      <c r="B12717" s="24" t="s">
        <v>16952</v>
      </c>
    </row>
    <row r="12718" spans="1:2" x14ac:dyDescent="0.2">
      <c r="A12718" s="24" t="s">
        <v>16955</v>
      </c>
      <c r="B12718" s="24" t="s">
        <v>16954</v>
      </c>
    </row>
    <row r="12719" spans="1:2" x14ac:dyDescent="0.2">
      <c r="A12719" s="24" t="s">
        <v>16957</v>
      </c>
      <c r="B12719" s="24" t="s">
        <v>16956</v>
      </c>
    </row>
    <row r="12720" spans="1:2" x14ac:dyDescent="0.2">
      <c r="A12720" s="24" t="s">
        <v>16959</v>
      </c>
      <c r="B12720" s="24" t="s">
        <v>16958</v>
      </c>
    </row>
    <row r="12721" spans="1:2" x14ac:dyDescent="0.2">
      <c r="A12721" s="24" t="s">
        <v>16961</v>
      </c>
      <c r="B12721" s="24" t="s">
        <v>16960</v>
      </c>
    </row>
    <row r="12722" spans="1:2" x14ac:dyDescent="0.2">
      <c r="A12722" s="24" t="s">
        <v>16963</v>
      </c>
      <c r="B12722" s="24" t="s">
        <v>16962</v>
      </c>
    </row>
    <row r="12723" spans="1:2" x14ac:dyDescent="0.2">
      <c r="A12723" s="24" t="s">
        <v>16965</v>
      </c>
      <c r="B12723" s="24" t="s">
        <v>16964</v>
      </c>
    </row>
    <row r="12724" spans="1:2" x14ac:dyDescent="0.2">
      <c r="A12724" s="24" t="s">
        <v>16967</v>
      </c>
      <c r="B12724" s="24" t="s">
        <v>16966</v>
      </c>
    </row>
    <row r="12725" spans="1:2" x14ac:dyDescent="0.2">
      <c r="A12725" s="24" t="s">
        <v>16969</v>
      </c>
      <c r="B12725" s="24" t="s">
        <v>16968</v>
      </c>
    </row>
    <row r="12726" spans="1:2" x14ac:dyDescent="0.2">
      <c r="A12726" s="24" t="s">
        <v>16971</v>
      </c>
      <c r="B12726" s="24" t="s">
        <v>16970</v>
      </c>
    </row>
    <row r="12727" spans="1:2" x14ac:dyDescent="0.2">
      <c r="A12727" s="24" t="s">
        <v>16973</v>
      </c>
      <c r="B12727" s="24" t="s">
        <v>16972</v>
      </c>
    </row>
    <row r="12728" spans="1:2" x14ac:dyDescent="0.2">
      <c r="A12728" s="24" t="s">
        <v>16975</v>
      </c>
      <c r="B12728" s="24" t="s">
        <v>16974</v>
      </c>
    </row>
    <row r="12729" spans="1:2" x14ac:dyDescent="0.2">
      <c r="A12729" s="24" t="s">
        <v>16977</v>
      </c>
      <c r="B12729" s="24" t="s">
        <v>16976</v>
      </c>
    </row>
    <row r="12730" spans="1:2" x14ac:dyDescent="0.2">
      <c r="A12730" s="24" t="s">
        <v>16979</v>
      </c>
      <c r="B12730" s="24" t="s">
        <v>16978</v>
      </c>
    </row>
    <row r="12731" spans="1:2" x14ac:dyDescent="0.2">
      <c r="A12731" s="24" t="s">
        <v>16981</v>
      </c>
      <c r="B12731" s="24" t="s">
        <v>16980</v>
      </c>
    </row>
    <row r="12732" spans="1:2" x14ac:dyDescent="0.2">
      <c r="A12732" s="24" t="s">
        <v>16983</v>
      </c>
      <c r="B12732" s="24" t="s">
        <v>16982</v>
      </c>
    </row>
    <row r="12733" spans="1:2" x14ac:dyDescent="0.2">
      <c r="A12733" s="24" t="s">
        <v>16985</v>
      </c>
      <c r="B12733" s="24" t="s">
        <v>16984</v>
      </c>
    </row>
    <row r="12734" spans="1:2" x14ac:dyDescent="0.2">
      <c r="A12734" s="24" t="s">
        <v>16987</v>
      </c>
      <c r="B12734" s="24" t="s">
        <v>16986</v>
      </c>
    </row>
    <row r="12735" spans="1:2" x14ac:dyDescent="0.2">
      <c r="A12735" s="24" t="s">
        <v>16989</v>
      </c>
      <c r="B12735" s="24" t="s">
        <v>16988</v>
      </c>
    </row>
    <row r="12736" spans="1:2" x14ac:dyDescent="0.2">
      <c r="A12736" s="24" t="s">
        <v>16991</v>
      </c>
      <c r="B12736" s="24" t="s">
        <v>16990</v>
      </c>
    </row>
    <row r="12737" spans="1:2" x14ac:dyDescent="0.2">
      <c r="A12737" s="24" t="s">
        <v>16993</v>
      </c>
      <c r="B12737" s="24" t="s">
        <v>16992</v>
      </c>
    </row>
    <row r="12738" spans="1:2" x14ac:dyDescent="0.2">
      <c r="A12738" s="24" t="s">
        <v>16995</v>
      </c>
      <c r="B12738" s="24" t="s">
        <v>16994</v>
      </c>
    </row>
    <row r="12739" spans="1:2" x14ac:dyDescent="0.2">
      <c r="A12739" s="24" t="s">
        <v>16997</v>
      </c>
      <c r="B12739" s="24" t="s">
        <v>16996</v>
      </c>
    </row>
    <row r="12740" spans="1:2" x14ac:dyDescent="0.2">
      <c r="A12740" s="24" t="s">
        <v>16999</v>
      </c>
      <c r="B12740" s="24" t="s">
        <v>16998</v>
      </c>
    </row>
    <row r="12741" spans="1:2" x14ac:dyDescent="0.2">
      <c r="A12741" s="24" t="s">
        <v>17001</v>
      </c>
      <c r="B12741" s="24" t="s">
        <v>17000</v>
      </c>
    </row>
    <row r="12742" spans="1:2" x14ac:dyDescent="0.2">
      <c r="A12742" s="24" t="s">
        <v>17003</v>
      </c>
      <c r="B12742" s="24" t="s">
        <v>17002</v>
      </c>
    </row>
    <row r="12743" spans="1:2" x14ac:dyDescent="0.2">
      <c r="A12743" s="24" t="s">
        <v>17005</v>
      </c>
      <c r="B12743" s="24" t="s">
        <v>17004</v>
      </c>
    </row>
    <row r="12744" spans="1:2" x14ac:dyDescent="0.2">
      <c r="A12744" s="24" t="s">
        <v>17007</v>
      </c>
      <c r="B12744" s="24" t="s">
        <v>17006</v>
      </c>
    </row>
    <row r="12745" spans="1:2" x14ac:dyDescent="0.2">
      <c r="A12745" s="24" t="s">
        <v>17009</v>
      </c>
      <c r="B12745" s="24" t="s">
        <v>17008</v>
      </c>
    </row>
    <row r="12746" spans="1:2" x14ac:dyDescent="0.2">
      <c r="A12746" s="24" t="s">
        <v>17011</v>
      </c>
      <c r="B12746" s="24" t="s">
        <v>17010</v>
      </c>
    </row>
    <row r="12747" spans="1:2" x14ac:dyDescent="0.2">
      <c r="A12747" s="24" t="s">
        <v>17013</v>
      </c>
      <c r="B12747" s="24" t="s">
        <v>17012</v>
      </c>
    </row>
    <row r="12748" spans="1:2" x14ac:dyDescent="0.2">
      <c r="A12748" s="24" t="s">
        <v>17015</v>
      </c>
      <c r="B12748" s="24" t="s">
        <v>17014</v>
      </c>
    </row>
    <row r="12749" spans="1:2" x14ac:dyDescent="0.2">
      <c r="A12749" s="24" t="s">
        <v>17017</v>
      </c>
      <c r="B12749" s="24" t="s">
        <v>17016</v>
      </c>
    </row>
    <row r="12750" spans="1:2" x14ac:dyDescent="0.2">
      <c r="A12750" s="24" t="s">
        <v>17019</v>
      </c>
      <c r="B12750" s="24" t="s">
        <v>17018</v>
      </c>
    </row>
    <row r="12751" spans="1:2" x14ac:dyDescent="0.2">
      <c r="A12751" s="24" t="s">
        <v>17021</v>
      </c>
      <c r="B12751" s="24" t="s">
        <v>17020</v>
      </c>
    </row>
    <row r="12752" spans="1:2" x14ac:dyDescent="0.2">
      <c r="A12752" s="24" t="s">
        <v>17023</v>
      </c>
      <c r="B12752" s="24" t="s">
        <v>17022</v>
      </c>
    </row>
    <row r="12753" spans="1:2" x14ac:dyDescent="0.2">
      <c r="A12753" s="24" t="s">
        <v>17025</v>
      </c>
      <c r="B12753" s="24" t="s">
        <v>17024</v>
      </c>
    </row>
    <row r="12754" spans="1:2" x14ac:dyDescent="0.2">
      <c r="A12754" s="24" t="s">
        <v>17027</v>
      </c>
      <c r="B12754" s="24" t="s">
        <v>17026</v>
      </c>
    </row>
    <row r="12755" spans="1:2" x14ac:dyDescent="0.2">
      <c r="A12755" s="24" t="s">
        <v>17029</v>
      </c>
      <c r="B12755" s="24" t="s">
        <v>17028</v>
      </c>
    </row>
    <row r="12756" spans="1:2" x14ac:dyDescent="0.2">
      <c r="A12756" s="24" t="s">
        <v>17031</v>
      </c>
      <c r="B12756" s="24" t="s">
        <v>17030</v>
      </c>
    </row>
    <row r="12757" spans="1:2" x14ac:dyDescent="0.2">
      <c r="A12757" s="24" t="s">
        <v>17033</v>
      </c>
      <c r="B12757" s="24" t="s">
        <v>17032</v>
      </c>
    </row>
    <row r="12758" spans="1:2" x14ac:dyDescent="0.2">
      <c r="A12758" s="24" t="s">
        <v>17035</v>
      </c>
      <c r="B12758" s="24" t="s">
        <v>17034</v>
      </c>
    </row>
    <row r="12759" spans="1:2" x14ac:dyDescent="0.2">
      <c r="A12759" s="24" t="s">
        <v>17037</v>
      </c>
      <c r="B12759" s="24" t="s">
        <v>17036</v>
      </c>
    </row>
    <row r="12760" spans="1:2" x14ac:dyDescent="0.2">
      <c r="A12760" s="24" t="s">
        <v>17039</v>
      </c>
      <c r="B12760" s="24" t="s">
        <v>17038</v>
      </c>
    </row>
    <row r="12761" spans="1:2" x14ac:dyDescent="0.2">
      <c r="A12761" s="24" t="s">
        <v>17041</v>
      </c>
      <c r="B12761" s="24" t="s">
        <v>17040</v>
      </c>
    </row>
    <row r="12762" spans="1:2" x14ac:dyDescent="0.2">
      <c r="A12762" s="24" t="s">
        <v>17043</v>
      </c>
      <c r="B12762" s="24" t="s">
        <v>17042</v>
      </c>
    </row>
    <row r="12763" spans="1:2" x14ac:dyDescent="0.2">
      <c r="A12763" s="24" t="s">
        <v>17045</v>
      </c>
      <c r="B12763" s="24" t="s">
        <v>17044</v>
      </c>
    </row>
    <row r="12764" spans="1:2" x14ac:dyDescent="0.2">
      <c r="A12764" s="24" t="s">
        <v>17047</v>
      </c>
      <c r="B12764" s="24" t="s">
        <v>17046</v>
      </c>
    </row>
    <row r="12765" spans="1:2" x14ac:dyDescent="0.2">
      <c r="A12765" s="24" t="s">
        <v>17049</v>
      </c>
      <c r="B12765" s="24" t="s">
        <v>17048</v>
      </c>
    </row>
    <row r="12766" spans="1:2" x14ac:dyDescent="0.2">
      <c r="A12766" s="24" t="s">
        <v>17051</v>
      </c>
      <c r="B12766" s="24" t="s">
        <v>17050</v>
      </c>
    </row>
    <row r="12767" spans="1:2" x14ac:dyDescent="0.2">
      <c r="A12767" s="24" t="s">
        <v>17053</v>
      </c>
      <c r="B12767" s="24" t="s">
        <v>17052</v>
      </c>
    </row>
    <row r="12768" spans="1:2" x14ac:dyDescent="0.2">
      <c r="A12768" s="24" t="s">
        <v>17055</v>
      </c>
      <c r="B12768" s="24" t="s">
        <v>17054</v>
      </c>
    </row>
    <row r="12769" spans="1:2" x14ac:dyDescent="0.2">
      <c r="A12769" s="24" t="s">
        <v>17057</v>
      </c>
      <c r="B12769" s="24" t="s">
        <v>17056</v>
      </c>
    </row>
    <row r="12770" spans="1:2" x14ac:dyDescent="0.2">
      <c r="A12770" s="24" t="s">
        <v>17059</v>
      </c>
      <c r="B12770" s="24" t="s">
        <v>17058</v>
      </c>
    </row>
    <row r="12771" spans="1:2" x14ac:dyDescent="0.2">
      <c r="A12771" s="24" t="s">
        <v>17061</v>
      </c>
      <c r="B12771" s="24" t="s">
        <v>17060</v>
      </c>
    </row>
    <row r="12772" spans="1:2" x14ac:dyDescent="0.2">
      <c r="A12772" s="24" t="s">
        <v>17063</v>
      </c>
      <c r="B12772" s="24" t="s">
        <v>17062</v>
      </c>
    </row>
    <row r="12773" spans="1:2" x14ac:dyDescent="0.2">
      <c r="A12773" s="24" t="s">
        <v>17065</v>
      </c>
      <c r="B12773" s="24" t="s">
        <v>17064</v>
      </c>
    </row>
    <row r="12774" spans="1:2" x14ac:dyDescent="0.2">
      <c r="A12774" s="24" t="s">
        <v>17067</v>
      </c>
      <c r="B12774" s="24" t="s">
        <v>17066</v>
      </c>
    </row>
    <row r="12775" spans="1:2" x14ac:dyDescent="0.2">
      <c r="A12775" s="24" t="s">
        <v>17069</v>
      </c>
      <c r="B12775" s="24" t="s">
        <v>17068</v>
      </c>
    </row>
    <row r="12776" spans="1:2" x14ac:dyDescent="0.2">
      <c r="A12776" s="24" t="s">
        <v>17071</v>
      </c>
      <c r="B12776" s="24" t="s">
        <v>17070</v>
      </c>
    </row>
    <row r="12777" spans="1:2" x14ac:dyDescent="0.2">
      <c r="A12777" s="24" t="s">
        <v>17073</v>
      </c>
      <c r="B12777" s="24" t="s">
        <v>17072</v>
      </c>
    </row>
    <row r="12778" spans="1:2" x14ac:dyDescent="0.2">
      <c r="A12778" s="24" t="s">
        <v>17075</v>
      </c>
      <c r="B12778" s="24" t="s">
        <v>17074</v>
      </c>
    </row>
    <row r="12779" spans="1:2" x14ac:dyDescent="0.2">
      <c r="A12779" s="24" t="s">
        <v>17077</v>
      </c>
      <c r="B12779" s="24" t="s">
        <v>17076</v>
      </c>
    </row>
    <row r="12780" spans="1:2" x14ac:dyDescent="0.2">
      <c r="A12780" s="24" t="s">
        <v>17079</v>
      </c>
      <c r="B12780" s="24" t="s">
        <v>17078</v>
      </c>
    </row>
    <row r="12781" spans="1:2" x14ac:dyDescent="0.2">
      <c r="A12781" s="24" t="s">
        <v>17081</v>
      </c>
      <c r="B12781" s="24" t="s">
        <v>17080</v>
      </c>
    </row>
    <row r="12782" spans="1:2" x14ac:dyDescent="0.2">
      <c r="A12782" s="24" t="s">
        <v>17083</v>
      </c>
      <c r="B12782" s="24" t="s">
        <v>17082</v>
      </c>
    </row>
    <row r="12783" spans="1:2" x14ac:dyDescent="0.2">
      <c r="A12783" s="24" t="s">
        <v>17085</v>
      </c>
      <c r="B12783" s="24" t="s">
        <v>17084</v>
      </c>
    </row>
    <row r="12784" spans="1:2" x14ac:dyDescent="0.2">
      <c r="A12784" s="24" t="s">
        <v>17087</v>
      </c>
      <c r="B12784" s="24" t="s">
        <v>17086</v>
      </c>
    </row>
    <row r="12785" spans="1:2" x14ac:dyDescent="0.2">
      <c r="A12785" s="24" t="s">
        <v>17089</v>
      </c>
      <c r="B12785" s="24" t="s">
        <v>17088</v>
      </c>
    </row>
    <row r="12786" spans="1:2" x14ac:dyDescent="0.2">
      <c r="A12786" s="24" t="s">
        <v>17091</v>
      </c>
      <c r="B12786" s="24" t="s">
        <v>17090</v>
      </c>
    </row>
    <row r="12787" spans="1:2" x14ac:dyDescent="0.2">
      <c r="A12787" s="24" t="s">
        <v>17093</v>
      </c>
      <c r="B12787" s="24" t="s">
        <v>17092</v>
      </c>
    </row>
    <row r="12788" spans="1:2" x14ac:dyDescent="0.2">
      <c r="A12788" s="24" t="s">
        <v>17095</v>
      </c>
      <c r="B12788" s="24" t="s">
        <v>17094</v>
      </c>
    </row>
    <row r="12789" spans="1:2" x14ac:dyDescent="0.2">
      <c r="A12789" s="24" t="s">
        <v>17097</v>
      </c>
      <c r="B12789" s="24" t="s">
        <v>17096</v>
      </c>
    </row>
    <row r="12790" spans="1:2" x14ac:dyDescent="0.2">
      <c r="A12790" s="24" t="s">
        <v>17099</v>
      </c>
      <c r="B12790" s="24" t="s">
        <v>17098</v>
      </c>
    </row>
    <row r="12791" spans="1:2" x14ac:dyDescent="0.2">
      <c r="A12791" s="24" t="s">
        <v>17101</v>
      </c>
      <c r="B12791" s="24" t="s">
        <v>17100</v>
      </c>
    </row>
    <row r="12792" spans="1:2" x14ac:dyDescent="0.2">
      <c r="A12792" s="24" t="s">
        <v>17103</v>
      </c>
      <c r="B12792" s="24" t="s">
        <v>17102</v>
      </c>
    </row>
    <row r="12793" spans="1:2" x14ac:dyDescent="0.2">
      <c r="A12793" s="24" t="s">
        <v>17105</v>
      </c>
      <c r="B12793" s="24" t="s">
        <v>17104</v>
      </c>
    </row>
    <row r="12794" spans="1:2" x14ac:dyDescent="0.2">
      <c r="A12794" s="24" t="s">
        <v>17107</v>
      </c>
      <c r="B12794" s="24" t="s">
        <v>17106</v>
      </c>
    </row>
    <row r="12795" spans="1:2" x14ac:dyDescent="0.2">
      <c r="A12795" s="24" t="s">
        <v>17109</v>
      </c>
      <c r="B12795" s="24" t="s">
        <v>17108</v>
      </c>
    </row>
    <row r="12796" spans="1:2" x14ac:dyDescent="0.2">
      <c r="A12796" s="24" t="s">
        <v>17111</v>
      </c>
      <c r="B12796" s="24" t="s">
        <v>17110</v>
      </c>
    </row>
    <row r="12797" spans="1:2" x14ac:dyDescent="0.2">
      <c r="A12797" s="24" t="s">
        <v>17113</v>
      </c>
      <c r="B12797" s="24" t="s">
        <v>17112</v>
      </c>
    </row>
    <row r="12798" spans="1:2" x14ac:dyDescent="0.2">
      <c r="A12798" s="24" t="s">
        <v>17115</v>
      </c>
      <c r="B12798" s="24" t="s">
        <v>17114</v>
      </c>
    </row>
    <row r="12799" spans="1:2" x14ac:dyDescent="0.2">
      <c r="A12799" s="24" t="s">
        <v>17117</v>
      </c>
      <c r="B12799" s="24" t="s">
        <v>17116</v>
      </c>
    </row>
    <row r="12800" spans="1:2" x14ac:dyDescent="0.2">
      <c r="A12800" s="24" t="s">
        <v>17119</v>
      </c>
      <c r="B12800" s="24" t="s">
        <v>17118</v>
      </c>
    </row>
    <row r="12801" spans="1:2" x14ac:dyDescent="0.2">
      <c r="A12801" s="24" t="s">
        <v>17121</v>
      </c>
      <c r="B12801" s="24" t="s">
        <v>17120</v>
      </c>
    </row>
    <row r="12802" spans="1:2" x14ac:dyDescent="0.2">
      <c r="A12802" s="24" t="s">
        <v>17123</v>
      </c>
      <c r="B12802" s="24" t="s">
        <v>17122</v>
      </c>
    </row>
    <row r="12803" spans="1:2" x14ac:dyDescent="0.2">
      <c r="A12803" s="24" t="s">
        <v>17125</v>
      </c>
      <c r="B12803" s="24" t="s">
        <v>17124</v>
      </c>
    </row>
    <row r="12804" spans="1:2" x14ac:dyDescent="0.2">
      <c r="A12804" s="24" t="s">
        <v>17127</v>
      </c>
      <c r="B12804" s="24" t="s">
        <v>17126</v>
      </c>
    </row>
    <row r="12805" spans="1:2" x14ac:dyDescent="0.2">
      <c r="A12805" s="24" t="s">
        <v>17129</v>
      </c>
      <c r="B12805" s="24" t="s">
        <v>17128</v>
      </c>
    </row>
    <row r="12806" spans="1:2" x14ac:dyDescent="0.2">
      <c r="A12806" s="24" t="s">
        <v>17131</v>
      </c>
      <c r="B12806" s="24" t="s">
        <v>17130</v>
      </c>
    </row>
    <row r="12807" spans="1:2" x14ac:dyDescent="0.2">
      <c r="A12807" s="24" t="s">
        <v>17133</v>
      </c>
      <c r="B12807" s="24" t="s">
        <v>17132</v>
      </c>
    </row>
    <row r="12808" spans="1:2" x14ac:dyDescent="0.2">
      <c r="A12808" s="24" t="s">
        <v>17135</v>
      </c>
      <c r="B12808" s="24" t="s">
        <v>17134</v>
      </c>
    </row>
    <row r="12809" spans="1:2" x14ac:dyDescent="0.2">
      <c r="A12809" s="24" t="s">
        <v>17137</v>
      </c>
      <c r="B12809" s="24" t="s">
        <v>17136</v>
      </c>
    </row>
    <row r="12810" spans="1:2" x14ac:dyDescent="0.2">
      <c r="A12810" s="24" t="s">
        <v>17139</v>
      </c>
      <c r="B12810" s="24" t="s">
        <v>17138</v>
      </c>
    </row>
    <row r="12811" spans="1:2" x14ac:dyDescent="0.2">
      <c r="A12811" s="24" t="s">
        <v>17141</v>
      </c>
      <c r="B12811" s="24" t="s">
        <v>17140</v>
      </c>
    </row>
    <row r="12812" spans="1:2" x14ac:dyDescent="0.2">
      <c r="A12812" s="24" t="s">
        <v>17143</v>
      </c>
      <c r="B12812" s="24" t="s">
        <v>17142</v>
      </c>
    </row>
    <row r="12813" spans="1:2" x14ac:dyDescent="0.2">
      <c r="A12813" s="24" t="s">
        <v>17145</v>
      </c>
      <c r="B12813" s="24" t="s">
        <v>17144</v>
      </c>
    </row>
    <row r="12814" spans="1:2" x14ac:dyDescent="0.2">
      <c r="A12814" s="24" t="s">
        <v>17147</v>
      </c>
      <c r="B12814" s="24" t="s">
        <v>17146</v>
      </c>
    </row>
    <row r="12815" spans="1:2" x14ac:dyDescent="0.2">
      <c r="A12815" s="24" t="s">
        <v>17149</v>
      </c>
      <c r="B12815" s="24" t="s">
        <v>17148</v>
      </c>
    </row>
    <row r="12816" spans="1:2" x14ac:dyDescent="0.2">
      <c r="A12816" s="24" t="s">
        <v>17151</v>
      </c>
      <c r="B12816" s="24" t="s">
        <v>17150</v>
      </c>
    </row>
    <row r="12817" spans="1:2" x14ac:dyDescent="0.2">
      <c r="A12817" s="24" t="s">
        <v>17153</v>
      </c>
      <c r="B12817" s="24" t="s">
        <v>17152</v>
      </c>
    </row>
    <row r="12818" spans="1:2" x14ac:dyDescent="0.2">
      <c r="A12818" s="24" t="s">
        <v>17155</v>
      </c>
      <c r="B12818" s="24" t="s">
        <v>17154</v>
      </c>
    </row>
    <row r="12819" spans="1:2" x14ac:dyDescent="0.2">
      <c r="A12819" s="24" t="s">
        <v>17157</v>
      </c>
      <c r="B12819" s="24" t="s">
        <v>17156</v>
      </c>
    </row>
    <row r="12820" spans="1:2" x14ac:dyDescent="0.2">
      <c r="A12820" s="24" t="s">
        <v>17159</v>
      </c>
      <c r="B12820" s="24" t="s">
        <v>17158</v>
      </c>
    </row>
    <row r="12821" spans="1:2" x14ac:dyDescent="0.2">
      <c r="A12821" s="24" t="s">
        <v>17161</v>
      </c>
      <c r="B12821" s="24" t="s">
        <v>17160</v>
      </c>
    </row>
    <row r="12822" spans="1:2" x14ac:dyDescent="0.2">
      <c r="A12822" s="24" t="s">
        <v>17163</v>
      </c>
      <c r="B12822" s="24" t="s">
        <v>17162</v>
      </c>
    </row>
    <row r="12823" spans="1:2" x14ac:dyDescent="0.2">
      <c r="A12823" s="24" t="s">
        <v>17165</v>
      </c>
      <c r="B12823" s="24" t="s">
        <v>17164</v>
      </c>
    </row>
    <row r="12824" spans="1:2" x14ac:dyDescent="0.2">
      <c r="A12824" s="24" t="s">
        <v>5730</v>
      </c>
      <c r="B12824" s="24" t="s">
        <v>17166</v>
      </c>
    </row>
    <row r="12825" spans="1:2" x14ac:dyDescent="0.2">
      <c r="A12825" s="24" t="s">
        <v>17168</v>
      </c>
      <c r="B12825" s="24" t="s">
        <v>17167</v>
      </c>
    </row>
    <row r="12826" spans="1:2" x14ac:dyDescent="0.2">
      <c r="A12826" s="24" t="s">
        <v>17170</v>
      </c>
      <c r="B12826" s="24" t="s">
        <v>17169</v>
      </c>
    </row>
    <row r="12827" spans="1:2" x14ac:dyDescent="0.2">
      <c r="A12827" s="24" t="s">
        <v>17172</v>
      </c>
      <c r="B12827" s="24" t="s">
        <v>17171</v>
      </c>
    </row>
    <row r="12828" spans="1:2" x14ac:dyDescent="0.2">
      <c r="A12828" s="24" t="s">
        <v>17174</v>
      </c>
      <c r="B12828" s="24" t="s">
        <v>17173</v>
      </c>
    </row>
    <row r="12829" spans="1:2" x14ac:dyDescent="0.2">
      <c r="A12829" s="24" t="s">
        <v>17176</v>
      </c>
      <c r="B12829" s="24" t="s">
        <v>17175</v>
      </c>
    </row>
    <row r="12830" spans="1:2" x14ac:dyDescent="0.2">
      <c r="A12830" s="24" t="s">
        <v>17178</v>
      </c>
      <c r="B12830" s="24" t="s">
        <v>17177</v>
      </c>
    </row>
    <row r="12831" spans="1:2" x14ac:dyDescent="0.2">
      <c r="A12831" s="24" t="s">
        <v>17180</v>
      </c>
      <c r="B12831" s="24" t="s">
        <v>17179</v>
      </c>
    </row>
    <row r="12832" spans="1:2" x14ac:dyDescent="0.2">
      <c r="A12832" s="24" t="s">
        <v>17182</v>
      </c>
      <c r="B12832" s="24" t="s">
        <v>17181</v>
      </c>
    </row>
    <row r="12833" spans="1:2" x14ac:dyDescent="0.2">
      <c r="A12833" s="24" t="s">
        <v>17184</v>
      </c>
      <c r="B12833" s="24" t="s">
        <v>17183</v>
      </c>
    </row>
    <row r="12834" spans="1:2" x14ac:dyDescent="0.2">
      <c r="A12834" s="24" t="s">
        <v>17186</v>
      </c>
      <c r="B12834" s="24" t="s">
        <v>17185</v>
      </c>
    </row>
    <row r="12835" spans="1:2" x14ac:dyDescent="0.2">
      <c r="A12835" s="24" t="s">
        <v>17188</v>
      </c>
      <c r="B12835" s="24" t="s">
        <v>17187</v>
      </c>
    </row>
    <row r="12836" spans="1:2" x14ac:dyDescent="0.2">
      <c r="A12836" s="24" t="s">
        <v>17190</v>
      </c>
      <c r="B12836" s="24" t="s">
        <v>17189</v>
      </c>
    </row>
    <row r="12837" spans="1:2" x14ac:dyDescent="0.2">
      <c r="A12837" s="24" t="s">
        <v>17192</v>
      </c>
      <c r="B12837" s="24" t="s">
        <v>17191</v>
      </c>
    </row>
    <row r="12838" spans="1:2" x14ac:dyDescent="0.2">
      <c r="A12838" s="24" t="s">
        <v>17194</v>
      </c>
      <c r="B12838" s="24" t="s">
        <v>17193</v>
      </c>
    </row>
    <row r="12839" spans="1:2" x14ac:dyDescent="0.2">
      <c r="A12839" s="24" t="s">
        <v>17196</v>
      </c>
      <c r="B12839" s="24" t="s">
        <v>17195</v>
      </c>
    </row>
    <row r="12840" spans="1:2" x14ac:dyDescent="0.2">
      <c r="A12840" s="24" t="s">
        <v>17198</v>
      </c>
      <c r="B12840" s="24" t="s">
        <v>17197</v>
      </c>
    </row>
    <row r="12841" spans="1:2" x14ac:dyDescent="0.2">
      <c r="A12841" s="24" t="s">
        <v>17200</v>
      </c>
      <c r="B12841" s="24" t="s">
        <v>17199</v>
      </c>
    </row>
    <row r="12842" spans="1:2" x14ac:dyDescent="0.2">
      <c r="A12842" s="24" t="s">
        <v>17202</v>
      </c>
      <c r="B12842" s="24" t="s">
        <v>17201</v>
      </c>
    </row>
    <row r="12843" spans="1:2" x14ac:dyDescent="0.2">
      <c r="A12843" s="24" t="s">
        <v>17204</v>
      </c>
      <c r="B12843" s="24" t="s">
        <v>17203</v>
      </c>
    </row>
    <row r="12844" spans="1:2" x14ac:dyDescent="0.2">
      <c r="A12844" s="24" t="s">
        <v>17206</v>
      </c>
      <c r="B12844" s="24" t="s">
        <v>17205</v>
      </c>
    </row>
    <row r="12845" spans="1:2" x14ac:dyDescent="0.2">
      <c r="A12845" s="24" t="s">
        <v>17208</v>
      </c>
      <c r="B12845" s="24" t="s">
        <v>17207</v>
      </c>
    </row>
    <row r="12846" spans="1:2" x14ac:dyDescent="0.2">
      <c r="A12846" s="24" t="s">
        <v>17210</v>
      </c>
      <c r="B12846" s="24" t="s">
        <v>17209</v>
      </c>
    </row>
    <row r="12847" spans="1:2" x14ac:dyDescent="0.2">
      <c r="A12847" s="24" t="s">
        <v>17212</v>
      </c>
      <c r="B12847" s="24" t="s">
        <v>17211</v>
      </c>
    </row>
    <row r="12848" spans="1:2" x14ac:dyDescent="0.2">
      <c r="A12848" s="24" t="s">
        <v>17214</v>
      </c>
      <c r="B12848" s="24" t="s">
        <v>17213</v>
      </c>
    </row>
    <row r="12849" spans="1:2" x14ac:dyDescent="0.2">
      <c r="A12849" s="24" t="s">
        <v>17216</v>
      </c>
      <c r="B12849" s="24" t="s">
        <v>17215</v>
      </c>
    </row>
    <row r="12850" spans="1:2" x14ac:dyDescent="0.2">
      <c r="A12850" s="24" t="s">
        <v>17218</v>
      </c>
      <c r="B12850" s="24" t="s">
        <v>17217</v>
      </c>
    </row>
    <row r="12851" spans="1:2" x14ac:dyDescent="0.2">
      <c r="A12851" s="24" t="s">
        <v>17220</v>
      </c>
      <c r="B12851" s="24" t="s">
        <v>17219</v>
      </c>
    </row>
    <row r="12852" spans="1:2" x14ac:dyDescent="0.2">
      <c r="A12852" s="24" t="s">
        <v>17222</v>
      </c>
      <c r="B12852" s="24" t="s">
        <v>17221</v>
      </c>
    </row>
    <row r="12853" spans="1:2" x14ac:dyDescent="0.2">
      <c r="A12853" s="24" t="s">
        <v>17224</v>
      </c>
      <c r="B12853" s="24" t="s">
        <v>17223</v>
      </c>
    </row>
    <row r="12854" spans="1:2" x14ac:dyDescent="0.2">
      <c r="A12854" s="24" t="s">
        <v>17226</v>
      </c>
      <c r="B12854" s="24" t="s">
        <v>17225</v>
      </c>
    </row>
    <row r="12855" spans="1:2" x14ac:dyDescent="0.2">
      <c r="A12855" s="24" t="s">
        <v>17228</v>
      </c>
      <c r="B12855" s="24" t="s">
        <v>17227</v>
      </c>
    </row>
    <row r="12856" spans="1:2" x14ac:dyDescent="0.2">
      <c r="A12856" s="24" t="s">
        <v>17230</v>
      </c>
      <c r="B12856" s="24" t="s">
        <v>17229</v>
      </c>
    </row>
    <row r="12857" spans="1:2" x14ac:dyDescent="0.2">
      <c r="A12857" s="24" t="s">
        <v>17232</v>
      </c>
      <c r="B12857" s="24" t="s">
        <v>17231</v>
      </c>
    </row>
    <row r="12858" spans="1:2" x14ac:dyDescent="0.2">
      <c r="A12858" s="24" t="s">
        <v>17234</v>
      </c>
      <c r="B12858" s="24" t="s">
        <v>17233</v>
      </c>
    </row>
    <row r="12859" spans="1:2" x14ac:dyDescent="0.2">
      <c r="A12859" s="24" t="s">
        <v>17236</v>
      </c>
      <c r="B12859" s="24" t="s">
        <v>17235</v>
      </c>
    </row>
    <row r="12860" spans="1:2" x14ac:dyDescent="0.2">
      <c r="A12860" s="24" t="s">
        <v>17238</v>
      </c>
      <c r="B12860" s="24" t="s">
        <v>17237</v>
      </c>
    </row>
    <row r="12861" spans="1:2" x14ac:dyDescent="0.2">
      <c r="A12861" s="24" t="s">
        <v>14867</v>
      </c>
      <c r="B12861" s="24" t="s">
        <v>17239</v>
      </c>
    </row>
    <row r="12862" spans="1:2" x14ac:dyDescent="0.2">
      <c r="A12862" s="24" t="s">
        <v>17241</v>
      </c>
      <c r="B12862" s="24" t="s">
        <v>17240</v>
      </c>
    </row>
    <row r="12863" spans="1:2" x14ac:dyDescent="0.2">
      <c r="A12863" s="24" t="s">
        <v>17243</v>
      </c>
      <c r="B12863" s="24" t="s">
        <v>17242</v>
      </c>
    </row>
    <row r="12864" spans="1:2" x14ac:dyDescent="0.2">
      <c r="A12864" s="24" t="s">
        <v>17245</v>
      </c>
      <c r="B12864" s="24" t="s">
        <v>17244</v>
      </c>
    </row>
    <row r="12865" spans="1:2" x14ac:dyDescent="0.2">
      <c r="A12865" s="24" t="s">
        <v>17247</v>
      </c>
      <c r="B12865" s="24" t="s">
        <v>17246</v>
      </c>
    </row>
    <row r="12866" spans="1:2" x14ac:dyDescent="0.2">
      <c r="A12866" s="24" t="s">
        <v>17249</v>
      </c>
      <c r="B12866" s="24" t="s">
        <v>17248</v>
      </c>
    </row>
    <row r="12867" spans="1:2" x14ac:dyDescent="0.2">
      <c r="A12867" s="24" t="s">
        <v>17251</v>
      </c>
      <c r="B12867" s="24" t="s">
        <v>17250</v>
      </c>
    </row>
    <row r="12868" spans="1:2" x14ac:dyDescent="0.2">
      <c r="A12868" s="24" t="s">
        <v>17253</v>
      </c>
      <c r="B12868" s="24" t="s">
        <v>17252</v>
      </c>
    </row>
    <row r="12869" spans="1:2" x14ac:dyDescent="0.2">
      <c r="A12869" s="24" t="s">
        <v>17255</v>
      </c>
      <c r="B12869" s="24" t="s">
        <v>17254</v>
      </c>
    </row>
    <row r="12870" spans="1:2" x14ac:dyDescent="0.2">
      <c r="A12870" s="24" t="s">
        <v>17257</v>
      </c>
      <c r="B12870" s="24" t="s">
        <v>17256</v>
      </c>
    </row>
    <row r="12871" spans="1:2" x14ac:dyDescent="0.2">
      <c r="A12871" s="24" t="s">
        <v>17259</v>
      </c>
      <c r="B12871" s="24" t="s">
        <v>17258</v>
      </c>
    </row>
    <row r="12872" spans="1:2" x14ac:dyDescent="0.2">
      <c r="A12872" s="24" t="s">
        <v>17261</v>
      </c>
      <c r="B12872" s="24" t="s">
        <v>17260</v>
      </c>
    </row>
    <row r="12873" spans="1:2" x14ac:dyDescent="0.2">
      <c r="A12873" s="24" t="s">
        <v>17263</v>
      </c>
      <c r="B12873" s="24" t="s">
        <v>17262</v>
      </c>
    </row>
    <row r="12874" spans="1:2" x14ac:dyDescent="0.2">
      <c r="A12874" s="24" t="s">
        <v>17265</v>
      </c>
      <c r="B12874" s="24" t="s">
        <v>17264</v>
      </c>
    </row>
    <row r="12875" spans="1:2" x14ac:dyDescent="0.2">
      <c r="A12875" s="24" t="s">
        <v>17267</v>
      </c>
      <c r="B12875" s="24" t="s">
        <v>17266</v>
      </c>
    </row>
    <row r="12876" spans="1:2" x14ac:dyDescent="0.2">
      <c r="A12876" s="24" t="s">
        <v>17269</v>
      </c>
      <c r="B12876" s="24" t="s">
        <v>17268</v>
      </c>
    </row>
    <row r="12877" spans="1:2" x14ac:dyDescent="0.2">
      <c r="A12877" s="24" t="s">
        <v>17271</v>
      </c>
      <c r="B12877" s="24" t="s">
        <v>17270</v>
      </c>
    </row>
    <row r="12878" spans="1:2" x14ac:dyDescent="0.2">
      <c r="A12878" s="24" t="s">
        <v>17273</v>
      </c>
      <c r="B12878" s="24" t="s">
        <v>17272</v>
      </c>
    </row>
    <row r="12879" spans="1:2" x14ac:dyDescent="0.2">
      <c r="A12879" s="24" t="s">
        <v>17275</v>
      </c>
      <c r="B12879" s="24" t="s">
        <v>17274</v>
      </c>
    </row>
    <row r="12880" spans="1:2" x14ac:dyDescent="0.2">
      <c r="A12880" s="24" t="s">
        <v>17277</v>
      </c>
      <c r="B12880" s="24" t="s">
        <v>17276</v>
      </c>
    </row>
    <row r="12881" spans="1:2" x14ac:dyDescent="0.2">
      <c r="A12881" s="24" t="s">
        <v>17279</v>
      </c>
      <c r="B12881" s="24" t="s">
        <v>17278</v>
      </c>
    </row>
    <row r="12882" spans="1:2" x14ac:dyDescent="0.2">
      <c r="A12882" s="24" t="s">
        <v>17281</v>
      </c>
      <c r="B12882" s="24" t="s">
        <v>17280</v>
      </c>
    </row>
    <row r="12883" spans="1:2" x14ac:dyDescent="0.2">
      <c r="A12883" s="24" t="s">
        <v>17283</v>
      </c>
      <c r="B12883" s="24" t="s">
        <v>17282</v>
      </c>
    </row>
    <row r="12884" spans="1:2" x14ac:dyDescent="0.2">
      <c r="A12884" s="24" t="s">
        <v>17285</v>
      </c>
      <c r="B12884" s="24" t="s">
        <v>17284</v>
      </c>
    </row>
    <row r="12885" spans="1:2" x14ac:dyDescent="0.2">
      <c r="A12885" s="24" t="s">
        <v>17287</v>
      </c>
      <c r="B12885" s="24" t="s">
        <v>17286</v>
      </c>
    </row>
    <row r="12886" spans="1:2" x14ac:dyDescent="0.2">
      <c r="A12886" s="24" t="s">
        <v>17289</v>
      </c>
      <c r="B12886" s="24" t="s">
        <v>17288</v>
      </c>
    </row>
    <row r="12887" spans="1:2" x14ac:dyDescent="0.2">
      <c r="A12887" s="24" t="s">
        <v>17291</v>
      </c>
      <c r="B12887" s="24" t="s">
        <v>17290</v>
      </c>
    </row>
    <row r="12888" spans="1:2" x14ac:dyDescent="0.2">
      <c r="A12888" s="24" t="s">
        <v>17293</v>
      </c>
      <c r="B12888" s="24" t="s">
        <v>17292</v>
      </c>
    </row>
    <row r="12889" spans="1:2" x14ac:dyDescent="0.2">
      <c r="A12889" s="24" t="s">
        <v>17295</v>
      </c>
      <c r="B12889" s="24" t="s">
        <v>17294</v>
      </c>
    </row>
    <row r="12890" spans="1:2" x14ac:dyDescent="0.2">
      <c r="A12890" s="24" t="s">
        <v>17297</v>
      </c>
      <c r="B12890" s="24" t="s">
        <v>17296</v>
      </c>
    </row>
    <row r="12891" spans="1:2" x14ac:dyDescent="0.2">
      <c r="A12891" s="24" t="s">
        <v>17299</v>
      </c>
      <c r="B12891" s="24" t="s">
        <v>17298</v>
      </c>
    </row>
    <row r="12892" spans="1:2" x14ac:dyDescent="0.2">
      <c r="A12892" s="24" t="s">
        <v>17301</v>
      </c>
      <c r="B12892" s="24" t="s">
        <v>17300</v>
      </c>
    </row>
    <row r="12893" spans="1:2" x14ac:dyDescent="0.2">
      <c r="A12893" s="24" t="s">
        <v>17303</v>
      </c>
      <c r="B12893" s="24" t="s">
        <v>17302</v>
      </c>
    </row>
    <row r="12894" spans="1:2" x14ac:dyDescent="0.2">
      <c r="A12894" s="24" t="s">
        <v>17305</v>
      </c>
      <c r="B12894" s="24" t="s">
        <v>17304</v>
      </c>
    </row>
    <row r="12895" spans="1:2" x14ac:dyDescent="0.2">
      <c r="A12895" s="24" t="s">
        <v>17307</v>
      </c>
      <c r="B12895" s="24" t="s">
        <v>17306</v>
      </c>
    </row>
    <row r="12896" spans="1:2" x14ac:dyDescent="0.2">
      <c r="A12896" s="24" t="s">
        <v>17309</v>
      </c>
      <c r="B12896" s="24" t="s">
        <v>17308</v>
      </c>
    </row>
    <row r="12897" spans="1:2" x14ac:dyDescent="0.2">
      <c r="A12897" s="24" t="s">
        <v>17311</v>
      </c>
      <c r="B12897" s="24" t="s">
        <v>17310</v>
      </c>
    </row>
    <row r="12898" spans="1:2" x14ac:dyDescent="0.2">
      <c r="A12898" s="24" t="s">
        <v>17313</v>
      </c>
      <c r="B12898" s="24" t="s">
        <v>17312</v>
      </c>
    </row>
    <row r="12899" spans="1:2" x14ac:dyDescent="0.2">
      <c r="A12899" s="24" t="s">
        <v>17315</v>
      </c>
      <c r="B12899" s="24" t="s">
        <v>17314</v>
      </c>
    </row>
    <row r="12900" spans="1:2" x14ac:dyDescent="0.2">
      <c r="A12900" s="24" t="s">
        <v>17317</v>
      </c>
      <c r="B12900" s="24" t="s">
        <v>17316</v>
      </c>
    </row>
    <row r="12901" spans="1:2" x14ac:dyDescent="0.2">
      <c r="A12901" s="24" t="s">
        <v>17319</v>
      </c>
      <c r="B12901" s="24" t="s">
        <v>17318</v>
      </c>
    </row>
    <row r="12902" spans="1:2" x14ac:dyDescent="0.2">
      <c r="A12902" s="24" t="s">
        <v>17321</v>
      </c>
      <c r="B12902" s="24" t="s">
        <v>17320</v>
      </c>
    </row>
    <row r="12903" spans="1:2" x14ac:dyDescent="0.2">
      <c r="A12903" s="24" t="s">
        <v>17323</v>
      </c>
      <c r="B12903" s="24" t="s">
        <v>17322</v>
      </c>
    </row>
    <row r="12904" spans="1:2" x14ac:dyDescent="0.2">
      <c r="A12904" s="24" t="s">
        <v>17325</v>
      </c>
      <c r="B12904" s="24" t="s">
        <v>17324</v>
      </c>
    </row>
    <row r="12905" spans="1:2" x14ac:dyDescent="0.2">
      <c r="A12905" s="24" t="s">
        <v>17327</v>
      </c>
      <c r="B12905" s="24" t="s">
        <v>17326</v>
      </c>
    </row>
    <row r="12906" spans="1:2" x14ac:dyDescent="0.2">
      <c r="A12906" s="24" t="s">
        <v>17329</v>
      </c>
      <c r="B12906" s="24" t="s">
        <v>17328</v>
      </c>
    </row>
    <row r="12907" spans="1:2" x14ac:dyDescent="0.2">
      <c r="A12907" s="24" t="s">
        <v>17331</v>
      </c>
      <c r="B12907" s="24" t="s">
        <v>17330</v>
      </c>
    </row>
    <row r="12908" spans="1:2" x14ac:dyDescent="0.2">
      <c r="A12908" s="24" t="s">
        <v>17333</v>
      </c>
      <c r="B12908" s="24" t="s">
        <v>17332</v>
      </c>
    </row>
    <row r="12909" spans="1:2" x14ac:dyDescent="0.2">
      <c r="A12909" s="24" t="s">
        <v>17335</v>
      </c>
      <c r="B12909" s="24" t="s">
        <v>17334</v>
      </c>
    </row>
    <row r="12910" spans="1:2" x14ac:dyDescent="0.2">
      <c r="A12910" s="24" t="s">
        <v>17337</v>
      </c>
      <c r="B12910" s="24" t="s">
        <v>17336</v>
      </c>
    </row>
    <row r="12911" spans="1:2" x14ac:dyDescent="0.2">
      <c r="A12911" s="24" t="s">
        <v>17339</v>
      </c>
      <c r="B12911" s="24" t="s">
        <v>17338</v>
      </c>
    </row>
    <row r="12912" spans="1:2" x14ac:dyDescent="0.2">
      <c r="A12912" s="24" t="s">
        <v>17341</v>
      </c>
      <c r="B12912" s="24" t="s">
        <v>17340</v>
      </c>
    </row>
    <row r="12913" spans="1:2" x14ac:dyDescent="0.2">
      <c r="A12913" s="24" t="s">
        <v>17343</v>
      </c>
      <c r="B12913" s="24" t="s">
        <v>17342</v>
      </c>
    </row>
    <row r="12914" spans="1:2" x14ac:dyDescent="0.2">
      <c r="A12914" s="24" t="s">
        <v>17345</v>
      </c>
      <c r="B12914" s="24" t="s">
        <v>17344</v>
      </c>
    </row>
    <row r="12915" spans="1:2" x14ac:dyDescent="0.2">
      <c r="A12915" s="24" t="s">
        <v>17347</v>
      </c>
      <c r="B12915" s="24" t="s">
        <v>17346</v>
      </c>
    </row>
    <row r="12916" spans="1:2" x14ac:dyDescent="0.2">
      <c r="A12916" s="24" t="s">
        <v>17349</v>
      </c>
      <c r="B12916" s="24" t="s">
        <v>17348</v>
      </c>
    </row>
    <row r="12917" spans="1:2" x14ac:dyDescent="0.2">
      <c r="A12917" s="24" t="s">
        <v>17351</v>
      </c>
      <c r="B12917" s="24" t="s">
        <v>17350</v>
      </c>
    </row>
    <row r="12918" spans="1:2" x14ac:dyDescent="0.2">
      <c r="A12918" s="24" t="s">
        <v>17353</v>
      </c>
      <c r="B12918" s="24" t="s">
        <v>17352</v>
      </c>
    </row>
    <row r="12919" spans="1:2" x14ac:dyDescent="0.2">
      <c r="A12919" s="24" t="s">
        <v>17355</v>
      </c>
      <c r="B12919" s="24" t="s">
        <v>17354</v>
      </c>
    </row>
    <row r="12920" spans="1:2" x14ac:dyDescent="0.2">
      <c r="A12920" s="24" t="s">
        <v>17357</v>
      </c>
      <c r="B12920" s="24" t="s">
        <v>17356</v>
      </c>
    </row>
    <row r="12921" spans="1:2" x14ac:dyDescent="0.2">
      <c r="A12921" s="24" t="s">
        <v>17359</v>
      </c>
      <c r="B12921" s="24" t="s">
        <v>17358</v>
      </c>
    </row>
    <row r="12922" spans="1:2" x14ac:dyDescent="0.2">
      <c r="A12922" s="24" t="s">
        <v>17361</v>
      </c>
      <c r="B12922" s="24" t="s">
        <v>17360</v>
      </c>
    </row>
    <row r="12923" spans="1:2" x14ac:dyDescent="0.2">
      <c r="A12923" s="24" t="s">
        <v>17363</v>
      </c>
      <c r="B12923" s="24" t="s">
        <v>17362</v>
      </c>
    </row>
    <row r="12924" spans="1:2" x14ac:dyDescent="0.2">
      <c r="A12924" s="24" t="s">
        <v>17365</v>
      </c>
      <c r="B12924" s="24" t="s">
        <v>17364</v>
      </c>
    </row>
    <row r="12925" spans="1:2" x14ac:dyDescent="0.2">
      <c r="A12925" s="24" t="s">
        <v>17367</v>
      </c>
      <c r="B12925" s="24" t="s">
        <v>17366</v>
      </c>
    </row>
    <row r="12926" spans="1:2" x14ac:dyDescent="0.2">
      <c r="A12926" s="24" t="s">
        <v>17369</v>
      </c>
      <c r="B12926" s="24" t="s">
        <v>17368</v>
      </c>
    </row>
    <row r="12927" spans="1:2" x14ac:dyDescent="0.2">
      <c r="A12927" s="24" t="s">
        <v>17371</v>
      </c>
      <c r="B12927" s="24" t="s">
        <v>17370</v>
      </c>
    </row>
    <row r="12928" spans="1:2" x14ac:dyDescent="0.2">
      <c r="A12928" s="24" t="s">
        <v>17373</v>
      </c>
      <c r="B12928" s="24" t="s">
        <v>17372</v>
      </c>
    </row>
    <row r="12929" spans="1:2" x14ac:dyDescent="0.2">
      <c r="A12929" s="24" t="s">
        <v>17375</v>
      </c>
      <c r="B12929" s="24" t="s">
        <v>17374</v>
      </c>
    </row>
    <row r="12930" spans="1:2" x14ac:dyDescent="0.2">
      <c r="A12930" s="24" t="s">
        <v>17377</v>
      </c>
      <c r="B12930" s="24" t="s">
        <v>17376</v>
      </c>
    </row>
    <row r="12931" spans="1:2" x14ac:dyDescent="0.2">
      <c r="A12931" s="24" t="s">
        <v>17379</v>
      </c>
      <c r="B12931" s="24" t="s">
        <v>17378</v>
      </c>
    </row>
    <row r="12932" spans="1:2" x14ac:dyDescent="0.2">
      <c r="A12932" s="24" t="s">
        <v>17381</v>
      </c>
      <c r="B12932" s="24" t="s">
        <v>17380</v>
      </c>
    </row>
    <row r="12933" spans="1:2" x14ac:dyDescent="0.2">
      <c r="A12933" s="24" t="s">
        <v>17383</v>
      </c>
      <c r="B12933" s="24" t="s">
        <v>17382</v>
      </c>
    </row>
    <row r="12934" spans="1:2" x14ac:dyDescent="0.2">
      <c r="A12934" s="24" t="s">
        <v>17385</v>
      </c>
      <c r="B12934" s="24" t="s">
        <v>17384</v>
      </c>
    </row>
    <row r="12935" spans="1:2" x14ac:dyDescent="0.2">
      <c r="A12935" s="24" t="s">
        <v>17387</v>
      </c>
      <c r="B12935" s="24" t="s">
        <v>17386</v>
      </c>
    </row>
    <row r="12936" spans="1:2" x14ac:dyDescent="0.2">
      <c r="A12936" s="24" t="s">
        <v>17389</v>
      </c>
      <c r="B12936" s="24" t="s">
        <v>17388</v>
      </c>
    </row>
    <row r="12937" spans="1:2" x14ac:dyDescent="0.2">
      <c r="A12937" s="24" t="s">
        <v>17391</v>
      </c>
      <c r="B12937" s="24" t="s">
        <v>17390</v>
      </c>
    </row>
    <row r="12938" spans="1:2" x14ac:dyDescent="0.2">
      <c r="A12938" s="24" t="s">
        <v>17393</v>
      </c>
      <c r="B12938" s="24" t="s">
        <v>17392</v>
      </c>
    </row>
    <row r="12939" spans="1:2" x14ac:dyDescent="0.2">
      <c r="A12939" s="24" t="s">
        <v>17395</v>
      </c>
      <c r="B12939" s="24" t="s">
        <v>17394</v>
      </c>
    </row>
    <row r="12940" spans="1:2" x14ac:dyDescent="0.2">
      <c r="A12940" s="24" t="s">
        <v>17397</v>
      </c>
      <c r="B12940" s="24" t="s">
        <v>17396</v>
      </c>
    </row>
    <row r="12941" spans="1:2" x14ac:dyDescent="0.2">
      <c r="A12941" s="24" t="s">
        <v>17399</v>
      </c>
      <c r="B12941" s="24" t="s">
        <v>17398</v>
      </c>
    </row>
    <row r="12942" spans="1:2" x14ac:dyDescent="0.2">
      <c r="A12942" s="24" t="s">
        <v>17401</v>
      </c>
      <c r="B12942" s="24" t="s">
        <v>17400</v>
      </c>
    </row>
    <row r="12943" spans="1:2" x14ac:dyDescent="0.2">
      <c r="A12943" s="24" t="s">
        <v>17403</v>
      </c>
      <c r="B12943" s="24" t="s">
        <v>17402</v>
      </c>
    </row>
    <row r="12944" spans="1:2" x14ac:dyDescent="0.2">
      <c r="A12944" s="24" t="s">
        <v>17405</v>
      </c>
      <c r="B12944" s="24" t="s">
        <v>17404</v>
      </c>
    </row>
    <row r="12945" spans="1:2" x14ac:dyDescent="0.2">
      <c r="A12945" s="24" t="s">
        <v>17407</v>
      </c>
      <c r="B12945" s="24" t="s">
        <v>17406</v>
      </c>
    </row>
    <row r="12946" spans="1:2" x14ac:dyDescent="0.2">
      <c r="A12946" s="24" t="s">
        <v>17409</v>
      </c>
      <c r="B12946" s="24" t="s">
        <v>17408</v>
      </c>
    </row>
    <row r="12947" spans="1:2" x14ac:dyDescent="0.2">
      <c r="A12947" s="24" t="s">
        <v>17411</v>
      </c>
      <c r="B12947" s="24" t="s">
        <v>17410</v>
      </c>
    </row>
    <row r="12948" spans="1:2" x14ac:dyDescent="0.2">
      <c r="A12948" s="24" t="s">
        <v>17413</v>
      </c>
      <c r="B12948" s="24" t="s">
        <v>17412</v>
      </c>
    </row>
    <row r="12949" spans="1:2" x14ac:dyDescent="0.2">
      <c r="A12949" s="24" t="s">
        <v>17415</v>
      </c>
      <c r="B12949" s="24" t="s">
        <v>17414</v>
      </c>
    </row>
    <row r="12950" spans="1:2" x14ac:dyDescent="0.2">
      <c r="A12950" s="24" t="s">
        <v>17417</v>
      </c>
      <c r="B12950" s="24" t="s">
        <v>17416</v>
      </c>
    </row>
    <row r="12951" spans="1:2" x14ac:dyDescent="0.2">
      <c r="A12951" s="24" t="s">
        <v>17419</v>
      </c>
      <c r="B12951" s="24" t="s">
        <v>17418</v>
      </c>
    </row>
    <row r="12952" spans="1:2" x14ac:dyDescent="0.2">
      <c r="A12952" s="24" t="s">
        <v>17421</v>
      </c>
      <c r="B12952" s="24" t="s">
        <v>17420</v>
      </c>
    </row>
    <row r="12953" spans="1:2" x14ac:dyDescent="0.2">
      <c r="A12953" s="24" t="s">
        <v>17423</v>
      </c>
      <c r="B12953" s="24" t="s">
        <v>17422</v>
      </c>
    </row>
    <row r="12954" spans="1:2" x14ac:dyDescent="0.2">
      <c r="A12954" s="24" t="s">
        <v>17425</v>
      </c>
      <c r="B12954" s="24" t="s">
        <v>17424</v>
      </c>
    </row>
    <row r="12955" spans="1:2" x14ac:dyDescent="0.2">
      <c r="A12955" s="24" t="s">
        <v>17427</v>
      </c>
      <c r="B12955" s="24" t="s">
        <v>17426</v>
      </c>
    </row>
    <row r="12956" spans="1:2" x14ac:dyDescent="0.2">
      <c r="A12956" s="24" t="s">
        <v>17429</v>
      </c>
      <c r="B12956" s="24" t="s">
        <v>17428</v>
      </c>
    </row>
    <row r="12957" spans="1:2" x14ac:dyDescent="0.2">
      <c r="A12957" s="24" t="s">
        <v>17431</v>
      </c>
      <c r="B12957" s="24" t="s">
        <v>17430</v>
      </c>
    </row>
    <row r="12958" spans="1:2" x14ac:dyDescent="0.2">
      <c r="A12958" s="24" t="s">
        <v>17433</v>
      </c>
      <c r="B12958" s="24" t="s">
        <v>17432</v>
      </c>
    </row>
    <row r="12959" spans="1:2" x14ac:dyDescent="0.2">
      <c r="A12959" s="24" t="s">
        <v>17435</v>
      </c>
      <c r="B12959" s="24" t="s">
        <v>17434</v>
      </c>
    </row>
    <row r="12960" spans="1:2" x14ac:dyDescent="0.2">
      <c r="A12960" s="24" t="s">
        <v>17437</v>
      </c>
      <c r="B12960" s="24" t="s">
        <v>17436</v>
      </c>
    </row>
    <row r="12961" spans="1:2" x14ac:dyDescent="0.2">
      <c r="A12961" s="24" t="s">
        <v>17439</v>
      </c>
      <c r="B12961" s="24" t="s">
        <v>17438</v>
      </c>
    </row>
    <row r="12962" spans="1:2" x14ac:dyDescent="0.2">
      <c r="A12962" s="24" t="s">
        <v>17441</v>
      </c>
      <c r="B12962" s="24" t="s">
        <v>17440</v>
      </c>
    </row>
    <row r="12963" spans="1:2" x14ac:dyDescent="0.2">
      <c r="A12963" s="24" t="s">
        <v>17443</v>
      </c>
      <c r="B12963" s="24" t="s">
        <v>17442</v>
      </c>
    </row>
    <row r="12964" spans="1:2" x14ac:dyDescent="0.2">
      <c r="A12964" s="24" t="s">
        <v>17445</v>
      </c>
      <c r="B12964" s="24" t="s">
        <v>17444</v>
      </c>
    </row>
    <row r="12965" spans="1:2" x14ac:dyDescent="0.2">
      <c r="A12965" s="24" t="s">
        <v>17447</v>
      </c>
      <c r="B12965" s="24" t="s">
        <v>17446</v>
      </c>
    </row>
    <row r="12966" spans="1:2" x14ac:dyDescent="0.2">
      <c r="A12966" s="24" t="s">
        <v>17449</v>
      </c>
      <c r="B12966" s="24" t="s">
        <v>17448</v>
      </c>
    </row>
    <row r="12967" spans="1:2" x14ac:dyDescent="0.2">
      <c r="A12967" s="24" t="s">
        <v>17451</v>
      </c>
      <c r="B12967" s="24" t="s">
        <v>17450</v>
      </c>
    </row>
    <row r="12968" spans="1:2" x14ac:dyDescent="0.2">
      <c r="A12968" s="24" t="s">
        <v>17453</v>
      </c>
      <c r="B12968" s="24" t="s">
        <v>17452</v>
      </c>
    </row>
    <row r="12969" spans="1:2" x14ac:dyDescent="0.2">
      <c r="A12969" s="24" t="s">
        <v>17455</v>
      </c>
      <c r="B12969" s="24" t="s">
        <v>17454</v>
      </c>
    </row>
    <row r="12970" spans="1:2" x14ac:dyDescent="0.2">
      <c r="A12970" s="24" t="s">
        <v>17457</v>
      </c>
      <c r="B12970" s="24" t="s">
        <v>17456</v>
      </c>
    </row>
    <row r="12971" spans="1:2" x14ac:dyDescent="0.2">
      <c r="A12971" s="24" t="s">
        <v>17459</v>
      </c>
      <c r="B12971" s="24" t="s">
        <v>17458</v>
      </c>
    </row>
    <row r="12972" spans="1:2" x14ac:dyDescent="0.2">
      <c r="A12972" s="24" t="s">
        <v>17461</v>
      </c>
      <c r="B12972" s="24" t="s">
        <v>17460</v>
      </c>
    </row>
    <row r="12973" spans="1:2" x14ac:dyDescent="0.2">
      <c r="A12973" s="24" t="s">
        <v>17463</v>
      </c>
      <c r="B12973" s="24" t="s">
        <v>17462</v>
      </c>
    </row>
    <row r="12974" spans="1:2" x14ac:dyDescent="0.2">
      <c r="A12974" s="24" t="s">
        <v>17465</v>
      </c>
      <c r="B12974" s="24" t="s">
        <v>17464</v>
      </c>
    </row>
    <row r="12975" spans="1:2" x14ac:dyDescent="0.2">
      <c r="A12975" s="24" t="s">
        <v>17467</v>
      </c>
      <c r="B12975" s="24" t="s">
        <v>17466</v>
      </c>
    </row>
    <row r="12976" spans="1:2" x14ac:dyDescent="0.2">
      <c r="A12976" s="24" t="s">
        <v>17469</v>
      </c>
      <c r="B12976" s="24" t="s">
        <v>17468</v>
      </c>
    </row>
    <row r="12977" spans="1:2" x14ac:dyDescent="0.2">
      <c r="A12977" s="24" t="s">
        <v>17471</v>
      </c>
      <c r="B12977" s="24" t="s">
        <v>17470</v>
      </c>
    </row>
    <row r="12978" spans="1:2" x14ac:dyDescent="0.2">
      <c r="A12978" s="24" t="s">
        <v>17473</v>
      </c>
      <c r="B12978" s="24" t="s">
        <v>17472</v>
      </c>
    </row>
    <row r="12979" spans="1:2" x14ac:dyDescent="0.2">
      <c r="A12979" s="24" t="s">
        <v>17475</v>
      </c>
      <c r="B12979" s="24" t="s">
        <v>17474</v>
      </c>
    </row>
    <row r="12980" spans="1:2" x14ac:dyDescent="0.2">
      <c r="A12980" s="24" t="s">
        <v>17477</v>
      </c>
      <c r="B12980" s="24" t="s">
        <v>17476</v>
      </c>
    </row>
    <row r="12981" spans="1:2" x14ac:dyDescent="0.2">
      <c r="A12981" s="24" t="s">
        <v>17479</v>
      </c>
      <c r="B12981" s="24" t="s">
        <v>17478</v>
      </c>
    </row>
    <row r="12982" spans="1:2" x14ac:dyDescent="0.2">
      <c r="A12982" s="24" t="s">
        <v>17481</v>
      </c>
      <c r="B12982" s="24" t="s">
        <v>17480</v>
      </c>
    </row>
    <row r="12983" spans="1:2" x14ac:dyDescent="0.2">
      <c r="A12983" s="24" t="s">
        <v>17483</v>
      </c>
      <c r="B12983" s="24" t="s">
        <v>17482</v>
      </c>
    </row>
    <row r="12984" spans="1:2" x14ac:dyDescent="0.2">
      <c r="A12984" s="24" t="s">
        <v>17485</v>
      </c>
      <c r="B12984" s="24" t="s">
        <v>17484</v>
      </c>
    </row>
    <row r="12985" spans="1:2" x14ac:dyDescent="0.2">
      <c r="A12985" s="24" t="s">
        <v>17487</v>
      </c>
      <c r="B12985" s="24" t="s">
        <v>17486</v>
      </c>
    </row>
    <row r="12986" spans="1:2" x14ac:dyDescent="0.2">
      <c r="A12986" s="24" t="s">
        <v>17489</v>
      </c>
      <c r="B12986" s="24" t="s">
        <v>17488</v>
      </c>
    </row>
    <row r="12987" spans="1:2" x14ac:dyDescent="0.2">
      <c r="A12987" s="24" t="s">
        <v>17491</v>
      </c>
      <c r="B12987" s="24" t="s">
        <v>17490</v>
      </c>
    </row>
    <row r="12988" spans="1:2" x14ac:dyDescent="0.2">
      <c r="A12988" s="24" t="s">
        <v>17493</v>
      </c>
      <c r="B12988" s="24" t="s">
        <v>17492</v>
      </c>
    </row>
    <row r="12989" spans="1:2" x14ac:dyDescent="0.2">
      <c r="A12989" s="24" t="s">
        <v>17495</v>
      </c>
      <c r="B12989" s="24" t="s">
        <v>17494</v>
      </c>
    </row>
    <row r="12990" spans="1:2" x14ac:dyDescent="0.2">
      <c r="A12990" s="24" t="s">
        <v>17497</v>
      </c>
      <c r="B12990" s="24" t="s">
        <v>17496</v>
      </c>
    </row>
    <row r="12991" spans="1:2" x14ac:dyDescent="0.2">
      <c r="A12991" s="24" t="s">
        <v>17499</v>
      </c>
      <c r="B12991" s="24" t="s">
        <v>17498</v>
      </c>
    </row>
    <row r="12992" spans="1:2" x14ac:dyDescent="0.2">
      <c r="A12992" s="24" t="s">
        <v>17501</v>
      </c>
      <c r="B12992" s="24" t="s">
        <v>17500</v>
      </c>
    </row>
    <row r="12993" spans="1:2" x14ac:dyDescent="0.2">
      <c r="A12993" s="24" t="s">
        <v>17503</v>
      </c>
      <c r="B12993" s="24" t="s">
        <v>17502</v>
      </c>
    </row>
    <row r="12994" spans="1:2" x14ac:dyDescent="0.2">
      <c r="A12994" s="24" t="s">
        <v>17505</v>
      </c>
      <c r="B12994" s="24" t="s">
        <v>17504</v>
      </c>
    </row>
    <row r="12995" spans="1:2" x14ac:dyDescent="0.2">
      <c r="A12995" s="24" t="s">
        <v>17507</v>
      </c>
      <c r="B12995" s="24" t="s">
        <v>17506</v>
      </c>
    </row>
    <row r="12996" spans="1:2" x14ac:dyDescent="0.2">
      <c r="A12996" s="24" t="s">
        <v>17509</v>
      </c>
      <c r="B12996" s="24" t="s">
        <v>17508</v>
      </c>
    </row>
    <row r="12997" spans="1:2" x14ac:dyDescent="0.2">
      <c r="A12997" s="24" t="s">
        <v>17511</v>
      </c>
      <c r="B12997" s="24" t="s">
        <v>17510</v>
      </c>
    </row>
    <row r="12998" spans="1:2" x14ac:dyDescent="0.2">
      <c r="A12998" s="24" t="s">
        <v>17513</v>
      </c>
      <c r="B12998" s="24" t="s">
        <v>17512</v>
      </c>
    </row>
    <row r="12999" spans="1:2" x14ac:dyDescent="0.2">
      <c r="A12999" s="24" t="s">
        <v>17515</v>
      </c>
      <c r="B12999" s="24" t="s">
        <v>17514</v>
      </c>
    </row>
    <row r="13000" spans="1:2" x14ac:dyDescent="0.2">
      <c r="A13000" s="24" t="s">
        <v>17517</v>
      </c>
      <c r="B13000" s="24" t="s">
        <v>17516</v>
      </c>
    </row>
    <row r="13001" spans="1:2" x14ac:dyDescent="0.2">
      <c r="A13001" s="24" t="s">
        <v>17519</v>
      </c>
      <c r="B13001" s="24" t="s">
        <v>17518</v>
      </c>
    </row>
    <row r="13002" spans="1:2" x14ac:dyDescent="0.2">
      <c r="A13002" s="24" t="s">
        <v>17521</v>
      </c>
      <c r="B13002" s="24" t="s">
        <v>17520</v>
      </c>
    </row>
    <row r="13003" spans="1:2" x14ac:dyDescent="0.2">
      <c r="A13003" s="24" t="s">
        <v>17523</v>
      </c>
      <c r="B13003" s="24" t="s">
        <v>17522</v>
      </c>
    </row>
    <row r="13004" spans="1:2" x14ac:dyDescent="0.2">
      <c r="A13004" s="24" t="s">
        <v>17525</v>
      </c>
      <c r="B13004" s="24" t="s">
        <v>17524</v>
      </c>
    </row>
    <row r="13005" spans="1:2" x14ac:dyDescent="0.2">
      <c r="A13005" s="24" t="s">
        <v>17527</v>
      </c>
      <c r="B13005" s="24" t="s">
        <v>17526</v>
      </c>
    </row>
    <row r="13006" spans="1:2" x14ac:dyDescent="0.2">
      <c r="A13006" s="24" t="s">
        <v>17529</v>
      </c>
      <c r="B13006" s="24" t="s">
        <v>17528</v>
      </c>
    </row>
    <row r="13007" spans="1:2" x14ac:dyDescent="0.2">
      <c r="A13007" s="24" t="s">
        <v>17531</v>
      </c>
      <c r="B13007" s="24" t="s">
        <v>17530</v>
      </c>
    </row>
    <row r="13008" spans="1:2" x14ac:dyDescent="0.2">
      <c r="A13008" s="24" t="s">
        <v>17533</v>
      </c>
      <c r="B13008" s="24" t="s">
        <v>17532</v>
      </c>
    </row>
    <row r="13009" spans="1:2" x14ac:dyDescent="0.2">
      <c r="A13009" s="24" t="s">
        <v>17535</v>
      </c>
      <c r="B13009" s="24" t="s">
        <v>17534</v>
      </c>
    </row>
    <row r="13010" spans="1:2" x14ac:dyDescent="0.2">
      <c r="A13010" s="24" t="s">
        <v>17537</v>
      </c>
      <c r="B13010" s="24" t="s">
        <v>17536</v>
      </c>
    </row>
    <row r="13011" spans="1:2" x14ac:dyDescent="0.2">
      <c r="A13011" s="24" t="s">
        <v>17539</v>
      </c>
      <c r="B13011" s="24" t="s">
        <v>17538</v>
      </c>
    </row>
    <row r="13012" spans="1:2" x14ac:dyDescent="0.2">
      <c r="A13012" s="24" t="s">
        <v>17541</v>
      </c>
      <c r="B13012" s="24" t="s">
        <v>17540</v>
      </c>
    </row>
    <row r="13013" spans="1:2" x14ac:dyDescent="0.2">
      <c r="A13013" s="24" t="s">
        <v>17543</v>
      </c>
      <c r="B13013" s="24" t="s">
        <v>17542</v>
      </c>
    </row>
    <row r="13014" spans="1:2" x14ac:dyDescent="0.2">
      <c r="A13014" s="24" t="s">
        <v>17545</v>
      </c>
      <c r="B13014" s="24" t="s">
        <v>17544</v>
      </c>
    </row>
    <row r="13015" spans="1:2" x14ac:dyDescent="0.2">
      <c r="A13015" s="24" t="s">
        <v>17547</v>
      </c>
      <c r="B13015" s="24" t="s">
        <v>17546</v>
      </c>
    </row>
    <row r="13016" spans="1:2" x14ac:dyDescent="0.2">
      <c r="A13016" s="24" t="s">
        <v>17549</v>
      </c>
      <c r="B13016" s="24" t="s">
        <v>17548</v>
      </c>
    </row>
    <row r="13017" spans="1:2" x14ac:dyDescent="0.2">
      <c r="A13017" s="24" t="s">
        <v>17551</v>
      </c>
      <c r="B13017" s="24" t="s">
        <v>17550</v>
      </c>
    </row>
    <row r="13018" spans="1:2" x14ac:dyDescent="0.2">
      <c r="A13018" s="24" t="s">
        <v>17553</v>
      </c>
      <c r="B13018" s="24" t="s">
        <v>17552</v>
      </c>
    </row>
    <row r="13019" spans="1:2" x14ac:dyDescent="0.2">
      <c r="A13019" s="24" t="s">
        <v>17555</v>
      </c>
      <c r="B13019" s="24" t="s">
        <v>17554</v>
      </c>
    </row>
    <row r="13020" spans="1:2" x14ac:dyDescent="0.2">
      <c r="A13020" s="24" t="s">
        <v>17557</v>
      </c>
      <c r="B13020" s="24" t="s">
        <v>17556</v>
      </c>
    </row>
    <row r="13021" spans="1:2" x14ac:dyDescent="0.2">
      <c r="A13021" s="24" t="s">
        <v>17559</v>
      </c>
      <c r="B13021" s="24" t="s">
        <v>17558</v>
      </c>
    </row>
    <row r="13022" spans="1:2" x14ac:dyDescent="0.2">
      <c r="A13022" s="24" t="s">
        <v>17561</v>
      </c>
      <c r="B13022" s="24" t="s">
        <v>17560</v>
      </c>
    </row>
    <row r="13023" spans="1:2" x14ac:dyDescent="0.2">
      <c r="A13023" s="24" t="s">
        <v>17563</v>
      </c>
      <c r="B13023" s="24" t="s">
        <v>17562</v>
      </c>
    </row>
    <row r="13024" spans="1:2" x14ac:dyDescent="0.2">
      <c r="A13024" s="24" t="s">
        <v>17565</v>
      </c>
      <c r="B13024" s="24" t="s">
        <v>17564</v>
      </c>
    </row>
    <row r="13025" spans="1:2" x14ac:dyDescent="0.2">
      <c r="A13025" s="24" t="s">
        <v>17567</v>
      </c>
      <c r="B13025" s="24" t="s">
        <v>17566</v>
      </c>
    </row>
    <row r="13026" spans="1:2" x14ac:dyDescent="0.2">
      <c r="A13026" s="24" t="s">
        <v>17569</v>
      </c>
      <c r="B13026" s="24" t="s">
        <v>17568</v>
      </c>
    </row>
    <row r="13027" spans="1:2" x14ac:dyDescent="0.2">
      <c r="A13027" s="24" t="s">
        <v>17571</v>
      </c>
      <c r="B13027" s="24" t="s">
        <v>17570</v>
      </c>
    </row>
    <row r="13028" spans="1:2" x14ac:dyDescent="0.2">
      <c r="A13028" s="24" t="s">
        <v>17573</v>
      </c>
      <c r="B13028" s="24" t="s">
        <v>17572</v>
      </c>
    </row>
    <row r="13029" spans="1:2" x14ac:dyDescent="0.2">
      <c r="A13029" s="24" t="s">
        <v>17575</v>
      </c>
      <c r="B13029" s="24" t="s">
        <v>17574</v>
      </c>
    </row>
    <row r="13030" spans="1:2" x14ac:dyDescent="0.2">
      <c r="A13030" s="24" t="s">
        <v>17577</v>
      </c>
      <c r="B13030" s="24" t="s">
        <v>17576</v>
      </c>
    </row>
    <row r="13031" spans="1:2" x14ac:dyDescent="0.2">
      <c r="A13031" s="24" t="s">
        <v>17579</v>
      </c>
      <c r="B13031" s="24" t="s">
        <v>17578</v>
      </c>
    </row>
    <row r="13032" spans="1:2" x14ac:dyDescent="0.2">
      <c r="A13032" s="24" t="s">
        <v>17581</v>
      </c>
      <c r="B13032" s="24" t="s">
        <v>17580</v>
      </c>
    </row>
    <row r="13033" spans="1:2" x14ac:dyDescent="0.2">
      <c r="A13033" s="24" t="s">
        <v>17583</v>
      </c>
      <c r="B13033" s="24" t="s">
        <v>17582</v>
      </c>
    </row>
    <row r="13034" spans="1:2" x14ac:dyDescent="0.2">
      <c r="A13034" s="24" t="s">
        <v>17585</v>
      </c>
      <c r="B13034" s="24" t="s">
        <v>17584</v>
      </c>
    </row>
    <row r="13035" spans="1:2" x14ac:dyDescent="0.2">
      <c r="A13035" s="24" t="s">
        <v>17587</v>
      </c>
      <c r="B13035" s="24" t="s">
        <v>17586</v>
      </c>
    </row>
    <row r="13036" spans="1:2" x14ac:dyDescent="0.2">
      <c r="A13036" s="24" t="s">
        <v>17589</v>
      </c>
      <c r="B13036" s="24" t="s">
        <v>17588</v>
      </c>
    </row>
    <row r="13037" spans="1:2" x14ac:dyDescent="0.2">
      <c r="A13037" s="24" t="s">
        <v>17591</v>
      </c>
      <c r="B13037" s="24" t="s">
        <v>17590</v>
      </c>
    </row>
    <row r="13038" spans="1:2" x14ac:dyDescent="0.2">
      <c r="A13038" s="24" t="s">
        <v>17593</v>
      </c>
      <c r="B13038" s="24" t="s">
        <v>17592</v>
      </c>
    </row>
    <row r="13039" spans="1:2" x14ac:dyDescent="0.2">
      <c r="A13039" s="24" t="s">
        <v>17595</v>
      </c>
      <c r="B13039" s="24" t="s">
        <v>17594</v>
      </c>
    </row>
    <row r="13040" spans="1:2" x14ac:dyDescent="0.2">
      <c r="A13040" s="24" t="s">
        <v>17597</v>
      </c>
      <c r="B13040" s="24" t="s">
        <v>17596</v>
      </c>
    </row>
    <row r="13041" spans="1:2" x14ac:dyDescent="0.2">
      <c r="A13041" s="24" t="s">
        <v>17599</v>
      </c>
      <c r="B13041" s="24" t="s">
        <v>17598</v>
      </c>
    </row>
    <row r="13042" spans="1:2" x14ac:dyDescent="0.2">
      <c r="A13042" s="24" t="s">
        <v>17601</v>
      </c>
      <c r="B13042" s="24" t="s">
        <v>17600</v>
      </c>
    </row>
    <row r="13043" spans="1:2" x14ac:dyDescent="0.2">
      <c r="A13043" s="24" t="s">
        <v>17603</v>
      </c>
      <c r="B13043" s="24" t="s">
        <v>17602</v>
      </c>
    </row>
    <row r="13044" spans="1:2" x14ac:dyDescent="0.2">
      <c r="A13044" s="24" t="s">
        <v>17605</v>
      </c>
      <c r="B13044" s="24" t="s">
        <v>17604</v>
      </c>
    </row>
    <row r="13045" spans="1:2" x14ac:dyDescent="0.2">
      <c r="A13045" s="24" t="s">
        <v>17607</v>
      </c>
      <c r="B13045" s="24" t="s">
        <v>17606</v>
      </c>
    </row>
    <row r="13046" spans="1:2" x14ac:dyDescent="0.2">
      <c r="A13046" s="24" t="s">
        <v>17609</v>
      </c>
      <c r="B13046" s="24" t="s">
        <v>17608</v>
      </c>
    </row>
    <row r="13047" spans="1:2" x14ac:dyDescent="0.2">
      <c r="A13047" s="24" t="s">
        <v>17611</v>
      </c>
      <c r="B13047" s="24" t="s">
        <v>17610</v>
      </c>
    </row>
    <row r="13048" spans="1:2" x14ac:dyDescent="0.2">
      <c r="A13048" s="24" t="s">
        <v>17613</v>
      </c>
      <c r="B13048" s="24" t="s">
        <v>17612</v>
      </c>
    </row>
    <row r="13049" spans="1:2" x14ac:dyDescent="0.2">
      <c r="A13049" s="24" t="s">
        <v>17615</v>
      </c>
      <c r="B13049" s="24" t="s">
        <v>17614</v>
      </c>
    </row>
    <row r="13050" spans="1:2" x14ac:dyDescent="0.2">
      <c r="A13050" s="24" t="s">
        <v>17617</v>
      </c>
      <c r="B13050" s="24" t="s">
        <v>17616</v>
      </c>
    </row>
    <row r="13051" spans="1:2" x14ac:dyDescent="0.2">
      <c r="A13051" s="24" t="s">
        <v>17619</v>
      </c>
      <c r="B13051" s="24" t="s">
        <v>17618</v>
      </c>
    </row>
    <row r="13052" spans="1:2" x14ac:dyDescent="0.2">
      <c r="A13052" s="24" t="s">
        <v>17621</v>
      </c>
      <c r="B13052" s="24" t="s">
        <v>17620</v>
      </c>
    </row>
    <row r="13053" spans="1:2" x14ac:dyDescent="0.2">
      <c r="A13053" s="24" t="s">
        <v>17623</v>
      </c>
      <c r="B13053" s="24" t="s">
        <v>17622</v>
      </c>
    </row>
    <row r="13054" spans="1:2" x14ac:dyDescent="0.2">
      <c r="A13054" s="24" t="s">
        <v>17625</v>
      </c>
      <c r="B13054" s="24" t="s">
        <v>17624</v>
      </c>
    </row>
    <row r="13055" spans="1:2" x14ac:dyDescent="0.2">
      <c r="A13055" s="24" t="s">
        <v>17627</v>
      </c>
      <c r="B13055" s="24" t="s">
        <v>17626</v>
      </c>
    </row>
    <row r="13056" spans="1:2" x14ac:dyDescent="0.2">
      <c r="A13056" s="24" t="s">
        <v>17629</v>
      </c>
      <c r="B13056" s="24" t="s">
        <v>17628</v>
      </c>
    </row>
    <row r="13057" spans="1:2" x14ac:dyDescent="0.2">
      <c r="A13057" s="24" t="s">
        <v>17631</v>
      </c>
      <c r="B13057" s="24" t="s">
        <v>17630</v>
      </c>
    </row>
    <row r="13058" spans="1:2" x14ac:dyDescent="0.2">
      <c r="A13058" s="24" t="s">
        <v>17633</v>
      </c>
      <c r="B13058" s="24" t="s">
        <v>17632</v>
      </c>
    </row>
    <row r="13059" spans="1:2" x14ac:dyDescent="0.2">
      <c r="A13059" s="24" t="s">
        <v>17635</v>
      </c>
      <c r="B13059" s="24" t="s">
        <v>17634</v>
      </c>
    </row>
    <row r="13060" spans="1:2" x14ac:dyDescent="0.2">
      <c r="A13060" s="24" t="s">
        <v>17637</v>
      </c>
      <c r="B13060" s="24" t="s">
        <v>17636</v>
      </c>
    </row>
    <row r="13061" spans="1:2" x14ac:dyDescent="0.2">
      <c r="A13061" s="24" t="s">
        <v>17639</v>
      </c>
      <c r="B13061" s="24" t="s">
        <v>17638</v>
      </c>
    </row>
    <row r="13062" spans="1:2" x14ac:dyDescent="0.2">
      <c r="A13062" s="24" t="s">
        <v>17641</v>
      </c>
      <c r="B13062" s="24" t="s">
        <v>17640</v>
      </c>
    </row>
    <row r="13063" spans="1:2" x14ac:dyDescent="0.2">
      <c r="A13063" s="24" t="s">
        <v>17643</v>
      </c>
      <c r="B13063" s="24" t="s">
        <v>17642</v>
      </c>
    </row>
    <row r="13064" spans="1:2" x14ac:dyDescent="0.2">
      <c r="A13064" s="24" t="s">
        <v>17645</v>
      </c>
      <c r="B13064" s="24" t="s">
        <v>17644</v>
      </c>
    </row>
    <row r="13065" spans="1:2" x14ac:dyDescent="0.2">
      <c r="A13065" s="24" t="s">
        <v>17647</v>
      </c>
      <c r="B13065" s="24" t="s">
        <v>17646</v>
      </c>
    </row>
    <row r="13066" spans="1:2" x14ac:dyDescent="0.2">
      <c r="A13066" s="24" t="s">
        <v>17649</v>
      </c>
      <c r="B13066" s="24" t="s">
        <v>17648</v>
      </c>
    </row>
    <row r="13067" spans="1:2" x14ac:dyDescent="0.2">
      <c r="A13067" s="24" t="s">
        <v>17651</v>
      </c>
      <c r="B13067" s="24" t="s">
        <v>17650</v>
      </c>
    </row>
    <row r="13068" spans="1:2" x14ac:dyDescent="0.2">
      <c r="A13068" s="24" t="s">
        <v>17653</v>
      </c>
      <c r="B13068" s="24" t="s">
        <v>17652</v>
      </c>
    </row>
    <row r="13069" spans="1:2" x14ac:dyDescent="0.2">
      <c r="A13069" s="24" t="s">
        <v>17655</v>
      </c>
      <c r="B13069" s="24" t="s">
        <v>17654</v>
      </c>
    </row>
    <row r="13070" spans="1:2" x14ac:dyDescent="0.2">
      <c r="A13070" s="24" t="s">
        <v>17657</v>
      </c>
      <c r="B13070" s="24" t="s">
        <v>17656</v>
      </c>
    </row>
    <row r="13071" spans="1:2" x14ac:dyDescent="0.2">
      <c r="A13071" s="24" t="s">
        <v>17659</v>
      </c>
      <c r="B13071" s="24" t="s">
        <v>17658</v>
      </c>
    </row>
    <row r="13072" spans="1:2" x14ac:dyDescent="0.2">
      <c r="A13072" s="24" t="s">
        <v>17661</v>
      </c>
      <c r="B13072" s="24" t="s">
        <v>17660</v>
      </c>
    </row>
    <row r="13073" spans="1:2" x14ac:dyDescent="0.2">
      <c r="A13073" s="24" t="s">
        <v>17663</v>
      </c>
      <c r="B13073" s="24" t="s">
        <v>17662</v>
      </c>
    </row>
    <row r="13074" spans="1:2" x14ac:dyDescent="0.2">
      <c r="A13074" s="24" t="s">
        <v>17665</v>
      </c>
      <c r="B13074" s="24" t="s">
        <v>17664</v>
      </c>
    </row>
    <row r="13075" spans="1:2" x14ac:dyDescent="0.2">
      <c r="A13075" s="24" t="s">
        <v>17667</v>
      </c>
      <c r="B13075" s="24" t="s">
        <v>17666</v>
      </c>
    </row>
    <row r="13076" spans="1:2" x14ac:dyDescent="0.2">
      <c r="A13076" s="24" t="s">
        <v>17669</v>
      </c>
      <c r="B13076" s="24" t="s">
        <v>17668</v>
      </c>
    </row>
    <row r="13077" spans="1:2" x14ac:dyDescent="0.2">
      <c r="A13077" s="24" t="s">
        <v>17671</v>
      </c>
      <c r="B13077" s="24" t="s">
        <v>17670</v>
      </c>
    </row>
    <row r="13078" spans="1:2" x14ac:dyDescent="0.2">
      <c r="A13078" s="24" t="s">
        <v>17673</v>
      </c>
      <c r="B13078" s="24" t="s">
        <v>17672</v>
      </c>
    </row>
    <row r="13079" spans="1:2" x14ac:dyDescent="0.2">
      <c r="A13079" s="24" t="s">
        <v>17675</v>
      </c>
      <c r="B13079" s="24" t="s">
        <v>17674</v>
      </c>
    </row>
    <row r="13080" spans="1:2" x14ac:dyDescent="0.2">
      <c r="A13080" s="24" t="s">
        <v>17677</v>
      </c>
      <c r="B13080" s="24" t="s">
        <v>17676</v>
      </c>
    </row>
    <row r="13081" spans="1:2" x14ac:dyDescent="0.2">
      <c r="A13081" s="24" t="s">
        <v>17679</v>
      </c>
      <c r="B13081" s="24" t="s">
        <v>17678</v>
      </c>
    </row>
    <row r="13082" spans="1:2" x14ac:dyDescent="0.2">
      <c r="A13082" s="24" t="s">
        <v>17681</v>
      </c>
      <c r="B13082" s="24" t="s">
        <v>17680</v>
      </c>
    </row>
    <row r="13083" spans="1:2" x14ac:dyDescent="0.2">
      <c r="A13083" s="24" t="s">
        <v>17683</v>
      </c>
      <c r="B13083" s="24" t="s">
        <v>17682</v>
      </c>
    </row>
    <row r="13084" spans="1:2" x14ac:dyDescent="0.2">
      <c r="A13084" s="24" t="s">
        <v>17685</v>
      </c>
      <c r="B13084" s="24" t="s">
        <v>17684</v>
      </c>
    </row>
    <row r="13085" spans="1:2" x14ac:dyDescent="0.2">
      <c r="A13085" s="24" t="s">
        <v>17687</v>
      </c>
      <c r="B13085" s="24" t="s">
        <v>17686</v>
      </c>
    </row>
    <row r="13086" spans="1:2" x14ac:dyDescent="0.2">
      <c r="A13086" s="24" t="s">
        <v>17689</v>
      </c>
      <c r="B13086" s="24" t="s">
        <v>17688</v>
      </c>
    </row>
    <row r="13087" spans="1:2" x14ac:dyDescent="0.2">
      <c r="A13087" s="24" t="s">
        <v>17691</v>
      </c>
      <c r="B13087" s="24" t="s">
        <v>17690</v>
      </c>
    </row>
    <row r="13088" spans="1:2" x14ac:dyDescent="0.2">
      <c r="A13088" s="24" t="s">
        <v>17693</v>
      </c>
      <c r="B13088" s="24" t="s">
        <v>17692</v>
      </c>
    </row>
    <row r="13089" spans="1:2" x14ac:dyDescent="0.2">
      <c r="A13089" s="24" t="s">
        <v>17695</v>
      </c>
      <c r="B13089" s="24" t="s">
        <v>17694</v>
      </c>
    </row>
    <row r="13090" spans="1:2" x14ac:dyDescent="0.2">
      <c r="A13090" s="24" t="s">
        <v>17697</v>
      </c>
      <c r="B13090" s="24" t="s">
        <v>17696</v>
      </c>
    </row>
    <row r="13091" spans="1:2" x14ac:dyDescent="0.2">
      <c r="A13091" s="24" t="s">
        <v>17699</v>
      </c>
      <c r="B13091" s="24" t="s">
        <v>17698</v>
      </c>
    </row>
    <row r="13092" spans="1:2" x14ac:dyDescent="0.2">
      <c r="A13092" s="24" t="s">
        <v>17701</v>
      </c>
      <c r="B13092" s="24" t="s">
        <v>17700</v>
      </c>
    </row>
    <row r="13093" spans="1:2" x14ac:dyDescent="0.2">
      <c r="A13093" s="24" t="s">
        <v>17703</v>
      </c>
      <c r="B13093" s="24" t="s">
        <v>17702</v>
      </c>
    </row>
    <row r="13094" spans="1:2" x14ac:dyDescent="0.2">
      <c r="A13094" s="24" t="s">
        <v>17705</v>
      </c>
      <c r="B13094" s="24" t="s">
        <v>17704</v>
      </c>
    </row>
    <row r="13095" spans="1:2" x14ac:dyDescent="0.2">
      <c r="A13095" s="24" t="s">
        <v>17707</v>
      </c>
      <c r="B13095" s="24" t="s">
        <v>17706</v>
      </c>
    </row>
    <row r="13096" spans="1:2" x14ac:dyDescent="0.2">
      <c r="A13096" s="24" t="s">
        <v>17709</v>
      </c>
      <c r="B13096" s="24" t="s">
        <v>17708</v>
      </c>
    </row>
    <row r="13097" spans="1:2" x14ac:dyDescent="0.2">
      <c r="A13097" s="24" t="s">
        <v>17711</v>
      </c>
      <c r="B13097" s="24" t="s">
        <v>17710</v>
      </c>
    </row>
    <row r="13098" spans="1:2" x14ac:dyDescent="0.2">
      <c r="A13098" s="24" t="s">
        <v>17713</v>
      </c>
      <c r="B13098" s="24" t="s">
        <v>17712</v>
      </c>
    </row>
    <row r="13099" spans="1:2" x14ac:dyDescent="0.2">
      <c r="A13099" s="24" t="s">
        <v>17715</v>
      </c>
      <c r="B13099" s="24" t="s">
        <v>17714</v>
      </c>
    </row>
    <row r="13100" spans="1:2" x14ac:dyDescent="0.2">
      <c r="A13100" s="24" t="s">
        <v>17717</v>
      </c>
      <c r="B13100" s="24" t="s">
        <v>17716</v>
      </c>
    </row>
    <row r="13101" spans="1:2" x14ac:dyDescent="0.2">
      <c r="A13101" s="24" t="s">
        <v>17719</v>
      </c>
      <c r="B13101" s="24" t="s">
        <v>17718</v>
      </c>
    </row>
    <row r="13102" spans="1:2" x14ac:dyDescent="0.2">
      <c r="A13102" s="24" t="s">
        <v>17721</v>
      </c>
      <c r="B13102" s="24" t="s">
        <v>17720</v>
      </c>
    </row>
    <row r="13103" spans="1:2" x14ac:dyDescent="0.2">
      <c r="A13103" s="24" t="s">
        <v>17723</v>
      </c>
      <c r="B13103" s="24" t="s">
        <v>17722</v>
      </c>
    </row>
    <row r="13104" spans="1:2" x14ac:dyDescent="0.2">
      <c r="A13104" s="24" t="s">
        <v>17725</v>
      </c>
      <c r="B13104" s="24" t="s">
        <v>17724</v>
      </c>
    </row>
    <row r="13105" spans="1:2" x14ac:dyDescent="0.2">
      <c r="A13105" s="24" t="s">
        <v>17727</v>
      </c>
      <c r="B13105" s="24" t="s">
        <v>17726</v>
      </c>
    </row>
    <row r="13106" spans="1:2" x14ac:dyDescent="0.2">
      <c r="A13106" s="24" t="s">
        <v>17729</v>
      </c>
      <c r="B13106" s="24" t="s">
        <v>17728</v>
      </c>
    </row>
    <row r="13107" spans="1:2" x14ac:dyDescent="0.2">
      <c r="A13107" s="24" t="s">
        <v>17731</v>
      </c>
      <c r="B13107" s="24" t="s">
        <v>17730</v>
      </c>
    </row>
    <row r="13108" spans="1:2" x14ac:dyDescent="0.2">
      <c r="A13108" s="24" t="s">
        <v>17733</v>
      </c>
      <c r="B13108" s="24" t="s">
        <v>17732</v>
      </c>
    </row>
    <row r="13109" spans="1:2" x14ac:dyDescent="0.2">
      <c r="A13109" s="24" t="s">
        <v>17735</v>
      </c>
      <c r="B13109" s="24" t="s">
        <v>17734</v>
      </c>
    </row>
    <row r="13110" spans="1:2" x14ac:dyDescent="0.2">
      <c r="A13110" s="24" t="s">
        <v>17737</v>
      </c>
      <c r="B13110" s="24" t="s">
        <v>17736</v>
      </c>
    </row>
    <row r="13111" spans="1:2" x14ac:dyDescent="0.2">
      <c r="A13111" s="24" t="s">
        <v>17739</v>
      </c>
      <c r="B13111" s="24" t="s">
        <v>17738</v>
      </c>
    </row>
    <row r="13112" spans="1:2" x14ac:dyDescent="0.2">
      <c r="A13112" s="24" t="s">
        <v>17741</v>
      </c>
      <c r="B13112" s="24" t="s">
        <v>17740</v>
      </c>
    </row>
    <row r="13113" spans="1:2" x14ac:dyDescent="0.2">
      <c r="A13113" s="24" t="s">
        <v>17743</v>
      </c>
      <c r="B13113" s="24" t="s">
        <v>17742</v>
      </c>
    </row>
    <row r="13114" spans="1:2" x14ac:dyDescent="0.2">
      <c r="A13114" s="24" t="s">
        <v>17745</v>
      </c>
      <c r="B13114" s="24" t="s">
        <v>17744</v>
      </c>
    </row>
    <row r="13115" spans="1:2" x14ac:dyDescent="0.2">
      <c r="A13115" s="24" t="s">
        <v>17747</v>
      </c>
      <c r="B13115" s="24" t="s">
        <v>17746</v>
      </c>
    </row>
    <row r="13116" spans="1:2" x14ac:dyDescent="0.2">
      <c r="A13116" s="24" t="s">
        <v>102</v>
      </c>
      <c r="B13116" s="24" t="s">
        <v>17748</v>
      </c>
    </row>
    <row r="13117" spans="1:2" x14ac:dyDescent="0.2">
      <c r="A13117" s="24" t="s">
        <v>17750</v>
      </c>
      <c r="B13117" s="24" t="s">
        <v>17749</v>
      </c>
    </row>
    <row r="13118" spans="1:2" x14ac:dyDescent="0.2">
      <c r="A13118" s="24" t="s">
        <v>17752</v>
      </c>
      <c r="B13118" s="24" t="s">
        <v>17751</v>
      </c>
    </row>
    <row r="13119" spans="1:2" x14ac:dyDescent="0.2">
      <c r="A13119" s="24" t="s">
        <v>17754</v>
      </c>
      <c r="B13119" s="24" t="s">
        <v>17753</v>
      </c>
    </row>
    <row r="13120" spans="1:2" x14ac:dyDescent="0.2">
      <c r="A13120" s="24" t="s">
        <v>17756</v>
      </c>
      <c r="B13120" s="24" t="s">
        <v>17755</v>
      </c>
    </row>
    <row r="13121" spans="1:2" x14ac:dyDescent="0.2">
      <c r="A13121" s="24" t="s">
        <v>17758</v>
      </c>
      <c r="B13121" s="24" t="s">
        <v>17757</v>
      </c>
    </row>
    <row r="13122" spans="1:2" x14ac:dyDescent="0.2">
      <c r="A13122" s="24" t="s">
        <v>17760</v>
      </c>
      <c r="B13122" s="24" t="s">
        <v>17759</v>
      </c>
    </row>
    <row r="13123" spans="1:2" x14ac:dyDescent="0.2">
      <c r="A13123" s="24" t="s">
        <v>17762</v>
      </c>
      <c r="B13123" s="24" t="s">
        <v>17761</v>
      </c>
    </row>
    <row r="13124" spans="1:2" x14ac:dyDescent="0.2">
      <c r="A13124" s="24" t="s">
        <v>17764</v>
      </c>
      <c r="B13124" s="24" t="s">
        <v>17763</v>
      </c>
    </row>
    <row r="13125" spans="1:2" x14ac:dyDescent="0.2">
      <c r="A13125" s="24" t="s">
        <v>17766</v>
      </c>
      <c r="B13125" s="24" t="s">
        <v>17765</v>
      </c>
    </row>
    <row r="13126" spans="1:2" x14ac:dyDescent="0.2">
      <c r="A13126" s="24" t="s">
        <v>17768</v>
      </c>
      <c r="B13126" s="24" t="s">
        <v>17767</v>
      </c>
    </row>
    <row r="13127" spans="1:2" x14ac:dyDescent="0.2">
      <c r="A13127" s="24" t="s">
        <v>17770</v>
      </c>
      <c r="B13127" s="24" t="s">
        <v>17769</v>
      </c>
    </row>
    <row r="13128" spans="1:2" x14ac:dyDescent="0.2">
      <c r="A13128" s="24" t="s">
        <v>17772</v>
      </c>
      <c r="B13128" s="24" t="s">
        <v>17771</v>
      </c>
    </row>
    <row r="13129" spans="1:2" x14ac:dyDescent="0.2">
      <c r="A13129" s="24" t="s">
        <v>17774</v>
      </c>
      <c r="B13129" s="24" t="s">
        <v>17773</v>
      </c>
    </row>
    <row r="13130" spans="1:2" x14ac:dyDescent="0.2">
      <c r="A13130" s="24" t="s">
        <v>17776</v>
      </c>
      <c r="B13130" s="24" t="s">
        <v>17775</v>
      </c>
    </row>
    <row r="13131" spans="1:2" x14ac:dyDescent="0.2">
      <c r="A13131" s="24" t="s">
        <v>17778</v>
      </c>
      <c r="B13131" s="24" t="s">
        <v>17777</v>
      </c>
    </row>
    <row r="13132" spans="1:2" x14ac:dyDescent="0.2">
      <c r="A13132" s="24" t="s">
        <v>17780</v>
      </c>
      <c r="B13132" s="24" t="s">
        <v>17779</v>
      </c>
    </row>
    <row r="13133" spans="1:2" x14ac:dyDescent="0.2">
      <c r="A13133" s="24" t="s">
        <v>17782</v>
      </c>
      <c r="B13133" s="24" t="s">
        <v>17781</v>
      </c>
    </row>
    <row r="13134" spans="1:2" x14ac:dyDescent="0.2">
      <c r="A13134" s="24" t="s">
        <v>17784</v>
      </c>
      <c r="B13134" s="24" t="s">
        <v>17783</v>
      </c>
    </row>
    <row r="13135" spans="1:2" x14ac:dyDescent="0.2">
      <c r="A13135" s="24" t="s">
        <v>17786</v>
      </c>
      <c r="B13135" s="24" t="s">
        <v>17785</v>
      </c>
    </row>
    <row r="13136" spans="1:2" x14ac:dyDescent="0.2">
      <c r="A13136" s="24" t="s">
        <v>17788</v>
      </c>
      <c r="B13136" s="24" t="s">
        <v>17787</v>
      </c>
    </row>
    <row r="13137" spans="1:2" x14ac:dyDescent="0.2">
      <c r="A13137" s="24" t="s">
        <v>17790</v>
      </c>
      <c r="B13137" s="24" t="s">
        <v>17789</v>
      </c>
    </row>
    <row r="13138" spans="1:2" x14ac:dyDescent="0.2">
      <c r="A13138" s="24" t="s">
        <v>17792</v>
      </c>
      <c r="B13138" s="24" t="s">
        <v>17791</v>
      </c>
    </row>
    <row r="13139" spans="1:2" x14ac:dyDescent="0.2">
      <c r="A13139" s="24" t="s">
        <v>17794</v>
      </c>
      <c r="B13139" s="24" t="s">
        <v>17793</v>
      </c>
    </row>
    <row r="13140" spans="1:2" x14ac:dyDescent="0.2">
      <c r="A13140" s="24" t="s">
        <v>17796</v>
      </c>
      <c r="B13140" s="24" t="s">
        <v>17795</v>
      </c>
    </row>
    <row r="13141" spans="1:2" x14ac:dyDescent="0.2">
      <c r="A13141" s="24" t="s">
        <v>17798</v>
      </c>
      <c r="B13141" s="24" t="s">
        <v>17797</v>
      </c>
    </row>
    <row r="13142" spans="1:2" x14ac:dyDescent="0.2">
      <c r="A13142" s="24" t="s">
        <v>17800</v>
      </c>
      <c r="B13142" s="24" t="s">
        <v>17799</v>
      </c>
    </row>
    <row r="13143" spans="1:2" x14ac:dyDescent="0.2">
      <c r="A13143" s="24" t="s">
        <v>17802</v>
      </c>
      <c r="B13143" s="24" t="s">
        <v>17801</v>
      </c>
    </row>
    <row r="13144" spans="1:2" x14ac:dyDescent="0.2">
      <c r="A13144" s="24" t="s">
        <v>17804</v>
      </c>
      <c r="B13144" s="24" t="s">
        <v>17803</v>
      </c>
    </row>
    <row r="13145" spans="1:2" x14ac:dyDescent="0.2">
      <c r="A13145" s="24" t="s">
        <v>17806</v>
      </c>
      <c r="B13145" s="24" t="s">
        <v>17805</v>
      </c>
    </row>
    <row r="13146" spans="1:2" x14ac:dyDescent="0.2">
      <c r="A13146" s="24" t="s">
        <v>17808</v>
      </c>
      <c r="B13146" s="24" t="s">
        <v>17807</v>
      </c>
    </row>
    <row r="13147" spans="1:2" x14ac:dyDescent="0.2">
      <c r="A13147" s="24" t="s">
        <v>17810</v>
      </c>
      <c r="B13147" s="24" t="s">
        <v>17809</v>
      </c>
    </row>
    <row r="13148" spans="1:2" x14ac:dyDescent="0.2">
      <c r="A13148" s="24" t="s">
        <v>17812</v>
      </c>
      <c r="B13148" s="24" t="s">
        <v>17811</v>
      </c>
    </row>
    <row r="13149" spans="1:2" x14ac:dyDescent="0.2">
      <c r="A13149" s="24" t="s">
        <v>17814</v>
      </c>
      <c r="B13149" s="24" t="s">
        <v>17813</v>
      </c>
    </row>
    <row r="13150" spans="1:2" x14ac:dyDescent="0.2">
      <c r="A13150" s="24" t="s">
        <v>17816</v>
      </c>
      <c r="B13150" s="24" t="s">
        <v>17815</v>
      </c>
    </row>
    <row r="13151" spans="1:2" x14ac:dyDescent="0.2">
      <c r="A13151" s="24" t="s">
        <v>17818</v>
      </c>
      <c r="B13151" s="24" t="s">
        <v>17817</v>
      </c>
    </row>
    <row r="13152" spans="1:2" x14ac:dyDescent="0.2">
      <c r="A13152" s="24" t="s">
        <v>17820</v>
      </c>
      <c r="B13152" s="24" t="s">
        <v>17819</v>
      </c>
    </row>
    <row r="13153" spans="1:2" x14ac:dyDescent="0.2">
      <c r="A13153" s="24" t="s">
        <v>17822</v>
      </c>
      <c r="B13153" s="24" t="s">
        <v>17821</v>
      </c>
    </row>
    <row r="13154" spans="1:2" x14ac:dyDescent="0.2">
      <c r="A13154" s="24" t="s">
        <v>17824</v>
      </c>
      <c r="B13154" s="24" t="s">
        <v>17823</v>
      </c>
    </row>
    <row r="13155" spans="1:2" x14ac:dyDescent="0.2">
      <c r="A13155" s="24" t="s">
        <v>17826</v>
      </c>
      <c r="B13155" s="24" t="s">
        <v>17825</v>
      </c>
    </row>
    <row r="13156" spans="1:2" x14ac:dyDescent="0.2">
      <c r="A13156" s="24" t="s">
        <v>17828</v>
      </c>
      <c r="B13156" s="24" t="s">
        <v>17827</v>
      </c>
    </row>
    <row r="13157" spans="1:2" x14ac:dyDescent="0.2">
      <c r="A13157" s="24" t="s">
        <v>17830</v>
      </c>
      <c r="B13157" s="24" t="s">
        <v>17829</v>
      </c>
    </row>
    <row r="13158" spans="1:2" x14ac:dyDescent="0.2">
      <c r="A13158" s="24" t="s">
        <v>17832</v>
      </c>
      <c r="B13158" s="24" t="s">
        <v>17831</v>
      </c>
    </row>
    <row r="13159" spans="1:2" x14ac:dyDescent="0.2">
      <c r="A13159" s="24" t="s">
        <v>17834</v>
      </c>
      <c r="B13159" s="24" t="s">
        <v>17833</v>
      </c>
    </row>
    <row r="13160" spans="1:2" x14ac:dyDescent="0.2">
      <c r="A13160" s="24" t="s">
        <v>17836</v>
      </c>
      <c r="B13160" s="24" t="s">
        <v>17835</v>
      </c>
    </row>
    <row r="13161" spans="1:2" x14ac:dyDescent="0.2">
      <c r="A13161" s="24" t="s">
        <v>17838</v>
      </c>
      <c r="B13161" s="24" t="s">
        <v>17837</v>
      </c>
    </row>
    <row r="13162" spans="1:2" x14ac:dyDescent="0.2">
      <c r="A13162" s="24" t="s">
        <v>17840</v>
      </c>
      <c r="B13162" s="24" t="s">
        <v>17839</v>
      </c>
    </row>
    <row r="13163" spans="1:2" x14ac:dyDescent="0.2">
      <c r="A13163" s="24" t="s">
        <v>17842</v>
      </c>
      <c r="B13163" s="24" t="s">
        <v>17841</v>
      </c>
    </row>
    <row r="13164" spans="1:2" x14ac:dyDescent="0.2">
      <c r="A13164" s="24" t="s">
        <v>17844</v>
      </c>
      <c r="B13164" s="24" t="s">
        <v>17843</v>
      </c>
    </row>
    <row r="13165" spans="1:2" x14ac:dyDescent="0.2">
      <c r="A13165" s="24" t="s">
        <v>17846</v>
      </c>
      <c r="B13165" s="24" t="s">
        <v>17845</v>
      </c>
    </row>
    <row r="13166" spans="1:2" x14ac:dyDescent="0.2">
      <c r="A13166" s="24" t="s">
        <v>17848</v>
      </c>
      <c r="B13166" s="24" t="s">
        <v>17847</v>
      </c>
    </row>
    <row r="13167" spans="1:2" x14ac:dyDescent="0.2">
      <c r="A13167" s="24" t="s">
        <v>17850</v>
      </c>
      <c r="B13167" s="24" t="s">
        <v>17849</v>
      </c>
    </row>
    <row r="13168" spans="1:2" x14ac:dyDescent="0.2">
      <c r="A13168" s="24" t="s">
        <v>17852</v>
      </c>
      <c r="B13168" s="24" t="s">
        <v>17851</v>
      </c>
    </row>
    <row r="13169" spans="1:2" x14ac:dyDescent="0.2">
      <c r="A13169" s="24" t="s">
        <v>17854</v>
      </c>
      <c r="B13169" s="24" t="s">
        <v>17853</v>
      </c>
    </row>
    <row r="13170" spans="1:2" x14ac:dyDescent="0.2">
      <c r="A13170" s="24" t="s">
        <v>17856</v>
      </c>
      <c r="B13170" s="24" t="s">
        <v>17855</v>
      </c>
    </row>
    <row r="13171" spans="1:2" x14ac:dyDescent="0.2">
      <c r="A13171" s="24" t="s">
        <v>17858</v>
      </c>
      <c r="B13171" s="24" t="s">
        <v>17857</v>
      </c>
    </row>
    <row r="13172" spans="1:2" x14ac:dyDescent="0.2">
      <c r="A13172" s="24" t="s">
        <v>17860</v>
      </c>
      <c r="B13172" s="24" t="s">
        <v>17859</v>
      </c>
    </row>
    <row r="13173" spans="1:2" x14ac:dyDescent="0.2">
      <c r="A13173" s="24" t="s">
        <v>17862</v>
      </c>
      <c r="B13173" s="24" t="s">
        <v>17861</v>
      </c>
    </row>
    <row r="13174" spans="1:2" x14ac:dyDescent="0.2">
      <c r="A13174" s="24" t="s">
        <v>17864</v>
      </c>
      <c r="B13174" s="24" t="s">
        <v>17863</v>
      </c>
    </row>
    <row r="13175" spans="1:2" x14ac:dyDescent="0.2">
      <c r="A13175" s="24" t="s">
        <v>17866</v>
      </c>
      <c r="B13175" s="24" t="s">
        <v>17865</v>
      </c>
    </row>
    <row r="13176" spans="1:2" x14ac:dyDescent="0.2">
      <c r="A13176" s="24" t="s">
        <v>17868</v>
      </c>
      <c r="B13176" s="24" t="s">
        <v>17867</v>
      </c>
    </row>
    <row r="13177" spans="1:2" x14ac:dyDescent="0.2">
      <c r="A13177" s="24" t="s">
        <v>17870</v>
      </c>
      <c r="B13177" s="24" t="s">
        <v>17869</v>
      </c>
    </row>
    <row r="13178" spans="1:2" x14ac:dyDescent="0.2">
      <c r="A13178" s="24" t="s">
        <v>17872</v>
      </c>
      <c r="B13178" s="24" t="s">
        <v>17871</v>
      </c>
    </row>
    <row r="13179" spans="1:2" x14ac:dyDescent="0.2">
      <c r="A13179" s="24" t="s">
        <v>17874</v>
      </c>
      <c r="B13179" s="24" t="s">
        <v>17873</v>
      </c>
    </row>
    <row r="13180" spans="1:2" x14ac:dyDescent="0.2">
      <c r="A13180" s="24" t="s">
        <v>17876</v>
      </c>
      <c r="B13180" s="24" t="s">
        <v>17875</v>
      </c>
    </row>
    <row r="13181" spans="1:2" x14ac:dyDescent="0.2">
      <c r="A13181" s="24" t="s">
        <v>17878</v>
      </c>
      <c r="B13181" s="24" t="s">
        <v>17877</v>
      </c>
    </row>
    <row r="13182" spans="1:2" x14ac:dyDescent="0.2">
      <c r="A13182" s="24" t="s">
        <v>17880</v>
      </c>
      <c r="B13182" s="24" t="s">
        <v>17879</v>
      </c>
    </row>
    <row r="13183" spans="1:2" x14ac:dyDescent="0.2">
      <c r="A13183" s="24" t="s">
        <v>17882</v>
      </c>
      <c r="B13183" s="24" t="s">
        <v>17881</v>
      </c>
    </row>
    <row r="13184" spans="1:2" x14ac:dyDescent="0.2">
      <c r="A13184" s="24" t="s">
        <v>17884</v>
      </c>
      <c r="B13184" s="24" t="s">
        <v>17883</v>
      </c>
    </row>
    <row r="13185" spans="1:2" x14ac:dyDescent="0.2">
      <c r="A13185" s="24" t="s">
        <v>17886</v>
      </c>
      <c r="B13185" s="24" t="s">
        <v>17885</v>
      </c>
    </row>
    <row r="13186" spans="1:2" x14ac:dyDescent="0.2">
      <c r="A13186" s="24" t="s">
        <v>17888</v>
      </c>
      <c r="B13186" s="24" t="s">
        <v>17887</v>
      </c>
    </row>
    <row r="13187" spans="1:2" x14ac:dyDescent="0.2">
      <c r="A13187" s="24" t="s">
        <v>17890</v>
      </c>
      <c r="B13187" s="24" t="s">
        <v>17889</v>
      </c>
    </row>
    <row r="13188" spans="1:2" x14ac:dyDescent="0.2">
      <c r="A13188" s="24" t="s">
        <v>17892</v>
      </c>
      <c r="B13188" s="24" t="s">
        <v>17891</v>
      </c>
    </row>
    <row r="13189" spans="1:2" x14ac:dyDescent="0.2">
      <c r="A13189" s="24" t="s">
        <v>17894</v>
      </c>
      <c r="B13189" s="24" t="s">
        <v>17893</v>
      </c>
    </row>
    <row r="13190" spans="1:2" x14ac:dyDescent="0.2">
      <c r="A13190" s="24" t="s">
        <v>17896</v>
      </c>
      <c r="B13190" s="24" t="s">
        <v>17895</v>
      </c>
    </row>
    <row r="13191" spans="1:2" x14ac:dyDescent="0.2">
      <c r="A13191" s="24" t="s">
        <v>17898</v>
      </c>
      <c r="B13191" s="24" t="s">
        <v>17897</v>
      </c>
    </row>
    <row r="13192" spans="1:2" x14ac:dyDescent="0.2">
      <c r="A13192" s="24" t="s">
        <v>17900</v>
      </c>
      <c r="B13192" s="24" t="s">
        <v>17899</v>
      </c>
    </row>
    <row r="13193" spans="1:2" x14ac:dyDescent="0.2">
      <c r="A13193" s="24" t="s">
        <v>17902</v>
      </c>
      <c r="B13193" s="24" t="s">
        <v>17901</v>
      </c>
    </row>
    <row r="13194" spans="1:2" x14ac:dyDescent="0.2">
      <c r="A13194" s="24" t="s">
        <v>17904</v>
      </c>
      <c r="B13194" s="24" t="s">
        <v>17903</v>
      </c>
    </row>
    <row r="13195" spans="1:2" x14ac:dyDescent="0.2">
      <c r="A13195" s="24" t="s">
        <v>17906</v>
      </c>
      <c r="B13195" s="24" t="s">
        <v>17905</v>
      </c>
    </row>
    <row r="13196" spans="1:2" x14ac:dyDescent="0.2">
      <c r="A13196" s="24" t="s">
        <v>17908</v>
      </c>
      <c r="B13196" s="24" t="s">
        <v>17907</v>
      </c>
    </row>
    <row r="13197" spans="1:2" x14ac:dyDescent="0.2">
      <c r="A13197" s="24" t="s">
        <v>17910</v>
      </c>
      <c r="B13197" s="24" t="s">
        <v>17909</v>
      </c>
    </row>
    <row r="13198" spans="1:2" x14ac:dyDescent="0.2">
      <c r="A13198" s="24" t="s">
        <v>17912</v>
      </c>
      <c r="B13198" s="24" t="s">
        <v>17911</v>
      </c>
    </row>
    <row r="13199" spans="1:2" x14ac:dyDescent="0.2">
      <c r="A13199" s="24" t="s">
        <v>17914</v>
      </c>
      <c r="B13199" s="24" t="s">
        <v>17913</v>
      </c>
    </row>
    <row r="13200" spans="1:2" x14ac:dyDescent="0.2">
      <c r="A13200" s="24" t="s">
        <v>17916</v>
      </c>
      <c r="B13200" s="24" t="s">
        <v>17915</v>
      </c>
    </row>
    <row r="13201" spans="1:2" x14ac:dyDescent="0.2">
      <c r="A13201" s="24" t="s">
        <v>17918</v>
      </c>
      <c r="B13201" s="24" t="s">
        <v>17917</v>
      </c>
    </row>
    <row r="13202" spans="1:2" x14ac:dyDescent="0.2">
      <c r="A13202" s="24" t="s">
        <v>17920</v>
      </c>
      <c r="B13202" s="24" t="s">
        <v>17919</v>
      </c>
    </row>
    <row r="13203" spans="1:2" x14ac:dyDescent="0.2">
      <c r="A13203" s="24" t="s">
        <v>17922</v>
      </c>
      <c r="B13203" s="24" t="s">
        <v>17921</v>
      </c>
    </row>
    <row r="13204" spans="1:2" x14ac:dyDescent="0.2">
      <c r="A13204" s="24" t="s">
        <v>17924</v>
      </c>
      <c r="B13204" s="24" t="s">
        <v>17923</v>
      </c>
    </row>
    <row r="13205" spans="1:2" x14ac:dyDescent="0.2">
      <c r="A13205" s="24" t="s">
        <v>17926</v>
      </c>
      <c r="B13205" s="24" t="s">
        <v>17925</v>
      </c>
    </row>
    <row r="13206" spans="1:2" x14ac:dyDescent="0.2">
      <c r="A13206" s="24" t="s">
        <v>17928</v>
      </c>
      <c r="B13206" s="24" t="s">
        <v>17927</v>
      </c>
    </row>
    <row r="13207" spans="1:2" x14ac:dyDescent="0.2">
      <c r="A13207" s="24" t="s">
        <v>17930</v>
      </c>
      <c r="B13207" s="24" t="s">
        <v>17929</v>
      </c>
    </row>
    <row r="13208" spans="1:2" x14ac:dyDescent="0.2">
      <c r="A13208" s="24" t="s">
        <v>17932</v>
      </c>
      <c r="B13208" s="24" t="s">
        <v>17931</v>
      </c>
    </row>
    <row r="13209" spans="1:2" x14ac:dyDescent="0.2">
      <c r="A13209" s="24" t="s">
        <v>17934</v>
      </c>
      <c r="B13209" s="24" t="s">
        <v>17933</v>
      </c>
    </row>
    <row r="13210" spans="1:2" x14ac:dyDescent="0.2">
      <c r="A13210" s="24" t="s">
        <v>17936</v>
      </c>
      <c r="B13210" s="24" t="s">
        <v>17935</v>
      </c>
    </row>
    <row r="13211" spans="1:2" x14ac:dyDescent="0.2">
      <c r="A13211" s="24" t="s">
        <v>17938</v>
      </c>
      <c r="B13211" s="24" t="s">
        <v>17937</v>
      </c>
    </row>
    <row r="13212" spans="1:2" x14ac:dyDescent="0.2">
      <c r="A13212" s="24" t="s">
        <v>17940</v>
      </c>
      <c r="B13212" s="24" t="s">
        <v>17939</v>
      </c>
    </row>
    <row r="13213" spans="1:2" x14ac:dyDescent="0.2">
      <c r="A13213" s="24" t="s">
        <v>17942</v>
      </c>
      <c r="B13213" s="24" t="s">
        <v>17941</v>
      </c>
    </row>
    <row r="13214" spans="1:2" x14ac:dyDescent="0.2">
      <c r="A13214" s="24" t="s">
        <v>17944</v>
      </c>
      <c r="B13214" s="24" t="s">
        <v>17943</v>
      </c>
    </row>
    <row r="13215" spans="1:2" x14ac:dyDescent="0.2">
      <c r="A13215" s="24" t="s">
        <v>17946</v>
      </c>
      <c r="B13215" s="24" t="s">
        <v>17945</v>
      </c>
    </row>
    <row r="13216" spans="1:2" x14ac:dyDescent="0.2">
      <c r="A13216" s="24" t="s">
        <v>17948</v>
      </c>
      <c r="B13216" s="24" t="s">
        <v>17947</v>
      </c>
    </row>
    <row r="13217" spans="1:2" x14ac:dyDescent="0.2">
      <c r="A13217" s="24" t="s">
        <v>17950</v>
      </c>
      <c r="B13217" s="24" t="s">
        <v>17949</v>
      </c>
    </row>
    <row r="13218" spans="1:2" x14ac:dyDescent="0.2">
      <c r="A13218" s="24" t="s">
        <v>17952</v>
      </c>
      <c r="B13218" s="24" t="s">
        <v>17951</v>
      </c>
    </row>
    <row r="13219" spans="1:2" x14ac:dyDescent="0.2">
      <c r="A13219" s="24" t="s">
        <v>17954</v>
      </c>
      <c r="B13219" s="24" t="s">
        <v>17953</v>
      </c>
    </row>
    <row r="13220" spans="1:2" x14ac:dyDescent="0.2">
      <c r="A13220" s="24" t="s">
        <v>17956</v>
      </c>
      <c r="B13220" s="24" t="s">
        <v>17955</v>
      </c>
    </row>
    <row r="13221" spans="1:2" x14ac:dyDescent="0.2">
      <c r="A13221" s="24" t="s">
        <v>17958</v>
      </c>
      <c r="B13221" s="24" t="s">
        <v>17957</v>
      </c>
    </row>
    <row r="13222" spans="1:2" x14ac:dyDescent="0.2">
      <c r="A13222" s="24" t="s">
        <v>17960</v>
      </c>
      <c r="B13222" s="24" t="s">
        <v>17959</v>
      </c>
    </row>
    <row r="13223" spans="1:2" x14ac:dyDescent="0.2">
      <c r="A13223" s="24" t="s">
        <v>17962</v>
      </c>
      <c r="B13223" s="24" t="s">
        <v>17961</v>
      </c>
    </row>
    <row r="13224" spans="1:2" x14ac:dyDescent="0.2">
      <c r="A13224" s="24" t="s">
        <v>17964</v>
      </c>
      <c r="B13224" s="24" t="s">
        <v>17963</v>
      </c>
    </row>
    <row r="13225" spans="1:2" x14ac:dyDescent="0.2">
      <c r="A13225" s="24" t="s">
        <v>17966</v>
      </c>
      <c r="B13225" s="24" t="s">
        <v>17965</v>
      </c>
    </row>
    <row r="13226" spans="1:2" x14ac:dyDescent="0.2">
      <c r="A13226" s="24" t="s">
        <v>17968</v>
      </c>
      <c r="B13226" s="24" t="s">
        <v>17967</v>
      </c>
    </row>
    <row r="13227" spans="1:2" x14ac:dyDescent="0.2">
      <c r="A13227" s="24" t="s">
        <v>17970</v>
      </c>
      <c r="B13227" s="24" t="s">
        <v>17969</v>
      </c>
    </row>
    <row r="13228" spans="1:2" x14ac:dyDescent="0.2">
      <c r="A13228" s="24" t="s">
        <v>17972</v>
      </c>
      <c r="B13228" s="24" t="s">
        <v>17971</v>
      </c>
    </row>
    <row r="13229" spans="1:2" x14ac:dyDescent="0.2">
      <c r="A13229" s="24" t="s">
        <v>17974</v>
      </c>
      <c r="B13229" s="24" t="s">
        <v>17973</v>
      </c>
    </row>
    <row r="13230" spans="1:2" x14ac:dyDescent="0.2">
      <c r="A13230" s="24" t="s">
        <v>17976</v>
      </c>
      <c r="B13230" s="24" t="s">
        <v>17975</v>
      </c>
    </row>
    <row r="13231" spans="1:2" x14ac:dyDescent="0.2">
      <c r="A13231" s="24" t="s">
        <v>17978</v>
      </c>
      <c r="B13231" s="24" t="s">
        <v>17977</v>
      </c>
    </row>
    <row r="13232" spans="1:2" x14ac:dyDescent="0.2">
      <c r="A13232" s="24" t="s">
        <v>17980</v>
      </c>
      <c r="B13232" s="24" t="s">
        <v>17979</v>
      </c>
    </row>
    <row r="13233" spans="1:2" x14ac:dyDescent="0.2">
      <c r="A13233" s="24" t="s">
        <v>17982</v>
      </c>
      <c r="B13233" s="24" t="s">
        <v>17981</v>
      </c>
    </row>
    <row r="13234" spans="1:2" x14ac:dyDescent="0.2">
      <c r="A13234" s="24" t="s">
        <v>17984</v>
      </c>
      <c r="B13234" s="24" t="s">
        <v>17983</v>
      </c>
    </row>
    <row r="13235" spans="1:2" x14ac:dyDescent="0.2">
      <c r="A13235" s="24" t="s">
        <v>17986</v>
      </c>
      <c r="B13235" s="24" t="s">
        <v>17985</v>
      </c>
    </row>
    <row r="13236" spans="1:2" x14ac:dyDescent="0.2">
      <c r="A13236" s="24" t="s">
        <v>17988</v>
      </c>
      <c r="B13236" s="24" t="s">
        <v>17987</v>
      </c>
    </row>
    <row r="13237" spans="1:2" x14ac:dyDescent="0.2">
      <c r="A13237" s="24" t="s">
        <v>17990</v>
      </c>
      <c r="B13237" s="24" t="s">
        <v>17989</v>
      </c>
    </row>
    <row r="13238" spans="1:2" x14ac:dyDescent="0.2">
      <c r="A13238" s="24" t="s">
        <v>17992</v>
      </c>
      <c r="B13238" s="24" t="s">
        <v>17991</v>
      </c>
    </row>
    <row r="13239" spans="1:2" x14ac:dyDescent="0.2">
      <c r="A13239" s="24" t="s">
        <v>17994</v>
      </c>
      <c r="B13239" s="24" t="s">
        <v>17993</v>
      </c>
    </row>
    <row r="13240" spans="1:2" x14ac:dyDescent="0.2">
      <c r="A13240" s="24" t="s">
        <v>17996</v>
      </c>
      <c r="B13240" s="24" t="s">
        <v>17995</v>
      </c>
    </row>
    <row r="13241" spans="1:2" x14ac:dyDescent="0.2">
      <c r="A13241" s="24" t="s">
        <v>17998</v>
      </c>
      <c r="B13241" s="24" t="s">
        <v>17997</v>
      </c>
    </row>
    <row r="13242" spans="1:2" x14ac:dyDescent="0.2">
      <c r="A13242" s="24" t="s">
        <v>18000</v>
      </c>
      <c r="B13242" s="24" t="s">
        <v>17999</v>
      </c>
    </row>
    <row r="13243" spans="1:2" x14ac:dyDescent="0.2">
      <c r="A13243" s="24" t="s">
        <v>18002</v>
      </c>
      <c r="B13243" s="24" t="s">
        <v>18001</v>
      </c>
    </row>
    <row r="13244" spans="1:2" x14ac:dyDescent="0.2">
      <c r="A13244" s="24" t="s">
        <v>174</v>
      </c>
      <c r="B13244" s="24" t="s">
        <v>18003</v>
      </c>
    </row>
    <row r="13245" spans="1:2" x14ac:dyDescent="0.2">
      <c r="A13245" s="24" t="s">
        <v>18005</v>
      </c>
      <c r="B13245" s="24" t="s">
        <v>18004</v>
      </c>
    </row>
    <row r="13246" spans="1:2" x14ac:dyDescent="0.2">
      <c r="A13246" s="24" t="s">
        <v>18007</v>
      </c>
      <c r="B13246" s="24" t="s">
        <v>18006</v>
      </c>
    </row>
    <row r="13247" spans="1:2" x14ac:dyDescent="0.2">
      <c r="A13247" s="24" t="s">
        <v>18009</v>
      </c>
      <c r="B13247" s="24" t="s">
        <v>18008</v>
      </c>
    </row>
    <row r="13248" spans="1:2" x14ac:dyDescent="0.2">
      <c r="A13248" s="24" t="s">
        <v>18011</v>
      </c>
      <c r="B13248" s="24" t="s">
        <v>18010</v>
      </c>
    </row>
    <row r="13249" spans="1:2" x14ac:dyDescent="0.2">
      <c r="A13249" s="24" t="s">
        <v>18013</v>
      </c>
      <c r="B13249" s="24" t="s">
        <v>18012</v>
      </c>
    </row>
    <row r="13250" spans="1:2" x14ac:dyDescent="0.2">
      <c r="A13250" s="24" t="s">
        <v>18015</v>
      </c>
      <c r="B13250" s="24" t="s">
        <v>18014</v>
      </c>
    </row>
    <row r="13251" spans="1:2" x14ac:dyDescent="0.2">
      <c r="A13251" s="24" t="s">
        <v>18017</v>
      </c>
      <c r="B13251" s="24" t="s">
        <v>18016</v>
      </c>
    </row>
    <row r="13252" spans="1:2" x14ac:dyDescent="0.2">
      <c r="A13252" s="24" t="s">
        <v>18019</v>
      </c>
      <c r="B13252" s="24" t="s">
        <v>18018</v>
      </c>
    </row>
    <row r="13253" spans="1:2" x14ac:dyDescent="0.2">
      <c r="A13253" s="24" t="s">
        <v>18021</v>
      </c>
      <c r="B13253" s="24" t="s">
        <v>18020</v>
      </c>
    </row>
    <row r="13254" spans="1:2" x14ac:dyDescent="0.2">
      <c r="A13254" s="24" t="s">
        <v>18023</v>
      </c>
      <c r="B13254" s="24" t="s">
        <v>18022</v>
      </c>
    </row>
    <row r="13255" spans="1:2" x14ac:dyDescent="0.2">
      <c r="A13255" s="24" t="s">
        <v>18025</v>
      </c>
      <c r="B13255" s="24" t="s">
        <v>18024</v>
      </c>
    </row>
    <row r="13256" spans="1:2" x14ac:dyDescent="0.2">
      <c r="A13256" s="24" t="s">
        <v>18027</v>
      </c>
      <c r="B13256" s="24" t="s">
        <v>18026</v>
      </c>
    </row>
    <row r="13257" spans="1:2" x14ac:dyDescent="0.2">
      <c r="A13257" s="24" t="s">
        <v>18029</v>
      </c>
      <c r="B13257" s="24" t="s">
        <v>18028</v>
      </c>
    </row>
    <row r="13258" spans="1:2" x14ac:dyDescent="0.2">
      <c r="A13258" s="24" t="s">
        <v>18031</v>
      </c>
      <c r="B13258" s="24" t="s">
        <v>18030</v>
      </c>
    </row>
    <row r="13259" spans="1:2" x14ac:dyDescent="0.2">
      <c r="A13259" s="24" t="s">
        <v>18033</v>
      </c>
      <c r="B13259" s="24" t="s">
        <v>18032</v>
      </c>
    </row>
    <row r="13260" spans="1:2" x14ac:dyDescent="0.2">
      <c r="A13260" s="24" t="s">
        <v>18035</v>
      </c>
      <c r="B13260" s="24" t="s">
        <v>18034</v>
      </c>
    </row>
    <row r="13261" spans="1:2" x14ac:dyDescent="0.2">
      <c r="A13261" s="24" t="s">
        <v>18037</v>
      </c>
      <c r="B13261" s="24" t="s">
        <v>18036</v>
      </c>
    </row>
    <row r="13262" spans="1:2" x14ac:dyDescent="0.2">
      <c r="A13262" s="24" t="s">
        <v>18039</v>
      </c>
      <c r="B13262" s="24" t="s">
        <v>18038</v>
      </c>
    </row>
    <row r="13263" spans="1:2" x14ac:dyDescent="0.2">
      <c r="A13263" s="24" t="s">
        <v>18041</v>
      </c>
      <c r="B13263" s="24" t="s">
        <v>18040</v>
      </c>
    </row>
    <row r="13264" spans="1:2" x14ac:dyDescent="0.2">
      <c r="A13264" s="24" t="s">
        <v>18043</v>
      </c>
      <c r="B13264" s="24" t="s">
        <v>18042</v>
      </c>
    </row>
    <row r="13265" spans="1:2" x14ac:dyDescent="0.2">
      <c r="A13265" s="24" t="s">
        <v>18045</v>
      </c>
      <c r="B13265" s="24" t="s">
        <v>18044</v>
      </c>
    </row>
    <row r="13266" spans="1:2" x14ac:dyDescent="0.2">
      <c r="A13266" s="24" t="s">
        <v>18047</v>
      </c>
      <c r="B13266" s="24" t="s">
        <v>18046</v>
      </c>
    </row>
    <row r="13267" spans="1:2" x14ac:dyDescent="0.2">
      <c r="A13267" s="24" t="s">
        <v>18049</v>
      </c>
      <c r="B13267" s="24" t="s">
        <v>18048</v>
      </c>
    </row>
    <row r="13268" spans="1:2" x14ac:dyDescent="0.2">
      <c r="A13268" s="24" t="s">
        <v>18051</v>
      </c>
      <c r="B13268" s="24" t="s">
        <v>18050</v>
      </c>
    </row>
    <row r="13269" spans="1:2" x14ac:dyDescent="0.2">
      <c r="A13269" s="24" t="s">
        <v>18053</v>
      </c>
      <c r="B13269" s="24" t="s">
        <v>18052</v>
      </c>
    </row>
    <row r="13270" spans="1:2" x14ac:dyDescent="0.2">
      <c r="A13270" s="24" t="s">
        <v>18055</v>
      </c>
      <c r="B13270" s="24" t="s">
        <v>18054</v>
      </c>
    </row>
    <row r="13271" spans="1:2" x14ac:dyDescent="0.2">
      <c r="A13271" s="24" t="s">
        <v>18057</v>
      </c>
      <c r="B13271" s="24" t="s">
        <v>18056</v>
      </c>
    </row>
    <row r="13272" spans="1:2" x14ac:dyDescent="0.2">
      <c r="A13272" s="24" t="s">
        <v>18059</v>
      </c>
      <c r="B13272" s="24" t="s">
        <v>18058</v>
      </c>
    </row>
    <row r="13273" spans="1:2" x14ac:dyDescent="0.2">
      <c r="A13273" s="24" t="s">
        <v>18061</v>
      </c>
      <c r="B13273" s="24" t="s">
        <v>18060</v>
      </c>
    </row>
    <row r="13274" spans="1:2" x14ac:dyDescent="0.2">
      <c r="A13274" s="24" t="s">
        <v>18063</v>
      </c>
      <c r="B13274" s="24" t="s">
        <v>18062</v>
      </c>
    </row>
    <row r="13275" spans="1:2" x14ac:dyDescent="0.2">
      <c r="A13275" s="24" t="s">
        <v>18065</v>
      </c>
      <c r="B13275" s="24" t="s">
        <v>18064</v>
      </c>
    </row>
    <row r="13276" spans="1:2" x14ac:dyDescent="0.2">
      <c r="A13276" s="24" t="s">
        <v>18067</v>
      </c>
      <c r="B13276" s="24" t="s">
        <v>18066</v>
      </c>
    </row>
    <row r="13277" spans="1:2" x14ac:dyDescent="0.2">
      <c r="A13277" s="24" t="s">
        <v>18069</v>
      </c>
      <c r="B13277" s="24" t="s">
        <v>18068</v>
      </c>
    </row>
    <row r="13278" spans="1:2" x14ac:dyDescent="0.2">
      <c r="A13278" s="24" t="s">
        <v>18071</v>
      </c>
      <c r="B13278" s="24" t="s">
        <v>18070</v>
      </c>
    </row>
    <row r="13279" spans="1:2" x14ac:dyDescent="0.2">
      <c r="A13279" s="24" t="s">
        <v>18073</v>
      </c>
      <c r="B13279" s="24" t="s">
        <v>18072</v>
      </c>
    </row>
    <row r="13280" spans="1:2" x14ac:dyDescent="0.2">
      <c r="A13280" s="24" t="s">
        <v>18075</v>
      </c>
      <c r="B13280" s="24" t="s">
        <v>18074</v>
      </c>
    </row>
    <row r="13281" spans="1:2" x14ac:dyDescent="0.2">
      <c r="A13281" s="24" t="s">
        <v>18077</v>
      </c>
      <c r="B13281" s="24" t="s">
        <v>18076</v>
      </c>
    </row>
    <row r="13282" spans="1:2" x14ac:dyDescent="0.2">
      <c r="A13282" s="24" t="s">
        <v>18079</v>
      </c>
      <c r="B13282" s="24" t="s">
        <v>18078</v>
      </c>
    </row>
    <row r="13283" spans="1:2" x14ac:dyDescent="0.2">
      <c r="A13283" s="24" t="s">
        <v>18081</v>
      </c>
      <c r="B13283" s="24" t="s">
        <v>18080</v>
      </c>
    </row>
    <row r="13284" spans="1:2" x14ac:dyDescent="0.2">
      <c r="A13284" s="24" t="s">
        <v>18083</v>
      </c>
      <c r="B13284" s="24" t="s">
        <v>18082</v>
      </c>
    </row>
    <row r="13285" spans="1:2" x14ac:dyDescent="0.2">
      <c r="A13285" s="24" t="s">
        <v>18085</v>
      </c>
      <c r="B13285" s="24" t="s">
        <v>18084</v>
      </c>
    </row>
    <row r="13286" spans="1:2" x14ac:dyDescent="0.2">
      <c r="A13286" s="24" t="s">
        <v>18087</v>
      </c>
      <c r="B13286" s="24" t="s">
        <v>18086</v>
      </c>
    </row>
    <row r="13287" spans="1:2" x14ac:dyDescent="0.2">
      <c r="A13287" s="24" t="s">
        <v>18089</v>
      </c>
      <c r="B13287" s="24" t="s">
        <v>18088</v>
      </c>
    </row>
    <row r="13288" spans="1:2" x14ac:dyDescent="0.2">
      <c r="A13288" s="24" t="s">
        <v>18091</v>
      </c>
      <c r="B13288" s="24" t="s">
        <v>18090</v>
      </c>
    </row>
    <row r="13289" spans="1:2" x14ac:dyDescent="0.2">
      <c r="A13289" s="24" t="s">
        <v>18093</v>
      </c>
      <c r="B13289" s="24" t="s">
        <v>18092</v>
      </c>
    </row>
    <row r="13290" spans="1:2" x14ac:dyDescent="0.2">
      <c r="A13290" s="24" t="s">
        <v>18095</v>
      </c>
      <c r="B13290" s="24" t="s">
        <v>18094</v>
      </c>
    </row>
    <row r="13291" spans="1:2" x14ac:dyDescent="0.2">
      <c r="A13291" s="24" t="s">
        <v>18097</v>
      </c>
      <c r="B13291" s="24" t="s">
        <v>18096</v>
      </c>
    </row>
    <row r="13292" spans="1:2" x14ac:dyDescent="0.2">
      <c r="A13292" s="24" t="s">
        <v>18099</v>
      </c>
      <c r="B13292" s="24" t="s">
        <v>18098</v>
      </c>
    </row>
    <row r="13293" spans="1:2" x14ac:dyDescent="0.2">
      <c r="A13293" s="24" t="s">
        <v>18101</v>
      </c>
      <c r="B13293" s="24" t="s">
        <v>18100</v>
      </c>
    </row>
    <row r="13294" spans="1:2" x14ac:dyDescent="0.2">
      <c r="A13294" s="24" t="s">
        <v>18103</v>
      </c>
      <c r="B13294" s="24" t="s">
        <v>18102</v>
      </c>
    </row>
    <row r="13295" spans="1:2" x14ac:dyDescent="0.2">
      <c r="A13295" s="24" t="s">
        <v>18105</v>
      </c>
      <c r="B13295" s="24" t="s">
        <v>18104</v>
      </c>
    </row>
    <row r="13296" spans="1:2" x14ac:dyDescent="0.2">
      <c r="A13296" s="24" t="s">
        <v>18107</v>
      </c>
      <c r="B13296" s="24" t="s">
        <v>18106</v>
      </c>
    </row>
    <row r="13297" spans="1:2" x14ac:dyDescent="0.2">
      <c r="A13297" s="24" t="s">
        <v>18109</v>
      </c>
      <c r="B13297" s="24" t="s">
        <v>18108</v>
      </c>
    </row>
    <row r="13298" spans="1:2" x14ac:dyDescent="0.2">
      <c r="A13298" s="24" t="s">
        <v>18111</v>
      </c>
      <c r="B13298" s="24" t="s">
        <v>18110</v>
      </c>
    </row>
    <row r="13299" spans="1:2" x14ac:dyDescent="0.2">
      <c r="A13299" s="24" t="s">
        <v>18113</v>
      </c>
      <c r="B13299" s="24" t="s">
        <v>18112</v>
      </c>
    </row>
    <row r="13300" spans="1:2" x14ac:dyDescent="0.2">
      <c r="A13300" s="24" t="s">
        <v>18115</v>
      </c>
      <c r="B13300" s="24" t="s">
        <v>18114</v>
      </c>
    </row>
    <row r="13301" spans="1:2" x14ac:dyDescent="0.2">
      <c r="A13301" s="24" t="s">
        <v>18117</v>
      </c>
      <c r="B13301" s="24" t="s">
        <v>18116</v>
      </c>
    </row>
    <row r="13302" spans="1:2" x14ac:dyDescent="0.2">
      <c r="A13302" s="24" t="s">
        <v>18119</v>
      </c>
      <c r="B13302" s="24" t="s">
        <v>18118</v>
      </c>
    </row>
    <row r="13303" spans="1:2" x14ac:dyDescent="0.2">
      <c r="A13303" s="24" t="s">
        <v>18121</v>
      </c>
      <c r="B13303" s="24" t="s">
        <v>18120</v>
      </c>
    </row>
    <row r="13304" spans="1:2" x14ac:dyDescent="0.2">
      <c r="A13304" s="24" t="s">
        <v>18123</v>
      </c>
      <c r="B13304" s="24" t="s">
        <v>18122</v>
      </c>
    </row>
    <row r="13305" spans="1:2" x14ac:dyDescent="0.2">
      <c r="A13305" s="24" t="s">
        <v>18125</v>
      </c>
      <c r="B13305" s="24" t="s">
        <v>18124</v>
      </c>
    </row>
    <row r="13306" spans="1:2" x14ac:dyDescent="0.2">
      <c r="A13306" s="24" t="s">
        <v>18127</v>
      </c>
      <c r="B13306" s="24" t="s">
        <v>18126</v>
      </c>
    </row>
    <row r="13307" spans="1:2" x14ac:dyDescent="0.2">
      <c r="A13307" s="24" t="s">
        <v>18129</v>
      </c>
      <c r="B13307" s="24" t="s">
        <v>18128</v>
      </c>
    </row>
    <row r="13308" spans="1:2" x14ac:dyDescent="0.2">
      <c r="A13308" s="24" t="s">
        <v>18131</v>
      </c>
      <c r="B13308" s="24" t="s">
        <v>18130</v>
      </c>
    </row>
    <row r="13309" spans="1:2" x14ac:dyDescent="0.2">
      <c r="A13309" s="24" t="s">
        <v>18133</v>
      </c>
      <c r="B13309" s="24" t="s">
        <v>18132</v>
      </c>
    </row>
    <row r="13310" spans="1:2" x14ac:dyDescent="0.2">
      <c r="A13310" s="24" t="s">
        <v>18135</v>
      </c>
      <c r="B13310" s="24" t="s">
        <v>18134</v>
      </c>
    </row>
    <row r="13311" spans="1:2" x14ac:dyDescent="0.2">
      <c r="A13311" s="24" t="s">
        <v>18137</v>
      </c>
      <c r="B13311" s="24" t="s">
        <v>18136</v>
      </c>
    </row>
    <row r="13312" spans="1:2" x14ac:dyDescent="0.2">
      <c r="A13312" s="24" t="s">
        <v>18139</v>
      </c>
      <c r="B13312" s="24" t="s">
        <v>18138</v>
      </c>
    </row>
    <row r="13313" spans="1:2" x14ac:dyDescent="0.2">
      <c r="A13313" s="24" t="s">
        <v>18141</v>
      </c>
      <c r="B13313" s="24" t="s">
        <v>18140</v>
      </c>
    </row>
    <row r="13314" spans="1:2" x14ac:dyDescent="0.2">
      <c r="A13314" s="24" t="s">
        <v>18143</v>
      </c>
      <c r="B13314" s="24" t="s">
        <v>18142</v>
      </c>
    </row>
    <row r="13315" spans="1:2" x14ac:dyDescent="0.2">
      <c r="A13315" s="24" t="s">
        <v>18145</v>
      </c>
      <c r="B13315" s="24" t="s">
        <v>18144</v>
      </c>
    </row>
    <row r="13316" spans="1:2" x14ac:dyDescent="0.2">
      <c r="A13316" s="24" t="s">
        <v>18147</v>
      </c>
      <c r="B13316" s="24" t="s">
        <v>18146</v>
      </c>
    </row>
    <row r="13317" spans="1:2" x14ac:dyDescent="0.2">
      <c r="A13317" s="24" t="s">
        <v>18149</v>
      </c>
      <c r="B13317" s="24" t="s">
        <v>18148</v>
      </c>
    </row>
    <row r="13318" spans="1:2" x14ac:dyDescent="0.2">
      <c r="A13318" s="24" t="s">
        <v>18151</v>
      </c>
      <c r="B13318" s="24" t="s">
        <v>18150</v>
      </c>
    </row>
    <row r="13319" spans="1:2" x14ac:dyDescent="0.2">
      <c r="A13319" s="24" t="s">
        <v>18153</v>
      </c>
      <c r="B13319" s="24" t="s">
        <v>18152</v>
      </c>
    </row>
    <row r="13320" spans="1:2" x14ac:dyDescent="0.2">
      <c r="A13320" s="24" t="s">
        <v>18155</v>
      </c>
      <c r="B13320" s="24" t="s">
        <v>18154</v>
      </c>
    </row>
    <row r="13321" spans="1:2" x14ac:dyDescent="0.2">
      <c r="A13321" s="24" t="s">
        <v>18157</v>
      </c>
      <c r="B13321" s="24" t="s">
        <v>18156</v>
      </c>
    </row>
    <row r="13322" spans="1:2" x14ac:dyDescent="0.2">
      <c r="A13322" s="24" t="s">
        <v>18159</v>
      </c>
      <c r="B13322" s="24" t="s">
        <v>18158</v>
      </c>
    </row>
    <row r="13323" spans="1:2" x14ac:dyDescent="0.2">
      <c r="A13323" s="24" t="s">
        <v>18161</v>
      </c>
      <c r="B13323" s="24" t="s">
        <v>18160</v>
      </c>
    </row>
    <row r="13324" spans="1:2" x14ac:dyDescent="0.2">
      <c r="A13324" s="24" t="s">
        <v>18163</v>
      </c>
      <c r="B13324" s="24" t="s">
        <v>18162</v>
      </c>
    </row>
    <row r="13325" spans="1:2" x14ac:dyDescent="0.2">
      <c r="A13325" s="24" t="s">
        <v>18165</v>
      </c>
      <c r="B13325" s="24" t="s">
        <v>18164</v>
      </c>
    </row>
    <row r="13326" spans="1:2" x14ac:dyDescent="0.2">
      <c r="A13326" s="24" t="s">
        <v>18167</v>
      </c>
      <c r="B13326" s="24" t="s">
        <v>18166</v>
      </c>
    </row>
    <row r="13327" spans="1:2" x14ac:dyDescent="0.2">
      <c r="A13327" s="24" t="s">
        <v>18169</v>
      </c>
      <c r="B13327" s="24" t="s">
        <v>18168</v>
      </c>
    </row>
    <row r="13328" spans="1:2" x14ac:dyDescent="0.2">
      <c r="A13328" s="24" t="s">
        <v>18171</v>
      </c>
      <c r="B13328" s="24" t="s">
        <v>18170</v>
      </c>
    </row>
    <row r="13329" spans="1:2" x14ac:dyDescent="0.2">
      <c r="A13329" s="24" t="s">
        <v>18173</v>
      </c>
      <c r="B13329" s="24" t="s">
        <v>18172</v>
      </c>
    </row>
    <row r="13330" spans="1:2" x14ac:dyDescent="0.2">
      <c r="A13330" s="24" t="s">
        <v>18175</v>
      </c>
      <c r="B13330" s="24" t="s">
        <v>18174</v>
      </c>
    </row>
    <row r="13331" spans="1:2" x14ac:dyDescent="0.2">
      <c r="A13331" s="24" t="s">
        <v>18177</v>
      </c>
      <c r="B13331" s="24" t="s">
        <v>18176</v>
      </c>
    </row>
    <row r="13332" spans="1:2" x14ac:dyDescent="0.2">
      <c r="A13332" s="24" t="s">
        <v>18179</v>
      </c>
      <c r="B13332" s="24" t="s">
        <v>18178</v>
      </c>
    </row>
    <row r="13333" spans="1:2" x14ac:dyDescent="0.2">
      <c r="A13333" s="24" t="s">
        <v>18181</v>
      </c>
      <c r="B13333" s="24" t="s">
        <v>18180</v>
      </c>
    </row>
    <row r="13334" spans="1:2" x14ac:dyDescent="0.2">
      <c r="A13334" s="24" t="s">
        <v>18183</v>
      </c>
      <c r="B13334" s="24" t="s">
        <v>18182</v>
      </c>
    </row>
    <row r="13335" spans="1:2" x14ac:dyDescent="0.2">
      <c r="A13335" s="24" t="s">
        <v>18185</v>
      </c>
      <c r="B13335" s="24" t="s">
        <v>18184</v>
      </c>
    </row>
    <row r="13336" spans="1:2" x14ac:dyDescent="0.2">
      <c r="A13336" s="24" t="s">
        <v>18187</v>
      </c>
      <c r="B13336" s="24" t="s">
        <v>18186</v>
      </c>
    </row>
    <row r="13337" spans="1:2" x14ac:dyDescent="0.2">
      <c r="A13337" s="24" t="s">
        <v>18189</v>
      </c>
      <c r="B13337" s="24" t="s">
        <v>18188</v>
      </c>
    </row>
    <row r="13338" spans="1:2" x14ac:dyDescent="0.2">
      <c r="A13338" s="24" t="s">
        <v>18191</v>
      </c>
      <c r="B13338" s="24" t="s">
        <v>18190</v>
      </c>
    </row>
    <row r="13339" spans="1:2" x14ac:dyDescent="0.2">
      <c r="A13339" s="24" t="s">
        <v>18193</v>
      </c>
      <c r="B13339" s="24" t="s">
        <v>18192</v>
      </c>
    </row>
    <row r="13340" spans="1:2" x14ac:dyDescent="0.2">
      <c r="A13340" s="24" t="s">
        <v>18195</v>
      </c>
      <c r="B13340" s="24" t="s">
        <v>18194</v>
      </c>
    </row>
    <row r="13341" spans="1:2" x14ac:dyDescent="0.2">
      <c r="A13341" s="24" t="s">
        <v>18197</v>
      </c>
      <c r="B13341" s="24" t="s">
        <v>18196</v>
      </c>
    </row>
    <row r="13342" spans="1:2" x14ac:dyDescent="0.2">
      <c r="A13342" s="24" t="s">
        <v>18199</v>
      </c>
      <c r="B13342" s="24" t="s">
        <v>18198</v>
      </c>
    </row>
    <row r="13343" spans="1:2" x14ac:dyDescent="0.2">
      <c r="A13343" s="24" t="s">
        <v>18201</v>
      </c>
      <c r="B13343" s="24" t="s">
        <v>18200</v>
      </c>
    </row>
    <row r="13344" spans="1:2" x14ac:dyDescent="0.2">
      <c r="A13344" s="24" t="s">
        <v>18203</v>
      </c>
      <c r="B13344" s="24" t="s">
        <v>18202</v>
      </c>
    </row>
    <row r="13345" spans="1:2" x14ac:dyDescent="0.2">
      <c r="A13345" s="24" t="s">
        <v>18205</v>
      </c>
      <c r="B13345" s="24" t="s">
        <v>18204</v>
      </c>
    </row>
    <row r="13346" spans="1:2" x14ac:dyDescent="0.2">
      <c r="A13346" s="24" t="s">
        <v>18207</v>
      </c>
      <c r="B13346" s="24" t="s">
        <v>18206</v>
      </c>
    </row>
    <row r="13347" spans="1:2" x14ac:dyDescent="0.2">
      <c r="A13347" s="24" t="s">
        <v>18209</v>
      </c>
      <c r="B13347" s="24" t="s">
        <v>18208</v>
      </c>
    </row>
    <row r="13348" spans="1:2" x14ac:dyDescent="0.2">
      <c r="A13348" s="24" t="s">
        <v>18211</v>
      </c>
      <c r="B13348" s="24" t="s">
        <v>18210</v>
      </c>
    </row>
    <row r="13349" spans="1:2" x14ac:dyDescent="0.2">
      <c r="A13349" s="24" t="s">
        <v>18213</v>
      </c>
      <c r="B13349" s="24" t="s">
        <v>18212</v>
      </c>
    </row>
    <row r="13350" spans="1:2" x14ac:dyDescent="0.2">
      <c r="A13350" s="24" t="s">
        <v>18215</v>
      </c>
      <c r="B13350" s="24" t="s">
        <v>18214</v>
      </c>
    </row>
    <row r="13351" spans="1:2" x14ac:dyDescent="0.2">
      <c r="A13351" s="24" t="s">
        <v>18217</v>
      </c>
      <c r="B13351" s="24" t="s">
        <v>18216</v>
      </c>
    </row>
    <row r="13352" spans="1:2" x14ac:dyDescent="0.2">
      <c r="A13352" s="24" t="s">
        <v>18219</v>
      </c>
      <c r="B13352" s="24" t="s">
        <v>18218</v>
      </c>
    </row>
    <row r="13353" spans="1:2" x14ac:dyDescent="0.2">
      <c r="A13353" s="24" t="s">
        <v>18221</v>
      </c>
      <c r="B13353" s="24" t="s">
        <v>18220</v>
      </c>
    </row>
    <row r="13354" spans="1:2" x14ac:dyDescent="0.2">
      <c r="A13354" s="24" t="s">
        <v>18223</v>
      </c>
      <c r="B13354" s="24" t="s">
        <v>18222</v>
      </c>
    </row>
    <row r="13355" spans="1:2" x14ac:dyDescent="0.2">
      <c r="A13355" s="24" t="s">
        <v>18225</v>
      </c>
      <c r="B13355" s="24" t="s">
        <v>18224</v>
      </c>
    </row>
    <row r="13356" spans="1:2" x14ac:dyDescent="0.2">
      <c r="A13356" s="24" t="s">
        <v>18227</v>
      </c>
      <c r="B13356" s="24" t="s">
        <v>18226</v>
      </c>
    </row>
    <row r="13357" spans="1:2" x14ac:dyDescent="0.2">
      <c r="A13357" s="24" t="s">
        <v>18229</v>
      </c>
      <c r="B13357" s="24" t="s">
        <v>18228</v>
      </c>
    </row>
    <row r="13358" spans="1:2" x14ac:dyDescent="0.2">
      <c r="A13358" s="24" t="s">
        <v>18231</v>
      </c>
      <c r="B13358" s="24" t="s">
        <v>18230</v>
      </c>
    </row>
    <row r="13359" spans="1:2" x14ac:dyDescent="0.2">
      <c r="A13359" s="24" t="s">
        <v>18233</v>
      </c>
      <c r="B13359" s="24" t="s">
        <v>18232</v>
      </c>
    </row>
    <row r="13360" spans="1:2" x14ac:dyDescent="0.2">
      <c r="A13360" s="24" t="s">
        <v>18235</v>
      </c>
      <c r="B13360" s="24" t="s">
        <v>18234</v>
      </c>
    </row>
    <row r="13361" spans="1:2" x14ac:dyDescent="0.2">
      <c r="A13361" s="24" t="s">
        <v>18237</v>
      </c>
      <c r="B13361" s="24" t="s">
        <v>18236</v>
      </c>
    </row>
    <row r="13362" spans="1:2" x14ac:dyDescent="0.2">
      <c r="A13362" s="24" t="s">
        <v>18239</v>
      </c>
      <c r="B13362" s="24" t="s">
        <v>18238</v>
      </c>
    </row>
    <row r="13363" spans="1:2" x14ac:dyDescent="0.2">
      <c r="A13363" s="24" t="s">
        <v>18241</v>
      </c>
      <c r="B13363" s="24" t="s">
        <v>18240</v>
      </c>
    </row>
    <row r="13364" spans="1:2" x14ac:dyDescent="0.2">
      <c r="A13364" s="24" t="s">
        <v>18243</v>
      </c>
      <c r="B13364" s="24" t="s">
        <v>18242</v>
      </c>
    </row>
    <row r="13365" spans="1:2" x14ac:dyDescent="0.2">
      <c r="A13365" s="24" t="s">
        <v>18245</v>
      </c>
      <c r="B13365" s="24" t="s">
        <v>18244</v>
      </c>
    </row>
    <row r="13366" spans="1:2" x14ac:dyDescent="0.2">
      <c r="A13366" s="24" t="s">
        <v>18247</v>
      </c>
      <c r="B13366" s="24" t="s">
        <v>18246</v>
      </c>
    </row>
    <row r="13367" spans="1:2" x14ac:dyDescent="0.2">
      <c r="A13367" s="24" t="s">
        <v>18249</v>
      </c>
      <c r="B13367" s="24" t="s">
        <v>18248</v>
      </c>
    </row>
    <row r="13368" spans="1:2" x14ac:dyDescent="0.2">
      <c r="A13368" s="24" t="s">
        <v>18251</v>
      </c>
      <c r="B13368" s="24" t="s">
        <v>18250</v>
      </c>
    </row>
    <row r="13369" spans="1:2" x14ac:dyDescent="0.2">
      <c r="A13369" s="24" t="s">
        <v>18253</v>
      </c>
      <c r="B13369" s="24" t="s">
        <v>18252</v>
      </c>
    </row>
    <row r="13370" spans="1:2" x14ac:dyDescent="0.2">
      <c r="A13370" s="24" t="s">
        <v>18255</v>
      </c>
      <c r="B13370" s="24" t="s">
        <v>18254</v>
      </c>
    </row>
    <row r="13371" spans="1:2" x14ac:dyDescent="0.2">
      <c r="A13371" s="24" t="s">
        <v>18257</v>
      </c>
      <c r="B13371" s="24" t="s">
        <v>18256</v>
      </c>
    </row>
    <row r="13372" spans="1:2" x14ac:dyDescent="0.2">
      <c r="A13372" s="24" t="s">
        <v>18259</v>
      </c>
      <c r="B13372" s="24" t="s">
        <v>18258</v>
      </c>
    </row>
    <row r="13373" spans="1:2" x14ac:dyDescent="0.2">
      <c r="A13373" s="24" t="s">
        <v>18261</v>
      </c>
      <c r="B13373" s="24" t="s">
        <v>18260</v>
      </c>
    </row>
    <row r="13374" spans="1:2" x14ac:dyDescent="0.2">
      <c r="A13374" s="24" t="s">
        <v>18263</v>
      </c>
      <c r="B13374" s="24" t="s">
        <v>18262</v>
      </c>
    </row>
    <row r="13375" spans="1:2" x14ac:dyDescent="0.2">
      <c r="A13375" s="24" t="s">
        <v>18265</v>
      </c>
      <c r="B13375" s="24" t="s">
        <v>18264</v>
      </c>
    </row>
    <row r="13376" spans="1:2" x14ac:dyDescent="0.2">
      <c r="A13376" s="24" t="s">
        <v>18267</v>
      </c>
      <c r="B13376" s="24" t="s">
        <v>18266</v>
      </c>
    </row>
    <row r="13377" spans="1:2" x14ac:dyDescent="0.2">
      <c r="A13377" s="24" t="s">
        <v>18269</v>
      </c>
      <c r="B13377" s="24" t="s">
        <v>18268</v>
      </c>
    </row>
    <row r="13378" spans="1:2" x14ac:dyDescent="0.2">
      <c r="A13378" s="24" t="s">
        <v>18271</v>
      </c>
      <c r="B13378" s="24" t="s">
        <v>18270</v>
      </c>
    </row>
    <row r="13379" spans="1:2" x14ac:dyDescent="0.2">
      <c r="A13379" s="24" t="s">
        <v>9120</v>
      </c>
      <c r="B13379" s="24" t="s">
        <v>18272</v>
      </c>
    </row>
    <row r="13380" spans="1:2" x14ac:dyDescent="0.2">
      <c r="A13380" s="24" t="s">
        <v>18274</v>
      </c>
      <c r="B13380" s="24" t="s">
        <v>18273</v>
      </c>
    </row>
    <row r="13381" spans="1:2" x14ac:dyDescent="0.2">
      <c r="A13381" s="24" t="s">
        <v>18276</v>
      </c>
      <c r="B13381" s="24" t="s">
        <v>18275</v>
      </c>
    </row>
    <row r="13382" spans="1:2" x14ac:dyDescent="0.2">
      <c r="A13382" s="24" t="s">
        <v>18278</v>
      </c>
      <c r="B13382" s="24" t="s">
        <v>18277</v>
      </c>
    </row>
    <row r="13383" spans="1:2" x14ac:dyDescent="0.2">
      <c r="A13383" s="24" t="s">
        <v>18280</v>
      </c>
      <c r="B13383" s="24" t="s">
        <v>18279</v>
      </c>
    </row>
    <row r="13384" spans="1:2" x14ac:dyDescent="0.2">
      <c r="A13384" s="24" t="s">
        <v>18282</v>
      </c>
      <c r="B13384" s="24" t="s">
        <v>18281</v>
      </c>
    </row>
    <row r="13385" spans="1:2" x14ac:dyDescent="0.2">
      <c r="A13385" s="24" t="s">
        <v>18284</v>
      </c>
      <c r="B13385" s="24" t="s">
        <v>18283</v>
      </c>
    </row>
    <row r="13386" spans="1:2" x14ac:dyDescent="0.2">
      <c r="A13386" s="24" t="s">
        <v>18286</v>
      </c>
      <c r="B13386" s="24" t="s">
        <v>18285</v>
      </c>
    </row>
    <row r="13387" spans="1:2" x14ac:dyDescent="0.2">
      <c r="A13387" s="24" t="s">
        <v>18288</v>
      </c>
      <c r="B13387" s="24" t="s">
        <v>18287</v>
      </c>
    </row>
    <row r="13388" spans="1:2" x14ac:dyDescent="0.2">
      <c r="A13388" s="24" t="s">
        <v>18290</v>
      </c>
      <c r="B13388" s="24" t="s">
        <v>18289</v>
      </c>
    </row>
    <row r="13389" spans="1:2" x14ac:dyDescent="0.2">
      <c r="A13389" s="24" t="s">
        <v>18292</v>
      </c>
      <c r="B13389" s="24" t="s">
        <v>18291</v>
      </c>
    </row>
    <row r="13390" spans="1:2" x14ac:dyDescent="0.2">
      <c r="A13390" s="24" t="s">
        <v>18294</v>
      </c>
      <c r="B13390" s="24" t="s">
        <v>18293</v>
      </c>
    </row>
    <row r="13391" spans="1:2" x14ac:dyDescent="0.2">
      <c r="A13391" s="24" t="s">
        <v>18296</v>
      </c>
      <c r="B13391" s="24" t="s">
        <v>18295</v>
      </c>
    </row>
    <row r="13392" spans="1:2" x14ac:dyDescent="0.2">
      <c r="A13392" s="24" t="s">
        <v>18298</v>
      </c>
      <c r="B13392" s="24" t="s">
        <v>18297</v>
      </c>
    </row>
    <row r="13393" spans="1:2" x14ac:dyDescent="0.2">
      <c r="A13393" s="24" t="s">
        <v>18300</v>
      </c>
      <c r="B13393" s="24" t="s">
        <v>18299</v>
      </c>
    </row>
    <row r="13394" spans="1:2" x14ac:dyDescent="0.2">
      <c r="A13394" s="24" t="s">
        <v>18302</v>
      </c>
      <c r="B13394" s="24" t="s">
        <v>18301</v>
      </c>
    </row>
    <row r="13395" spans="1:2" x14ac:dyDescent="0.2">
      <c r="A13395" s="24" t="s">
        <v>18304</v>
      </c>
      <c r="B13395" s="24" t="s">
        <v>18303</v>
      </c>
    </row>
    <row r="13396" spans="1:2" x14ac:dyDescent="0.2">
      <c r="A13396" s="24" t="s">
        <v>18306</v>
      </c>
      <c r="B13396" s="24" t="s">
        <v>18305</v>
      </c>
    </row>
    <row r="13397" spans="1:2" x14ac:dyDescent="0.2">
      <c r="A13397" s="24" t="s">
        <v>18308</v>
      </c>
      <c r="B13397" s="24" t="s">
        <v>18307</v>
      </c>
    </row>
    <row r="13398" spans="1:2" x14ac:dyDescent="0.2">
      <c r="A13398" s="24" t="s">
        <v>18310</v>
      </c>
      <c r="B13398" s="24" t="s">
        <v>18309</v>
      </c>
    </row>
    <row r="13399" spans="1:2" x14ac:dyDescent="0.2">
      <c r="A13399" s="24" t="s">
        <v>104</v>
      </c>
      <c r="B13399" s="24" t="s">
        <v>18311</v>
      </c>
    </row>
    <row r="13400" spans="1:2" x14ac:dyDescent="0.2">
      <c r="A13400" s="24" t="s">
        <v>18313</v>
      </c>
      <c r="B13400" s="24" t="s">
        <v>18312</v>
      </c>
    </row>
    <row r="13401" spans="1:2" x14ac:dyDescent="0.2">
      <c r="A13401" s="24" t="s">
        <v>18315</v>
      </c>
      <c r="B13401" s="24" t="s">
        <v>18314</v>
      </c>
    </row>
    <row r="13402" spans="1:2" x14ac:dyDescent="0.2">
      <c r="A13402" s="24" t="s">
        <v>18317</v>
      </c>
      <c r="B13402" s="24" t="s">
        <v>18316</v>
      </c>
    </row>
    <row r="13403" spans="1:2" x14ac:dyDescent="0.2">
      <c r="A13403" s="24" t="s">
        <v>18319</v>
      </c>
      <c r="B13403" s="24" t="s">
        <v>18318</v>
      </c>
    </row>
    <row r="13404" spans="1:2" x14ac:dyDescent="0.2">
      <c r="A13404" s="24" t="s">
        <v>18321</v>
      </c>
      <c r="B13404" s="24" t="s">
        <v>18320</v>
      </c>
    </row>
    <row r="13405" spans="1:2" x14ac:dyDescent="0.2">
      <c r="A13405" s="24" t="s">
        <v>18323</v>
      </c>
      <c r="B13405" s="24" t="s">
        <v>18322</v>
      </c>
    </row>
    <row r="13406" spans="1:2" x14ac:dyDescent="0.2">
      <c r="A13406" s="24" t="s">
        <v>18325</v>
      </c>
      <c r="B13406" s="24" t="s">
        <v>18324</v>
      </c>
    </row>
    <row r="13407" spans="1:2" x14ac:dyDescent="0.2">
      <c r="A13407" s="24" t="s">
        <v>18327</v>
      </c>
      <c r="B13407" s="24" t="s">
        <v>18326</v>
      </c>
    </row>
    <row r="13408" spans="1:2" x14ac:dyDescent="0.2">
      <c r="A13408" s="24" t="s">
        <v>18329</v>
      </c>
      <c r="B13408" s="24" t="s">
        <v>18328</v>
      </c>
    </row>
    <row r="13409" spans="1:2" x14ac:dyDescent="0.2">
      <c r="A13409" s="24" t="s">
        <v>18331</v>
      </c>
      <c r="B13409" s="24" t="s">
        <v>18330</v>
      </c>
    </row>
    <row r="13410" spans="1:2" x14ac:dyDescent="0.2">
      <c r="A13410" s="24" t="s">
        <v>18333</v>
      </c>
      <c r="B13410" s="24" t="s">
        <v>18332</v>
      </c>
    </row>
    <row r="13411" spans="1:2" x14ac:dyDescent="0.2">
      <c r="A13411" s="24" t="s">
        <v>18335</v>
      </c>
      <c r="B13411" s="24" t="s">
        <v>18334</v>
      </c>
    </row>
    <row r="13412" spans="1:2" x14ac:dyDescent="0.2">
      <c r="A13412" s="24" t="s">
        <v>18337</v>
      </c>
      <c r="B13412" s="24" t="s">
        <v>18336</v>
      </c>
    </row>
    <row r="13413" spans="1:2" x14ac:dyDescent="0.2">
      <c r="A13413" s="24" t="s">
        <v>18339</v>
      </c>
      <c r="B13413" s="24" t="s">
        <v>18338</v>
      </c>
    </row>
    <row r="13414" spans="1:2" x14ac:dyDescent="0.2">
      <c r="A13414" s="24" t="s">
        <v>18341</v>
      </c>
      <c r="B13414" s="24" t="s">
        <v>18340</v>
      </c>
    </row>
    <row r="13415" spans="1:2" x14ac:dyDescent="0.2">
      <c r="A13415" s="24" t="s">
        <v>18343</v>
      </c>
      <c r="B13415" s="24" t="s">
        <v>18342</v>
      </c>
    </row>
    <row r="13416" spans="1:2" x14ac:dyDescent="0.2">
      <c r="A13416" s="24" t="s">
        <v>18345</v>
      </c>
      <c r="B13416" s="24" t="s">
        <v>18344</v>
      </c>
    </row>
    <row r="13417" spans="1:2" x14ac:dyDescent="0.2">
      <c r="A13417" s="24" t="s">
        <v>18347</v>
      </c>
      <c r="B13417" s="24" t="s">
        <v>18346</v>
      </c>
    </row>
    <row r="13418" spans="1:2" x14ac:dyDescent="0.2">
      <c r="A13418" s="24" t="s">
        <v>18349</v>
      </c>
      <c r="B13418" s="24" t="s">
        <v>18348</v>
      </c>
    </row>
    <row r="13419" spans="1:2" x14ac:dyDescent="0.2">
      <c r="A13419" s="24" t="s">
        <v>18351</v>
      </c>
      <c r="B13419" s="24" t="s">
        <v>18350</v>
      </c>
    </row>
    <row r="13420" spans="1:2" x14ac:dyDescent="0.2">
      <c r="A13420" s="24" t="s">
        <v>18353</v>
      </c>
      <c r="B13420" s="24" t="s">
        <v>18352</v>
      </c>
    </row>
    <row r="13421" spans="1:2" x14ac:dyDescent="0.2">
      <c r="A13421" s="24" t="s">
        <v>18355</v>
      </c>
      <c r="B13421" s="24" t="s">
        <v>18354</v>
      </c>
    </row>
    <row r="13422" spans="1:2" x14ac:dyDescent="0.2">
      <c r="A13422" s="24" t="s">
        <v>18357</v>
      </c>
      <c r="B13422" s="24" t="s">
        <v>18356</v>
      </c>
    </row>
    <row r="13423" spans="1:2" x14ac:dyDescent="0.2">
      <c r="A13423" s="24" t="s">
        <v>18359</v>
      </c>
      <c r="B13423" s="24" t="s">
        <v>18358</v>
      </c>
    </row>
    <row r="13424" spans="1:2" x14ac:dyDescent="0.2">
      <c r="A13424" s="24" t="s">
        <v>18361</v>
      </c>
      <c r="B13424" s="24" t="s">
        <v>18360</v>
      </c>
    </row>
    <row r="13425" spans="1:2" x14ac:dyDescent="0.2">
      <c r="A13425" s="24" t="s">
        <v>18363</v>
      </c>
      <c r="B13425" s="24" t="s">
        <v>18362</v>
      </c>
    </row>
    <row r="13426" spans="1:2" x14ac:dyDescent="0.2">
      <c r="A13426" s="24" t="s">
        <v>18365</v>
      </c>
      <c r="B13426" s="24" t="s">
        <v>18364</v>
      </c>
    </row>
    <row r="13427" spans="1:2" x14ac:dyDescent="0.2">
      <c r="A13427" s="24" t="s">
        <v>18367</v>
      </c>
      <c r="B13427" s="24" t="s">
        <v>18366</v>
      </c>
    </row>
    <row r="13428" spans="1:2" x14ac:dyDescent="0.2">
      <c r="A13428" s="24" t="s">
        <v>18369</v>
      </c>
      <c r="B13428" s="24" t="s">
        <v>18368</v>
      </c>
    </row>
    <row r="13429" spans="1:2" x14ac:dyDescent="0.2">
      <c r="A13429" s="24" t="s">
        <v>18371</v>
      </c>
      <c r="B13429" s="24" t="s">
        <v>18370</v>
      </c>
    </row>
    <row r="13430" spans="1:2" x14ac:dyDescent="0.2">
      <c r="A13430" s="24" t="s">
        <v>18373</v>
      </c>
      <c r="B13430" s="24" t="s">
        <v>18372</v>
      </c>
    </row>
    <row r="13431" spans="1:2" x14ac:dyDescent="0.2">
      <c r="A13431" s="24" t="s">
        <v>18375</v>
      </c>
      <c r="B13431" s="24" t="s">
        <v>18374</v>
      </c>
    </row>
    <row r="13432" spans="1:2" x14ac:dyDescent="0.2">
      <c r="A13432" s="24" t="s">
        <v>18377</v>
      </c>
      <c r="B13432" s="24" t="s">
        <v>18376</v>
      </c>
    </row>
    <row r="13433" spans="1:2" x14ac:dyDescent="0.2">
      <c r="A13433" s="24" t="s">
        <v>18379</v>
      </c>
      <c r="B13433" s="24" t="s">
        <v>18378</v>
      </c>
    </row>
    <row r="13434" spans="1:2" x14ac:dyDescent="0.2">
      <c r="A13434" s="24" t="s">
        <v>18381</v>
      </c>
      <c r="B13434" s="24" t="s">
        <v>18380</v>
      </c>
    </row>
    <row r="13435" spans="1:2" x14ac:dyDescent="0.2">
      <c r="A13435" s="24" t="s">
        <v>18383</v>
      </c>
      <c r="B13435" s="24" t="s">
        <v>18382</v>
      </c>
    </row>
    <row r="13436" spans="1:2" x14ac:dyDescent="0.2">
      <c r="A13436" s="24" t="s">
        <v>18385</v>
      </c>
      <c r="B13436" s="24" t="s">
        <v>18384</v>
      </c>
    </row>
    <row r="13437" spans="1:2" x14ac:dyDescent="0.2">
      <c r="A13437" s="24" t="s">
        <v>18387</v>
      </c>
      <c r="B13437" s="24" t="s">
        <v>18386</v>
      </c>
    </row>
    <row r="13438" spans="1:2" x14ac:dyDescent="0.2">
      <c r="A13438" s="24" t="s">
        <v>18389</v>
      </c>
      <c r="B13438" s="24" t="s">
        <v>18388</v>
      </c>
    </row>
    <row r="13439" spans="1:2" x14ac:dyDescent="0.2">
      <c r="A13439" s="24" t="s">
        <v>18391</v>
      </c>
      <c r="B13439" s="24" t="s">
        <v>18390</v>
      </c>
    </row>
    <row r="13440" spans="1:2" x14ac:dyDescent="0.2">
      <c r="A13440" s="24" t="s">
        <v>18393</v>
      </c>
      <c r="B13440" s="24" t="s">
        <v>18392</v>
      </c>
    </row>
    <row r="13441" spans="1:2" x14ac:dyDescent="0.2">
      <c r="A13441" s="24" t="s">
        <v>18395</v>
      </c>
      <c r="B13441" s="24" t="s">
        <v>18394</v>
      </c>
    </row>
    <row r="13442" spans="1:2" x14ac:dyDescent="0.2">
      <c r="A13442" s="24" t="s">
        <v>18397</v>
      </c>
      <c r="B13442" s="24" t="s">
        <v>18396</v>
      </c>
    </row>
    <row r="13443" spans="1:2" x14ac:dyDescent="0.2">
      <c r="A13443" s="24" t="s">
        <v>18399</v>
      </c>
      <c r="B13443" s="24" t="s">
        <v>18398</v>
      </c>
    </row>
    <row r="13444" spans="1:2" x14ac:dyDescent="0.2">
      <c r="A13444" s="24" t="s">
        <v>18401</v>
      </c>
      <c r="B13444" s="24" t="s">
        <v>18400</v>
      </c>
    </row>
    <row r="13445" spans="1:2" x14ac:dyDescent="0.2">
      <c r="A13445" s="24" t="s">
        <v>18403</v>
      </c>
      <c r="B13445" s="24" t="s">
        <v>18402</v>
      </c>
    </row>
    <row r="13446" spans="1:2" x14ac:dyDescent="0.2">
      <c r="A13446" s="24" t="s">
        <v>18405</v>
      </c>
      <c r="B13446" s="24" t="s">
        <v>18404</v>
      </c>
    </row>
    <row r="13447" spans="1:2" x14ac:dyDescent="0.2">
      <c r="A13447" s="24" t="s">
        <v>18407</v>
      </c>
      <c r="B13447" s="24" t="s">
        <v>18406</v>
      </c>
    </row>
    <row r="13448" spans="1:2" x14ac:dyDescent="0.2">
      <c r="A13448" s="24" t="s">
        <v>18409</v>
      </c>
      <c r="B13448" s="24" t="s">
        <v>18408</v>
      </c>
    </row>
    <row r="13449" spans="1:2" x14ac:dyDescent="0.2">
      <c r="A13449" s="24" t="s">
        <v>18411</v>
      </c>
      <c r="B13449" s="24" t="s">
        <v>18410</v>
      </c>
    </row>
    <row r="13450" spans="1:2" x14ac:dyDescent="0.2">
      <c r="A13450" s="24" t="s">
        <v>18413</v>
      </c>
      <c r="B13450" s="24" t="s">
        <v>18412</v>
      </c>
    </row>
    <row r="13451" spans="1:2" x14ac:dyDescent="0.2">
      <c r="A13451" s="24" t="s">
        <v>18415</v>
      </c>
      <c r="B13451" s="24" t="s">
        <v>18414</v>
      </c>
    </row>
    <row r="13452" spans="1:2" x14ac:dyDescent="0.2">
      <c r="A13452" s="24" t="s">
        <v>18417</v>
      </c>
      <c r="B13452" s="24" t="s">
        <v>18416</v>
      </c>
    </row>
    <row r="13453" spans="1:2" x14ac:dyDescent="0.2">
      <c r="A13453" s="24" t="s">
        <v>18419</v>
      </c>
      <c r="B13453" s="24" t="s">
        <v>18418</v>
      </c>
    </row>
    <row r="13454" spans="1:2" x14ac:dyDescent="0.2">
      <c r="A13454" s="24" t="s">
        <v>18421</v>
      </c>
      <c r="B13454" s="24" t="s">
        <v>18420</v>
      </c>
    </row>
    <row r="13455" spans="1:2" x14ac:dyDescent="0.2">
      <c r="A13455" s="24" t="s">
        <v>18423</v>
      </c>
      <c r="B13455" s="24" t="s">
        <v>18422</v>
      </c>
    </row>
    <row r="13456" spans="1:2" x14ac:dyDescent="0.2">
      <c r="A13456" s="24" t="s">
        <v>18425</v>
      </c>
      <c r="B13456" s="24" t="s">
        <v>18424</v>
      </c>
    </row>
    <row r="13457" spans="1:2" x14ac:dyDescent="0.2">
      <c r="A13457" s="24" t="s">
        <v>18427</v>
      </c>
      <c r="B13457" s="24" t="s">
        <v>18426</v>
      </c>
    </row>
    <row r="13458" spans="1:2" x14ac:dyDescent="0.2">
      <c r="A13458" s="24" t="s">
        <v>18429</v>
      </c>
      <c r="B13458" s="24" t="s">
        <v>18428</v>
      </c>
    </row>
    <row r="13459" spans="1:2" x14ac:dyDescent="0.2">
      <c r="A13459" s="24" t="s">
        <v>18431</v>
      </c>
      <c r="B13459" s="24" t="s">
        <v>18430</v>
      </c>
    </row>
    <row r="13460" spans="1:2" x14ac:dyDescent="0.2">
      <c r="A13460" s="24" t="s">
        <v>18433</v>
      </c>
      <c r="B13460" s="24" t="s">
        <v>18432</v>
      </c>
    </row>
    <row r="13461" spans="1:2" x14ac:dyDescent="0.2">
      <c r="A13461" s="24" t="s">
        <v>18435</v>
      </c>
      <c r="B13461" s="24" t="s">
        <v>18434</v>
      </c>
    </row>
    <row r="13462" spans="1:2" x14ac:dyDescent="0.2">
      <c r="A13462" s="24" t="s">
        <v>18437</v>
      </c>
      <c r="B13462" s="24" t="s">
        <v>18436</v>
      </c>
    </row>
    <row r="13463" spans="1:2" x14ac:dyDescent="0.2">
      <c r="A13463" s="24" t="s">
        <v>18439</v>
      </c>
      <c r="B13463" s="24" t="s">
        <v>18438</v>
      </c>
    </row>
    <row r="13464" spans="1:2" x14ac:dyDescent="0.2">
      <c r="A13464" s="24" t="s">
        <v>18441</v>
      </c>
      <c r="B13464" s="24" t="s">
        <v>18440</v>
      </c>
    </row>
    <row r="13465" spans="1:2" x14ac:dyDescent="0.2">
      <c r="A13465" s="24" t="s">
        <v>18443</v>
      </c>
      <c r="B13465" s="24" t="s">
        <v>18442</v>
      </c>
    </row>
    <row r="13466" spans="1:2" x14ac:dyDescent="0.2">
      <c r="A13466" s="24" t="s">
        <v>18445</v>
      </c>
      <c r="B13466" s="24" t="s">
        <v>18444</v>
      </c>
    </row>
    <row r="13467" spans="1:2" x14ac:dyDescent="0.2">
      <c r="A13467" s="24" t="s">
        <v>18447</v>
      </c>
      <c r="B13467" s="24" t="s">
        <v>18446</v>
      </c>
    </row>
    <row r="13468" spans="1:2" x14ac:dyDescent="0.2">
      <c r="A13468" s="24" t="s">
        <v>18449</v>
      </c>
      <c r="B13468" s="24" t="s">
        <v>18448</v>
      </c>
    </row>
    <row r="13469" spans="1:2" x14ac:dyDescent="0.2">
      <c r="A13469" s="24" t="s">
        <v>18451</v>
      </c>
      <c r="B13469" s="24" t="s">
        <v>18450</v>
      </c>
    </row>
    <row r="13470" spans="1:2" x14ac:dyDescent="0.2">
      <c r="A13470" s="24" t="s">
        <v>18453</v>
      </c>
      <c r="B13470" s="24" t="s">
        <v>18452</v>
      </c>
    </row>
    <row r="13471" spans="1:2" x14ac:dyDescent="0.2">
      <c r="A13471" s="24" t="s">
        <v>18455</v>
      </c>
      <c r="B13471" s="24" t="s">
        <v>18454</v>
      </c>
    </row>
    <row r="13472" spans="1:2" x14ac:dyDescent="0.2">
      <c r="A13472" s="24" t="s">
        <v>18457</v>
      </c>
      <c r="B13472" s="24" t="s">
        <v>18456</v>
      </c>
    </row>
    <row r="13473" spans="1:2" x14ac:dyDescent="0.2">
      <c r="A13473" s="24" t="s">
        <v>18459</v>
      </c>
      <c r="B13473" s="24" t="s">
        <v>18458</v>
      </c>
    </row>
    <row r="13474" spans="1:2" x14ac:dyDescent="0.2">
      <c r="A13474" s="24" t="s">
        <v>18461</v>
      </c>
      <c r="B13474" s="24" t="s">
        <v>18460</v>
      </c>
    </row>
    <row r="13475" spans="1:2" x14ac:dyDescent="0.2">
      <c r="A13475" s="24" t="s">
        <v>18463</v>
      </c>
      <c r="B13475" s="24" t="s">
        <v>18462</v>
      </c>
    </row>
    <row r="13476" spans="1:2" x14ac:dyDescent="0.2">
      <c r="A13476" s="24" t="s">
        <v>18465</v>
      </c>
      <c r="B13476" s="24" t="s">
        <v>18464</v>
      </c>
    </row>
    <row r="13477" spans="1:2" x14ac:dyDescent="0.2">
      <c r="A13477" s="24" t="s">
        <v>18467</v>
      </c>
      <c r="B13477" s="24" t="s">
        <v>18466</v>
      </c>
    </row>
    <row r="13478" spans="1:2" x14ac:dyDescent="0.2">
      <c r="A13478" s="24" t="s">
        <v>18469</v>
      </c>
      <c r="B13478" s="24" t="s">
        <v>18468</v>
      </c>
    </row>
    <row r="13479" spans="1:2" x14ac:dyDescent="0.2">
      <c r="A13479" s="24" t="s">
        <v>18471</v>
      </c>
      <c r="B13479" s="24" t="s">
        <v>18470</v>
      </c>
    </row>
    <row r="13480" spans="1:2" x14ac:dyDescent="0.2">
      <c r="A13480" s="24" t="s">
        <v>18473</v>
      </c>
      <c r="B13480" s="24" t="s">
        <v>18472</v>
      </c>
    </row>
    <row r="13481" spans="1:2" x14ac:dyDescent="0.2">
      <c r="A13481" s="24" t="s">
        <v>18475</v>
      </c>
      <c r="B13481" s="24" t="s">
        <v>18474</v>
      </c>
    </row>
    <row r="13482" spans="1:2" x14ac:dyDescent="0.2">
      <c r="A13482" s="24" t="s">
        <v>18477</v>
      </c>
      <c r="B13482" s="24" t="s">
        <v>18476</v>
      </c>
    </row>
    <row r="13483" spans="1:2" x14ac:dyDescent="0.2">
      <c r="A13483" s="24" t="s">
        <v>18479</v>
      </c>
      <c r="B13483" s="24" t="s">
        <v>18478</v>
      </c>
    </row>
    <row r="13484" spans="1:2" x14ac:dyDescent="0.2">
      <c r="A13484" s="24" t="s">
        <v>18481</v>
      </c>
      <c r="B13484" s="24" t="s">
        <v>18480</v>
      </c>
    </row>
    <row r="13485" spans="1:2" x14ac:dyDescent="0.2">
      <c r="A13485" s="24" t="s">
        <v>18483</v>
      </c>
      <c r="B13485" s="24" t="s">
        <v>18482</v>
      </c>
    </row>
    <row r="13486" spans="1:2" x14ac:dyDescent="0.2">
      <c r="A13486" s="24" t="s">
        <v>18485</v>
      </c>
      <c r="B13486" s="24" t="s">
        <v>18484</v>
      </c>
    </row>
    <row r="13487" spans="1:2" x14ac:dyDescent="0.2">
      <c r="A13487" s="24" t="s">
        <v>18487</v>
      </c>
      <c r="B13487" s="24" t="s">
        <v>18486</v>
      </c>
    </row>
    <row r="13488" spans="1:2" x14ac:dyDescent="0.2">
      <c r="A13488" s="24" t="s">
        <v>18489</v>
      </c>
      <c r="B13488" s="24" t="s">
        <v>18488</v>
      </c>
    </row>
    <row r="13489" spans="1:2" x14ac:dyDescent="0.2">
      <c r="A13489" s="24" t="s">
        <v>18491</v>
      </c>
      <c r="B13489" s="24" t="s">
        <v>18490</v>
      </c>
    </row>
    <row r="13490" spans="1:2" x14ac:dyDescent="0.2">
      <c r="A13490" s="24" t="s">
        <v>18493</v>
      </c>
      <c r="B13490" s="24" t="s">
        <v>18492</v>
      </c>
    </row>
    <row r="13491" spans="1:2" x14ac:dyDescent="0.2">
      <c r="A13491" s="24" t="s">
        <v>18495</v>
      </c>
      <c r="B13491" s="24" t="s">
        <v>18494</v>
      </c>
    </row>
    <row r="13492" spans="1:2" x14ac:dyDescent="0.2">
      <c r="A13492" s="24" t="s">
        <v>18497</v>
      </c>
      <c r="B13492" s="24" t="s">
        <v>18496</v>
      </c>
    </row>
    <row r="13493" spans="1:2" x14ac:dyDescent="0.2">
      <c r="A13493" s="24" t="s">
        <v>18499</v>
      </c>
      <c r="B13493" s="24" t="s">
        <v>18498</v>
      </c>
    </row>
    <row r="13494" spans="1:2" x14ac:dyDescent="0.2">
      <c r="A13494" s="24" t="s">
        <v>18501</v>
      </c>
      <c r="B13494" s="24" t="s">
        <v>18500</v>
      </c>
    </row>
    <row r="13495" spans="1:2" x14ac:dyDescent="0.2">
      <c r="A13495" s="24" t="s">
        <v>18503</v>
      </c>
      <c r="B13495" s="24" t="s">
        <v>18502</v>
      </c>
    </row>
    <row r="13496" spans="1:2" x14ac:dyDescent="0.2">
      <c r="A13496" s="24" t="s">
        <v>18505</v>
      </c>
      <c r="B13496" s="24" t="s">
        <v>18504</v>
      </c>
    </row>
    <row r="13497" spans="1:2" x14ac:dyDescent="0.2">
      <c r="A13497" s="24" t="s">
        <v>18507</v>
      </c>
      <c r="B13497" s="24" t="s">
        <v>18506</v>
      </c>
    </row>
    <row r="13498" spans="1:2" x14ac:dyDescent="0.2">
      <c r="A13498" s="24" t="s">
        <v>18509</v>
      </c>
      <c r="B13498" s="24" t="s">
        <v>18508</v>
      </c>
    </row>
    <row r="13499" spans="1:2" x14ac:dyDescent="0.2">
      <c r="A13499" s="24" t="s">
        <v>18511</v>
      </c>
      <c r="B13499" s="24" t="s">
        <v>18510</v>
      </c>
    </row>
    <row r="13500" spans="1:2" x14ac:dyDescent="0.2">
      <c r="A13500" s="24" t="s">
        <v>18513</v>
      </c>
      <c r="B13500" s="24" t="s">
        <v>18512</v>
      </c>
    </row>
    <row r="13501" spans="1:2" x14ac:dyDescent="0.2">
      <c r="A13501" s="24" t="s">
        <v>18515</v>
      </c>
      <c r="B13501" s="24" t="s">
        <v>18514</v>
      </c>
    </row>
    <row r="13502" spans="1:2" x14ac:dyDescent="0.2">
      <c r="A13502" s="24" t="s">
        <v>18517</v>
      </c>
      <c r="B13502" s="24" t="s">
        <v>18516</v>
      </c>
    </row>
    <row r="13503" spans="1:2" x14ac:dyDescent="0.2">
      <c r="A13503" s="24" t="s">
        <v>18519</v>
      </c>
      <c r="B13503" s="24" t="s">
        <v>18518</v>
      </c>
    </row>
    <row r="13504" spans="1:2" x14ac:dyDescent="0.2">
      <c r="A13504" s="24" t="s">
        <v>18521</v>
      </c>
      <c r="B13504" s="24" t="s">
        <v>18520</v>
      </c>
    </row>
    <row r="13505" spans="1:2" x14ac:dyDescent="0.2">
      <c r="A13505" s="24" t="s">
        <v>18523</v>
      </c>
      <c r="B13505" s="24" t="s">
        <v>18522</v>
      </c>
    </row>
    <row r="13506" spans="1:2" x14ac:dyDescent="0.2">
      <c r="A13506" s="24" t="s">
        <v>18525</v>
      </c>
      <c r="B13506" s="24" t="s">
        <v>18524</v>
      </c>
    </row>
    <row r="13507" spans="1:2" x14ac:dyDescent="0.2">
      <c r="A13507" s="24" t="s">
        <v>18527</v>
      </c>
      <c r="B13507" s="24" t="s">
        <v>18526</v>
      </c>
    </row>
    <row r="13508" spans="1:2" x14ac:dyDescent="0.2">
      <c r="A13508" s="24" t="s">
        <v>18529</v>
      </c>
      <c r="B13508" s="24" t="s">
        <v>18528</v>
      </c>
    </row>
    <row r="13509" spans="1:2" x14ac:dyDescent="0.2">
      <c r="A13509" s="24" t="s">
        <v>18531</v>
      </c>
      <c r="B13509" s="24" t="s">
        <v>18530</v>
      </c>
    </row>
    <row r="13510" spans="1:2" x14ac:dyDescent="0.2">
      <c r="A13510" s="24" t="s">
        <v>18533</v>
      </c>
      <c r="B13510" s="24" t="s">
        <v>18532</v>
      </c>
    </row>
    <row r="13511" spans="1:2" x14ac:dyDescent="0.2">
      <c r="A13511" s="24" t="s">
        <v>18535</v>
      </c>
      <c r="B13511" s="24" t="s">
        <v>18534</v>
      </c>
    </row>
    <row r="13512" spans="1:2" x14ac:dyDescent="0.2">
      <c r="A13512" s="24" t="s">
        <v>18537</v>
      </c>
      <c r="B13512" s="24" t="s">
        <v>18536</v>
      </c>
    </row>
    <row r="13513" spans="1:2" x14ac:dyDescent="0.2">
      <c r="A13513" s="24" t="s">
        <v>18539</v>
      </c>
      <c r="B13513" s="24" t="s">
        <v>18538</v>
      </c>
    </row>
    <row r="13514" spans="1:2" x14ac:dyDescent="0.2">
      <c r="A13514" s="24" t="s">
        <v>18541</v>
      </c>
      <c r="B13514" s="24" t="s">
        <v>18540</v>
      </c>
    </row>
    <row r="13515" spans="1:2" x14ac:dyDescent="0.2">
      <c r="A13515" s="24" t="s">
        <v>18543</v>
      </c>
      <c r="B13515" s="24" t="s">
        <v>18542</v>
      </c>
    </row>
    <row r="13516" spans="1:2" x14ac:dyDescent="0.2">
      <c r="A13516" s="24" t="s">
        <v>18545</v>
      </c>
      <c r="B13516" s="24" t="s">
        <v>18544</v>
      </c>
    </row>
    <row r="13517" spans="1:2" x14ac:dyDescent="0.2">
      <c r="A13517" s="24" t="s">
        <v>18547</v>
      </c>
      <c r="B13517" s="24" t="s">
        <v>18546</v>
      </c>
    </row>
    <row r="13518" spans="1:2" x14ac:dyDescent="0.2">
      <c r="A13518" s="24" t="s">
        <v>18549</v>
      </c>
      <c r="B13518" s="24" t="s">
        <v>18548</v>
      </c>
    </row>
    <row r="13519" spans="1:2" x14ac:dyDescent="0.2">
      <c r="A13519" s="24" t="s">
        <v>18551</v>
      </c>
      <c r="B13519" s="24" t="s">
        <v>18550</v>
      </c>
    </row>
    <row r="13520" spans="1:2" x14ac:dyDescent="0.2">
      <c r="A13520" s="24" t="s">
        <v>18553</v>
      </c>
      <c r="B13520" s="24" t="s">
        <v>18552</v>
      </c>
    </row>
    <row r="13521" spans="1:2" x14ac:dyDescent="0.2">
      <c r="A13521" s="24" t="s">
        <v>18555</v>
      </c>
      <c r="B13521" s="24" t="s">
        <v>18554</v>
      </c>
    </row>
    <row r="13522" spans="1:2" x14ac:dyDescent="0.2">
      <c r="A13522" s="24" t="s">
        <v>18557</v>
      </c>
      <c r="B13522" s="24" t="s">
        <v>18556</v>
      </c>
    </row>
    <row r="13523" spans="1:2" x14ac:dyDescent="0.2">
      <c r="A13523" s="24" t="s">
        <v>18559</v>
      </c>
      <c r="B13523" s="24" t="s">
        <v>18558</v>
      </c>
    </row>
    <row r="13524" spans="1:2" x14ac:dyDescent="0.2">
      <c r="A13524" s="24" t="s">
        <v>18561</v>
      </c>
      <c r="B13524" s="24" t="s">
        <v>18560</v>
      </c>
    </row>
    <row r="13525" spans="1:2" x14ac:dyDescent="0.2">
      <c r="A13525" s="24" t="s">
        <v>18563</v>
      </c>
      <c r="B13525" s="24" t="s">
        <v>18562</v>
      </c>
    </row>
    <row r="13526" spans="1:2" x14ac:dyDescent="0.2">
      <c r="A13526" s="24" t="s">
        <v>14438</v>
      </c>
      <c r="B13526" s="24" t="s">
        <v>18564</v>
      </c>
    </row>
    <row r="13527" spans="1:2" x14ac:dyDescent="0.2">
      <c r="A13527" s="24" t="s">
        <v>18566</v>
      </c>
      <c r="B13527" s="24" t="s">
        <v>18565</v>
      </c>
    </row>
    <row r="13528" spans="1:2" x14ac:dyDescent="0.2">
      <c r="A13528" s="24" t="s">
        <v>18568</v>
      </c>
      <c r="B13528" s="24" t="s">
        <v>18567</v>
      </c>
    </row>
    <row r="13529" spans="1:2" x14ac:dyDescent="0.2">
      <c r="A13529" s="24" t="s">
        <v>18570</v>
      </c>
      <c r="B13529" s="24" t="s">
        <v>18569</v>
      </c>
    </row>
    <row r="13530" spans="1:2" x14ac:dyDescent="0.2">
      <c r="A13530" s="24" t="s">
        <v>18572</v>
      </c>
      <c r="B13530" s="24" t="s">
        <v>18571</v>
      </c>
    </row>
    <row r="13531" spans="1:2" x14ac:dyDescent="0.2">
      <c r="A13531" s="24" t="s">
        <v>18574</v>
      </c>
      <c r="B13531" s="24" t="s">
        <v>18573</v>
      </c>
    </row>
    <row r="13532" spans="1:2" x14ac:dyDescent="0.2">
      <c r="A13532" s="24" t="s">
        <v>18576</v>
      </c>
      <c r="B13532" s="24" t="s">
        <v>18575</v>
      </c>
    </row>
    <row r="13533" spans="1:2" x14ac:dyDescent="0.2">
      <c r="A13533" s="24" t="s">
        <v>18578</v>
      </c>
      <c r="B13533" s="24" t="s">
        <v>18577</v>
      </c>
    </row>
    <row r="13534" spans="1:2" x14ac:dyDescent="0.2">
      <c r="A13534" s="24" t="s">
        <v>18580</v>
      </c>
      <c r="B13534" s="24" t="s">
        <v>18579</v>
      </c>
    </row>
    <row r="13535" spans="1:2" x14ac:dyDescent="0.2">
      <c r="A13535" s="24" t="s">
        <v>18582</v>
      </c>
      <c r="B13535" s="24" t="s">
        <v>18581</v>
      </c>
    </row>
    <row r="13536" spans="1:2" x14ac:dyDescent="0.2">
      <c r="A13536" s="24" t="s">
        <v>18584</v>
      </c>
      <c r="B13536" s="24" t="s">
        <v>18583</v>
      </c>
    </row>
    <row r="13537" spans="1:2" x14ac:dyDescent="0.2">
      <c r="A13537" s="24" t="s">
        <v>18586</v>
      </c>
      <c r="B13537" s="24" t="s">
        <v>18585</v>
      </c>
    </row>
    <row r="13538" spans="1:2" x14ac:dyDescent="0.2">
      <c r="A13538" s="24" t="s">
        <v>18588</v>
      </c>
      <c r="B13538" s="24" t="s">
        <v>18587</v>
      </c>
    </row>
    <row r="13539" spans="1:2" x14ac:dyDescent="0.2">
      <c r="A13539" s="24" t="s">
        <v>18590</v>
      </c>
      <c r="B13539" s="24" t="s">
        <v>18589</v>
      </c>
    </row>
    <row r="13540" spans="1:2" x14ac:dyDescent="0.2">
      <c r="A13540" s="24" t="s">
        <v>18592</v>
      </c>
      <c r="B13540" s="24" t="s">
        <v>18591</v>
      </c>
    </row>
    <row r="13541" spans="1:2" x14ac:dyDescent="0.2">
      <c r="A13541" s="24" t="s">
        <v>18594</v>
      </c>
      <c r="B13541" s="24" t="s">
        <v>18593</v>
      </c>
    </row>
    <row r="13542" spans="1:2" x14ac:dyDescent="0.2">
      <c r="A13542" s="24" t="s">
        <v>18596</v>
      </c>
      <c r="B13542" s="24" t="s">
        <v>18595</v>
      </c>
    </row>
    <row r="13543" spans="1:2" x14ac:dyDescent="0.2">
      <c r="A13543" s="24" t="s">
        <v>18598</v>
      </c>
      <c r="B13543" s="24" t="s">
        <v>18597</v>
      </c>
    </row>
    <row r="13544" spans="1:2" x14ac:dyDescent="0.2">
      <c r="A13544" s="24" t="s">
        <v>18600</v>
      </c>
      <c r="B13544" s="24" t="s">
        <v>18599</v>
      </c>
    </row>
    <row r="13545" spans="1:2" x14ac:dyDescent="0.2">
      <c r="A13545" s="24" t="s">
        <v>18602</v>
      </c>
      <c r="B13545" s="24" t="s">
        <v>18601</v>
      </c>
    </row>
    <row r="13546" spans="1:2" x14ac:dyDescent="0.2">
      <c r="A13546" s="24" t="s">
        <v>18604</v>
      </c>
      <c r="B13546" s="24" t="s">
        <v>18603</v>
      </c>
    </row>
    <row r="13547" spans="1:2" x14ac:dyDescent="0.2">
      <c r="A13547" s="24" t="s">
        <v>18606</v>
      </c>
      <c r="B13547" s="24" t="s">
        <v>18605</v>
      </c>
    </row>
    <row r="13548" spans="1:2" x14ac:dyDescent="0.2">
      <c r="A13548" s="24" t="s">
        <v>18608</v>
      </c>
      <c r="B13548" s="24" t="s">
        <v>18607</v>
      </c>
    </row>
    <row r="13549" spans="1:2" x14ac:dyDescent="0.2">
      <c r="A13549" s="24" t="s">
        <v>18610</v>
      </c>
      <c r="B13549" s="24" t="s">
        <v>18609</v>
      </c>
    </row>
    <row r="13550" spans="1:2" x14ac:dyDescent="0.2">
      <c r="A13550" s="24" t="s">
        <v>18612</v>
      </c>
      <c r="B13550" s="24" t="s">
        <v>18611</v>
      </c>
    </row>
    <row r="13551" spans="1:2" x14ac:dyDescent="0.2">
      <c r="A13551" s="24" t="s">
        <v>18614</v>
      </c>
      <c r="B13551" s="24" t="s">
        <v>18613</v>
      </c>
    </row>
    <row r="13552" spans="1:2" x14ac:dyDescent="0.2">
      <c r="A13552" s="24" t="s">
        <v>18616</v>
      </c>
      <c r="B13552" s="24" t="s">
        <v>18615</v>
      </c>
    </row>
    <row r="13553" spans="1:2" x14ac:dyDescent="0.2">
      <c r="A13553" s="24" t="s">
        <v>18618</v>
      </c>
      <c r="B13553" s="24" t="s">
        <v>18617</v>
      </c>
    </row>
    <row r="13554" spans="1:2" x14ac:dyDescent="0.2">
      <c r="A13554" s="24" t="s">
        <v>18620</v>
      </c>
      <c r="B13554" s="24" t="s">
        <v>18619</v>
      </c>
    </row>
    <row r="13555" spans="1:2" x14ac:dyDescent="0.2">
      <c r="A13555" s="24" t="s">
        <v>18622</v>
      </c>
      <c r="B13555" s="24" t="s">
        <v>18621</v>
      </c>
    </row>
    <row r="13556" spans="1:2" x14ac:dyDescent="0.2">
      <c r="A13556" s="24" t="s">
        <v>18624</v>
      </c>
      <c r="B13556" s="24" t="s">
        <v>18623</v>
      </c>
    </row>
    <row r="13557" spans="1:2" x14ac:dyDescent="0.2">
      <c r="A13557" s="24" t="s">
        <v>18626</v>
      </c>
      <c r="B13557" s="24" t="s">
        <v>18625</v>
      </c>
    </row>
    <row r="13558" spans="1:2" x14ac:dyDescent="0.2">
      <c r="A13558" s="24" t="s">
        <v>18628</v>
      </c>
      <c r="B13558" s="24" t="s">
        <v>18627</v>
      </c>
    </row>
    <row r="13559" spans="1:2" x14ac:dyDescent="0.2">
      <c r="A13559" s="24" t="s">
        <v>18630</v>
      </c>
      <c r="B13559" s="24" t="s">
        <v>18629</v>
      </c>
    </row>
    <row r="13560" spans="1:2" x14ac:dyDescent="0.2">
      <c r="A13560" s="24" t="s">
        <v>18632</v>
      </c>
      <c r="B13560" s="24" t="s">
        <v>18631</v>
      </c>
    </row>
    <row r="13561" spans="1:2" x14ac:dyDescent="0.2">
      <c r="A13561" s="24" t="s">
        <v>18634</v>
      </c>
      <c r="B13561" s="24" t="s">
        <v>18633</v>
      </c>
    </row>
    <row r="13562" spans="1:2" x14ac:dyDescent="0.2">
      <c r="A13562" s="24" t="s">
        <v>18636</v>
      </c>
      <c r="B13562" s="24" t="s">
        <v>18635</v>
      </c>
    </row>
    <row r="13563" spans="1:2" x14ac:dyDescent="0.2">
      <c r="A13563" s="24" t="s">
        <v>18638</v>
      </c>
      <c r="B13563" s="24" t="s">
        <v>18637</v>
      </c>
    </row>
    <row r="13564" spans="1:2" x14ac:dyDescent="0.2">
      <c r="A13564" s="24" t="s">
        <v>18640</v>
      </c>
      <c r="B13564" s="24" t="s">
        <v>18639</v>
      </c>
    </row>
    <row r="13565" spans="1:2" x14ac:dyDescent="0.2">
      <c r="A13565" s="24" t="s">
        <v>18642</v>
      </c>
      <c r="B13565" s="24" t="s">
        <v>18641</v>
      </c>
    </row>
    <row r="13566" spans="1:2" x14ac:dyDescent="0.2">
      <c r="A13566" s="24" t="s">
        <v>18644</v>
      </c>
      <c r="B13566" s="24" t="s">
        <v>18643</v>
      </c>
    </row>
    <row r="13567" spans="1:2" x14ac:dyDescent="0.2">
      <c r="A13567" s="24" t="s">
        <v>18646</v>
      </c>
      <c r="B13567" s="24" t="s">
        <v>18645</v>
      </c>
    </row>
    <row r="13568" spans="1:2" x14ac:dyDescent="0.2">
      <c r="A13568" s="24" t="s">
        <v>18648</v>
      </c>
      <c r="B13568" s="24" t="s">
        <v>18647</v>
      </c>
    </row>
    <row r="13569" spans="1:2" x14ac:dyDescent="0.2">
      <c r="A13569" s="24" t="s">
        <v>18650</v>
      </c>
      <c r="B13569" s="24" t="s">
        <v>18649</v>
      </c>
    </row>
    <row r="13570" spans="1:2" x14ac:dyDescent="0.2">
      <c r="A13570" s="24" t="s">
        <v>18652</v>
      </c>
      <c r="B13570" s="24" t="s">
        <v>18651</v>
      </c>
    </row>
    <row r="13571" spans="1:2" x14ac:dyDescent="0.2">
      <c r="A13571" s="24" t="s">
        <v>18654</v>
      </c>
      <c r="B13571" s="24" t="s">
        <v>18653</v>
      </c>
    </row>
    <row r="13572" spans="1:2" x14ac:dyDescent="0.2">
      <c r="A13572" s="24" t="s">
        <v>18656</v>
      </c>
      <c r="B13572" s="24" t="s">
        <v>18655</v>
      </c>
    </row>
    <row r="13573" spans="1:2" x14ac:dyDescent="0.2">
      <c r="A13573" s="24" t="s">
        <v>18658</v>
      </c>
      <c r="B13573" s="24" t="s">
        <v>18657</v>
      </c>
    </row>
    <row r="13574" spans="1:2" x14ac:dyDescent="0.2">
      <c r="A13574" s="24" t="s">
        <v>18660</v>
      </c>
      <c r="B13574" s="24" t="s">
        <v>18659</v>
      </c>
    </row>
    <row r="13575" spans="1:2" x14ac:dyDescent="0.2">
      <c r="A13575" s="24" t="s">
        <v>18662</v>
      </c>
      <c r="B13575" s="24" t="s">
        <v>18661</v>
      </c>
    </row>
    <row r="13576" spans="1:2" x14ac:dyDescent="0.2">
      <c r="A13576" s="24" t="s">
        <v>18664</v>
      </c>
      <c r="B13576" s="24" t="s">
        <v>18663</v>
      </c>
    </row>
    <row r="13577" spans="1:2" x14ac:dyDescent="0.2">
      <c r="A13577" s="24" t="s">
        <v>18666</v>
      </c>
      <c r="B13577" s="24" t="s">
        <v>18665</v>
      </c>
    </row>
    <row r="13578" spans="1:2" x14ac:dyDescent="0.2">
      <c r="A13578" s="24" t="s">
        <v>18668</v>
      </c>
      <c r="B13578" s="24" t="s">
        <v>18667</v>
      </c>
    </row>
    <row r="13579" spans="1:2" x14ac:dyDescent="0.2">
      <c r="A13579" s="24" t="s">
        <v>18670</v>
      </c>
      <c r="B13579" s="24" t="s">
        <v>18669</v>
      </c>
    </row>
    <row r="13580" spans="1:2" x14ac:dyDescent="0.2">
      <c r="A13580" s="24" t="s">
        <v>18672</v>
      </c>
      <c r="B13580" s="24" t="s">
        <v>18671</v>
      </c>
    </row>
    <row r="13581" spans="1:2" x14ac:dyDescent="0.2">
      <c r="A13581" s="24" t="s">
        <v>18674</v>
      </c>
      <c r="B13581" s="24" t="s">
        <v>18673</v>
      </c>
    </row>
    <row r="13582" spans="1:2" x14ac:dyDescent="0.2">
      <c r="A13582" s="24" t="s">
        <v>18676</v>
      </c>
      <c r="B13582" s="24" t="s">
        <v>18675</v>
      </c>
    </row>
    <row r="13583" spans="1:2" x14ac:dyDescent="0.2">
      <c r="A13583" s="24" t="s">
        <v>18678</v>
      </c>
      <c r="B13583" s="24" t="s">
        <v>18677</v>
      </c>
    </row>
    <row r="13584" spans="1:2" x14ac:dyDescent="0.2">
      <c r="A13584" s="24" t="s">
        <v>18680</v>
      </c>
      <c r="B13584" s="24" t="s">
        <v>18679</v>
      </c>
    </row>
    <row r="13585" spans="1:2" x14ac:dyDescent="0.2">
      <c r="A13585" s="24" t="s">
        <v>18682</v>
      </c>
      <c r="B13585" s="24" t="s">
        <v>18681</v>
      </c>
    </row>
    <row r="13586" spans="1:2" x14ac:dyDescent="0.2">
      <c r="A13586" s="24" t="s">
        <v>18684</v>
      </c>
      <c r="B13586" s="24" t="s">
        <v>18683</v>
      </c>
    </row>
    <row r="13587" spans="1:2" x14ac:dyDescent="0.2">
      <c r="A13587" s="24" t="s">
        <v>18686</v>
      </c>
      <c r="B13587" s="24" t="s">
        <v>18685</v>
      </c>
    </row>
    <row r="13588" spans="1:2" x14ac:dyDescent="0.2">
      <c r="A13588" s="24" t="s">
        <v>18688</v>
      </c>
      <c r="B13588" s="24" t="s">
        <v>18687</v>
      </c>
    </row>
    <row r="13589" spans="1:2" x14ac:dyDescent="0.2">
      <c r="A13589" s="24" t="s">
        <v>18690</v>
      </c>
      <c r="B13589" s="24" t="s">
        <v>18689</v>
      </c>
    </row>
    <row r="13590" spans="1:2" x14ac:dyDescent="0.2">
      <c r="A13590" s="24" t="s">
        <v>18692</v>
      </c>
      <c r="B13590" s="24" t="s">
        <v>18691</v>
      </c>
    </row>
    <row r="13591" spans="1:2" x14ac:dyDescent="0.2">
      <c r="A13591" s="24" t="s">
        <v>138</v>
      </c>
      <c r="B13591" s="24" t="s">
        <v>18693</v>
      </c>
    </row>
    <row r="13592" spans="1:2" x14ac:dyDescent="0.2">
      <c r="A13592" s="24" t="s">
        <v>18695</v>
      </c>
      <c r="B13592" s="24" t="s">
        <v>18694</v>
      </c>
    </row>
    <row r="13593" spans="1:2" x14ac:dyDescent="0.2">
      <c r="A13593" s="24" t="s">
        <v>18697</v>
      </c>
      <c r="B13593" s="24" t="s">
        <v>18696</v>
      </c>
    </row>
    <row r="13594" spans="1:2" x14ac:dyDescent="0.2">
      <c r="A13594" s="24" t="s">
        <v>18699</v>
      </c>
      <c r="B13594" s="24" t="s">
        <v>18698</v>
      </c>
    </row>
    <row r="13595" spans="1:2" x14ac:dyDescent="0.2">
      <c r="A13595" s="24" t="s">
        <v>18701</v>
      </c>
      <c r="B13595" s="24" t="s">
        <v>18700</v>
      </c>
    </row>
    <row r="13596" spans="1:2" x14ac:dyDescent="0.2">
      <c r="A13596" s="24" t="s">
        <v>18703</v>
      </c>
      <c r="B13596" s="24" t="s">
        <v>18702</v>
      </c>
    </row>
    <row r="13597" spans="1:2" x14ac:dyDescent="0.2">
      <c r="A13597" s="24" t="s">
        <v>18705</v>
      </c>
      <c r="B13597" s="24" t="s">
        <v>18704</v>
      </c>
    </row>
    <row r="13598" spans="1:2" x14ac:dyDescent="0.2">
      <c r="A13598" s="24" t="s">
        <v>18707</v>
      </c>
      <c r="B13598" s="24" t="s">
        <v>18706</v>
      </c>
    </row>
    <row r="13599" spans="1:2" x14ac:dyDescent="0.2">
      <c r="A13599" s="24" t="s">
        <v>18709</v>
      </c>
      <c r="B13599" s="24" t="s">
        <v>18708</v>
      </c>
    </row>
    <row r="13600" spans="1:2" x14ac:dyDescent="0.2">
      <c r="A13600" s="24" t="s">
        <v>18711</v>
      </c>
      <c r="B13600" s="24" t="s">
        <v>18710</v>
      </c>
    </row>
    <row r="13601" spans="1:2" x14ac:dyDescent="0.2">
      <c r="A13601" s="24" t="s">
        <v>18713</v>
      </c>
      <c r="B13601" s="24" t="s">
        <v>18712</v>
      </c>
    </row>
    <row r="13602" spans="1:2" x14ac:dyDescent="0.2">
      <c r="A13602" s="24" t="s">
        <v>18715</v>
      </c>
      <c r="B13602" s="24" t="s">
        <v>18714</v>
      </c>
    </row>
    <row r="13603" spans="1:2" x14ac:dyDescent="0.2">
      <c r="A13603" s="24" t="s">
        <v>18717</v>
      </c>
      <c r="B13603" s="24" t="s">
        <v>18716</v>
      </c>
    </row>
    <row r="13604" spans="1:2" x14ac:dyDescent="0.2">
      <c r="A13604" s="24" t="s">
        <v>18719</v>
      </c>
      <c r="B13604" s="24" t="s">
        <v>18718</v>
      </c>
    </row>
    <row r="13605" spans="1:2" x14ac:dyDescent="0.2">
      <c r="A13605" s="24" t="s">
        <v>18721</v>
      </c>
      <c r="B13605" s="24" t="s">
        <v>18720</v>
      </c>
    </row>
    <row r="13606" spans="1:2" x14ac:dyDescent="0.2">
      <c r="A13606" s="24" t="s">
        <v>18723</v>
      </c>
      <c r="B13606" s="24" t="s">
        <v>18722</v>
      </c>
    </row>
    <row r="13607" spans="1:2" x14ac:dyDescent="0.2">
      <c r="A13607" s="24" t="s">
        <v>18725</v>
      </c>
      <c r="B13607" s="24" t="s">
        <v>18724</v>
      </c>
    </row>
    <row r="13608" spans="1:2" x14ac:dyDescent="0.2">
      <c r="A13608" s="24" t="s">
        <v>18727</v>
      </c>
      <c r="B13608" s="24" t="s">
        <v>18726</v>
      </c>
    </row>
    <row r="13609" spans="1:2" x14ac:dyDescent="0.2">
      <c r="A13609" s="24" t="s">
        <v>18729</v>
      </c>
      <c r="B13609" s="24" t="s">
        <v>18728</v>
      </c>
    </row>
    <row r="13610" spans="1:2" x14ac:dyDescent="0.2">
      <c r="A13610" s="24" t="s">
        <v>18731</v>
      </c>
      <c r="B13610" s="24" t="s">
        <v>18730</v>
      </c>
    </row>
    <row r="13611" spans="1:2" x14ac:dyDescent="0.2">
      <c r="A13611" s="24" t="s">
        <v>18733</v>
      </c>
      <c r="B13611" s="24" t="s">
        <v>18732</v>
      </c>
    </row>
    <row r="13612" spans="1:2" x14ac:dyDescent="0.2">
      <c r="A13612" s="24" t="s">
        <v>18735</v>
      </c>
      <c r="B13612" s="24" t="s">
        <v>18734</v>
      </c>
    </row>
    <row r="13613" spans="1:2" x14ac:dyDescent="0.2">
      <c r="A13613" s="24" t="s">
        <v>18737</v>
      </c>
      <c r="B13613" s="24" t="s">
        <v>18736</v>
      </c>
    </row>
    <row r="13614" spans="1:2" x14ac:dyDescent="0.2">
      <c r="A13614" s="24" t="s">
        <v>18739</v>
      </c>
      <c r="B13614" s="24" t="s">
        <v>18738</v>
      </c>
    </row>
    <row r="13615" spans="1:2" x14ac:dyDescent="0.2">
      <c r="A13615" s="24" t="s">
        <v>18741</v>
      </c>
      <c r="B13615" s="24" t="s">
        <v>18740</v>
      </c>
    </row>
    <row r="13616" spans="1:2" x14ac:dyDescent="0.2">
      <c r="A13616" s="24" t="s">
        <v>18743</v>
      </c>
      <c r="B13616" s="24" t="s">
        <v>18742</v>
      </c>
    </row>
    <row r="13617" spans="1:2" x14ac:dyDescent="0.2">
      <c r="A13617" s="24" t="s">
        <v>18745</v>
      </c>
      <c r="B13617" s="24" t="s">
        <v>18744</v>
      </c>
    </row>
    <row r="13618" spans="1:2" x14ac:dyDescent="0.2">
      <c r="A13618" s="24" t="s">
        <v>18747</v>
      </c>
      <c r="B13618" s="24" t="s">
        <v>18746</v>
      </c>
    </row>
    <row r="13619" spans="1:2" x14ac:dyDescent="0.2">
      <c r="A13619" s="24" t="s">
        <v>18749</v>
      </c>
      <c r="B13619" s="24" t="s">
        <v>18748</v>
      </c>
    </row>
    <row r="13620" spans="1:2" x14ac:dyDescent="0.2">
      <c r="A13620" s="24" t="s">
        <v>18751</v>
      </c>
      <c r="B13620" s="24" t="s">
        <v>18750</v>
      </c>
    </row>
    <row r="13621" spans="1:2" x14ac:dyDescent="0.2">
      <c r="A13621" s="24" t="s">
        <v>18753</v>
      </c>
      <c r="B13621" s="24" t="s">
        <v>18752</v>
      </c>
    </row>
    <row r="13622" spans="1:2" x14ac:dyDescent="0.2">
      <c r="A13622" s="24" t="s">
        <v>18755</v>
      </c>
      <c r="B13622" s="24" t="s">
        <v>18754</v>
      </c>
    </row>
    <row r="13623" spans="1:2" x14ac:dyDescent="0.2">
      <c r="A13623" s="24" t="s">
        <v>18757</v>
      </c>
      <c r="B13623" s="24" t="s">
        <v>18756</v>
      </c>
    </row>
    <row r="13624" spans="1:2" x14ac:dyDescent="0.2">
      <c r="A13624" s="24" t="s">
        <v>18759</v>
      </c>
      <c r="B13624" s="24" t="s">
        <v>18758</v>
      </c>
    </row>
    <row r="13625" spans="1:2" x14ac:dyDescent="0.2">
      <c r="A13625" s="24" t="s">
        <v>18761</v>
      </c>
      <c r="B13625" s="24" t="s">
        <v>18760</v>
      </c>
    </row>
    <row r="13626" spans="1:2" x14ac:dyDescent="0.2">
      <c r="A13626" s="24" t="s">
        <v>18763</v>
      </c>
      <c r="B13626" s="24" t="s">
        <v>18762</v>
      </c>
    </row>
    <row r="13627" spans="1:2" x14ac:dyDescent="0.2">
      <c r="A13627" s="24" t="s">
        <v>18765</v>
      </c>
      <c r="B13627" s="24" t="s">
        <v>18764</v>
      </c>
    </row>
    <row r="13628" spans="1:2" x14ac:dyDescent="0.2">
      <c r="A13628" s="24" t="s">
        <v>18767</v>
      </c>
      <c r="B13628" s="24" t="s">
        <v>18766</v>
      </c>
    </row>
    <row r="13629" spans="1:2" x14ac:dyDescent="0.2">
      <c r="A13629" s="24" t="s">
        <v>18769</v>
      </c>
      <c r="B13629" s="24" t="s">
        <v>18768</v>
      </c>
    </row>
    <row r="13630" spans="1:2" x14ac:dyDescent="0.2">
      <c r="A13630" s="24" t="s">
        <v>18771</v>
      </c>
      <c r="B13630" s="24" t="s">
        <v>18770</v>
      </c>
    </row>
    <row r="13631" spans="1:2" x14ac:dyDescent="0.2">
      <c r="A13631" s="24" t="s">
        <v>18773</v>
      </c>
      <c r="B13631" s="24" t="s">
        <v>18772</v>
      </c>
    </row>
    <row r="13632" spans="1:2" x14ac:dyDescent="0.2">
      <c r="A13632" s="24" t="s">
        <v>18775</v>
      </c>
      <c r="B13632" s="24" t="s">
        <v>18774</v>
      </c>
    </row>
    <row r="13633" spans="1:2" x14ac:dyDescent="0.2">
      <c r="A13633" s="24" t="s">
        <v>18777</v>
      </c>
      <c r="B13633" s="24" t="s">
        <v>18776</v>
      </c>
    </row>
    <row r="13634" spans="1:2" x14ac:dyDescent="0.2">
      <c r="A13634" s="24" t="s">
        <v>18779</v>
      </c>
      <c r="B13634" s="24" t="s">
        <v>18778</v>
      </c>
    </row>
    <row r="13635" spans="1:2" x14ac:dyDescent="0.2">
      <c r="A13635" s="24" t="s">
        <v>18781</v>
      </c>
      <c r="B13635" s="24" t="s">
        <v>18780</v>
      </c>
    </row>
    <row r="13636" spans="1:2" x14ac:dyDescent="0.2">
      <c r="A13636" s="24" t="s">
        <v>18783</v>
      </c>
      <c r="B13636" s="24" t="s">
        <v>18782</v>
      </c>
    </row>
    <row r="13637" spans="1:2" x14ac:dyDescent="0.2">
      <c r="A13637" s="24" t="s">
        <v>18785</v>
      </c>
      <c r="B13637" s="24" t="s">
        <v>18784</v>
      </c>
    </row>
    <row r="13638" spans="1:2" x14ac:dyDescent="0.2">
      <c r="A13638" s="24" t="s">
        <v>18787</v>
      </c>
      <c r="B13638" s="24" t="s">
        <v>18786</v>
      </c>
    </row>
    <row r="13639" spans="1:2" x14ac:dyDescent="0.2">
      <c r="A13639" s="24" t="s">
        <v>18789</v>
      </c>
      <c r="B13639" s="24" t="s">
        <v>18788</v>
      </c>
    </row>
    <row r="13640" spans="1:2" x14ac:dyDescent="0.2">
      <c r="A13640" s="24" t="s">
        <v>18791</v>
      </c>
      <c r="B13640" s="24" t="s">
        <v>18790</v>
      </c>
    </row>
    <row r="13641" spans="1:2" x14ac:dyDescent="0.2">
      <c r="A13641" s="24" t="s">
        <v>18793</v>
      </c>
      <c r="B13641" s="24" t="s">
        <v>18792</v>
      </c>
    </row>
    <row r="13642" spans="1:2" x14ac:dyDescent="0.2">
      <c r="A13642" s="24" t="s">
        <v>18795</v>
      </c>
      <c r="B13642" s="24" t="s">
        <v>18794</v>
      </c>
    </row>
    <row r="13643" spans="1:2" x14ac:dyDescent="0.2">
      <c r="A13643" s="24" t="s">
        <v>18797</v>
      </c>
      <c r="B13643" s="24" t="s">
        <v>18796</v>
      </c>
    </row>
    <row r="13644" spans="1:2" x14ac:dyDescent="0.2">
      <c r="A13644" s="24" t="s">
        <v>18799</v>
      </c>
      <c r="B13644" s="24" t="s">
        <v>18798</v>
      </c>
    </row>
    <row r="13645" spans="1:2" x14ac:dyDescent="0.2">
      <c r="A13645" s="24" t="s">
        <v>18801</v>
      </c>
      <c r="B13645" s="24" t="s">
        <v>18800</v>
      </c>
    </row>
    <row r="13646" spans="1:2" x14ac:dyDescent="0.2">
      <c r="A13646" s="24" t="s">
        <v>18803</v>
      </c>
      <c r="B13646" s="24" t="s">
        <v>18802</v>
      </c>
    </row>
    <row r="13647" spans="1:2" x14ac:dyDescent="0.2">
      <c r="A13647" s="24" t="s">
        <v>18805</v>
      </c>
      <c r="B13647" s="24" t="s">
        <v>18804</v>
      </c>
    </row>
    <row r="13648" spans="1:2" x14ac:dyDescent="0.2">
      <c r="A13648" s="24" t="s">
        <v>18807</v>
      </c>
      <c r="B13648" s="24" t="s">
        <v>18806</v>
      </c>
    </row>
    <row r="13649" spans="1:2" x14ac:dyDescent="0.2">
      <c r="A13649" s="24" t="s">
        <v>18809</v>
      </c>
      <c r="B13649" s="24" t="s">
        <v>18808</v>
      </c>
    </row>
    <row r="13650" spans="1:2" x14ac:dyDescent="0.2">
      <c r="A13650" s="24" t="s">
        <v>18811</v>
      </c>
      <c r="B13650" s="24" t="s">
        <v>18810</v>
      </c>
    </row>
    <row r="13651" spans="1:2" x14ac:dyDescent="0.2">
      <c r="A13651" s="24" t="s">
        <v>18813</v>
      </c>
      <c r="B13651" s="24" t="s">
        <v>18812</v>
      </c>
    </row>
    <row r="13652" spans="1:2" x14ac:dyDescent="0.2">
      <c r="A13652" s="24" t="s">
        <v>18815</v>
      </c>
      <c r="B13652" s="24" t="s">
        <v>18814</v>
      </c>
    </row>
    <row r="13653" spans="1:2" x14ac:dyDescent="0.2">
      <c r="A13653" s="24" t="s">
        <v>18817</v>
      </c>
      <c r="B13653" s="24" t="s">
        <v>18816</v>
      </c>
    </row>
    <row r="13654" spans="1:2" x14ac:dyDescent="0.2">
      <c r="A13654" s="24" t="s">
        <v>18819</v>
      </c>
      <c r="B13654" s="24" t="s">
        <v>18818</v>
      </c>
    </row>
    <row r="13655" spans="1:2" x14ac:dyDescent="0.2">
      <c r="A13655" s="24" t="s">
        <v>18821</v>
      </c>
      <c r="B13655" s="24" t="s">
        <v>18820</v>
      </c>
    </row>
    <row r="13656" spans="1:2" x14ac:dyDescent="0.2">
      <c r="A13656" s="24" t="s">
        <v>18823</v>
      </c>
      <c r="B13656" s="24" t="s">
        <v>18822</v>
      </c>
    </row>
    <row r="13657" spans="1:2" x14ac:dyDescent="0.2">
      <c r="A13657" s="24" t="s">
        <v>18825</v>
      </c>
      <c r="B13657" s="24" t="s">
        <v>18824</v>
      </c>
    </row>
    <row r="13658" spans="1:2" x14ac:dyDescent="0.2">
      <c r="A13658" s="24" t="s">
        <v>18827</v>
      </c>
      <c r="B13658" s="24" t="s">
        <v>18826</v>
      </c>
    </row>
    <row r="13659" spans="1:2" x14ac:dyDescent="0.2">
      <c r="A13659" s="24" t="s">
        <v>18829</v>
      </c>
      <c r="B13659" s="24" t="s">
        <v>18828</v>
      </c>
    </row>
    <row r="13660" spans="1:2" x14ac:dyDescent="0.2">
      <c r="A13660" s="24" t="s">
        <v>18831</v>
      </c>
      <c r="B13660" s="24" t="s">
        <v>18830</v>
      </c>
    </row>
    <row r="13661" spans="1:2" x14ac:dyDescent="0.2">
      <c r="A13661" s="24" t="s">
        <v>18833</v>
      </c>
      <c r="B13661" s="24" t="s">
        <v>18832</v>
      </c>
    </row>
    <row r="13662" spans="1:2" x14ac:dyDescent="0.2">
      <c r="A13662" s="24" t="s">
        <v>18835</v>
      </c>
      <c r="B13662" s="24" t="s">
        <v>18834</v>
      </c>
    </row>
    <row r="13663" spans="1:2" x14ac:dyDescent="0.2">
      <c r="A13663" s="24" t="s">
        <v>18837</v>
      </c>
      <c r="B13663" s="24" t="s">
        <v>18836</v>
      </c>
    </row>
    <row r="13664" spans="1:2" x14ac:dyDescent="0.2">
      <c r="A13664" s="24" t="s">
        <v>18839</v>
      </c>
      <c r="B13664" s="24" t="s">
        <v>18838</v>
      </c>
    </row>
    <row r="13665" spans="1:2" x14ac:dyDescent="0.2">
      <c r="A13665" s="24" t="s">
        <v>18841</v>
      </c>
      <c r="B13665" s="24" t="s">
        <v>18840</v>
      </c>
    </row>
    <row r="13666" spans="1:2" x14ac:dyDescent="0.2">
      <c r="A13666" s="24" t="s">
        <v>18843</v>
      </c>
      <c r="B13666" s="24" t="s">
        <v>18842</v>
      </c>
    </row>
    <row r="13667" spans="1:2" x14ac:dyDescent="0.2">
      <c r="A13667" s="24" t="s">
        <v>18845</v>
      </c>
      <c r="B13667" s="24" t="s">
        <v>18844</v>
      </c>
    </row>
    <row r="13668" spans="1:2" x14ac:dyDescent="0.2">
      <c r="A13668" s="24" t="s">
        <v>18847</v>
      </c>
      <c r="B13668" s="24" t="s">
        <v>18846</v>
      </c>
    </row>
    <row r="13669" spans="1:2" x14ac:dyDescent="0.2">
      <c r="A13669" s="24" t="s">
        <v>18849</v>
      </c>
      <c r="B13669" s="24" t="s">
        <v>18848</v>
      </c>
    </row>
    <row r="13670" spans="1:2" x14ac:dyDescent="0.2">
      <c r="A13670" s="24" t="s">
        <v>18851</v>
      </c>
      <c r="B13670" s="24" t="s">
        <v>18850</v>
      </c>
    </row>
    <row r="13671" spans="1:2" x14ac:dyDescent="0.2">
      <c r="A13671" s="24" t="s">
        <v>18853</v>
      </c>
      <c r="B13671" s="24" t="s">
        <v>18852</v>
      </c>
    </row>
    <row r="13672" spans="1:2" x14ac:dyDescent="0.2">
      <c r="A13672" s="24" t="s">
        <v>18855</v>
      </c>
      <c r="B13672" s="24" t="s">
        <v>18854</v>
      </c>
    </row>
    <row r="13673" spans="1:2" x14ac:dyDescent="0.2">
      <c r="A13673" s="24" t="s">
        <v>18857</v>
      </c>
      <c r="B13673" s="24" t="s">
        <v>18856</v>
      </c>
    </row>
    <row r="13674" spans="1:2" x14ac:dyDescent="0.2">
      <c r="A13674" s="24" t="s">
        <v>18859</v>
      </c>
      <c r="B13674" s="24" t="s">
        <v>18858</v>
      </c>
    </row>
    <row r="13675" spans="1:2" x14ac:dyDescent="0.2">
      <c r="A13675" s="24" t="s">
        <v>18861</v>
      </c>
      <c r="B13675" s="24" t="s">
        <v>18860</v>
      </c>
    </row>
    <row r="13676" spans="1:2" x14ac:dyDescent="0.2">
      <c r="A13676" s="24" t="s">
        <v>18863</v>
      </c>
      <c r="B13676" s="24" t="s">
        <v>18862</v>
      </c>
    </row>
    <row r="13677" spans="1:2" x14ac:dyDescent="0.2">
      <c r="A13677" s="24" t="s">
        <v>18865</v>
      </c>
      <c r="B13677" s="24" t="s">
        <v>18864</v>
      </c>
    </row>
    <row r="13678" spans="1:2" x14ac:dyDescent="0.2">
      <c r="A13678" s="24" t="s">
        <v>18867</v>
      </c>
      <c r="B13678" s="24" t="s">
        <v>18866</v>
      </c>
    </row>
    <row r="13679" spans="1:2" x14ac:dyDescent="0.2">
      <c r="A13679" s="24" t="s">
        <v>18869</v>
      </c>
      <c r="B13679" s="24" t="s">
        <v>18868</v>
      </c>
    </row>
    <row r="13680" spans="1:2" x14ac:dyDescent="0.2">
      <c r="A13680" s="24" t="s">
        <v>18871</v>
      </c>
      <c r="B13680" s="24" t="s">
        <v>18870</v>
      </c>
    </row>
    <row r="13681" spans="1:2" x14ac:dyDescent="0.2">
      <c r="A13681" s="24" t="s">
        <v>18873</v>
      </c>
      <c r="B13681" s="24" t="s">
        <v>18872</v>
      </c>
    </row>
    <row r="13682" spans="1:2" x14ac:dyDescent="0.2">
      <c r="A13682" s="24" t="s">
        <v>18875</v>
      </c>
      <c r="B13682" s="24" t="s">
        <v>18874</v>
      </c>
    </row>
    <row r="13683" spans="1:2" x14ac:dyDescent="0.2">
      <c r="A13683" s="24" t="s">
        <v>18877</v>
      </c>
      <c r="B13683" s="24" t="s">
        <v>18876</v>
      </c>
    </row>
    <row r="13684" spans="1:2" x14ac:dyDescent="0.2">
      <c r="A13684" s="24" t="s">
        <v>18879</v>
      </c>
      <c r="B13684" s="24" t="s">
        <v>18878</v>
      </c>
    </row>
    <row r="13685" spans="1:2" x14ac:dyDescent="0.2">
      <c r="A13685" s="24" t="s">
        <v>18881</v>
      </c>
      <c r="B13685" s="24" t="s">
        <v>18880</v>
      </c>
    </row>
    <row r="13686" spans="1:2" x14ac:dyDescent="0.2">
      <c r="A13686" s="24" t="s">
        <v>18883</v>
      </c>
      <c r="B13686" s="24" t="s">
        <v>18882</v>
      </c>
    </row>
    <row r="13687" spans="1:2" x14ac:dyDescent="0.2">
      <c r="A13687" s="24" t="s">
        <v>18885</v>
      </c>
      <c r="B13687" s="24" t="s">
        <v>18884</v>
      </c>
    </row>
    <row r="13688" spans="1:2" x14ac:dyDescent="0.2">
      <c r="A13688" s="24" t="s">
        <v>18887</v>
      </c>
      <c r="B13688" s="24" t="s">
        <v>18886</v>
      </c>
    </row>
    <row r="13689" spans="1:2" x14ac:dyDescent="0.2">
      <c r="A13689" s="24" t="s">
        <v>18889</v>
      </c>
      <c r="B13689" s="24" t="s">
        <v>18888</v>
      </c>
    </row>
    <row r="13690" spans="1:2" x14ac:dyDescent="0.2">
      <c r="A13690" s="24" t="s">
        <v>18891</v>
      </c>
      <c r="B13690" s="24" t="s">
        <v>18890</v>
      </c>
    </row>
    <row r="13691" spans="1:2" x14ac:dyDescent="0.2">
      <c r="A13691" s="24" t="s">
        <v>18893</v>
      </c>
      <c r="B13691" s="24" t="s">
        <v>18892</v>
      </c>
    </row>
    <row r="13692" spans="1:2" x14ac:dyDescent="0.2">
      <c r="A13692" s="24" t="s">
        <v>18895</v>
      </c>
      <c r="B13692" s="24" t="s">
        <v>18894</v>
      </c>
    </row>
    <row r="13693" spans="1:2" x14ac:dyDescent="0.2">
      <c r="A13693" s="24" t="s">
        <v>18897</v>
      </c>
      <c r="B13693" s="24" t="s">
        <v>18896</v>
      </c>
    </row>
    <row r="13694" spans="1:2" x14ac:dyDescent="0.2">
      <c r="A13694" s="24" t="s">
        <v>18899</v>
      </c>
      <c r="B13694" s="24" t="s">
        <v>18898</v>
      </c>
    </row>
    <row r="13695" spans="1:2" x14ac:dyDescent="0.2">
      <c r="A13695" s="24" t="s">
        <v>18901</v>
      </c>
      <c r="B13695" s="24" t="s">
        <v>18900</v>
      </c>
    </row>
    <row r="13696" spans="1:2" x14ac:dyDescent="0.2">
      <c r="A13696" s="24" t="s">
        <v>18903</v>
      </c>
      <c r="B13696" s="24" t="s">
        <v>18902</v>
      </c>
    </row>
    <row r="13697" spans="1:2" x14ac:dyDescent="0.2">
      <c r="A13697" s="24" t="s">
        <v>18905</v>
      </c>
      <c r="B13697" s="24" t="s">
        <v>18904</v>
      </c>
    </row>
    <row r="13698" spans="1:2" x14ac:dyDescent="0.2">
      <c r="A13698" s="24" t="s">
        <v>18907</v>
      </c>
      <c r="B13698" s="24" t="s">
        <v>18906</v>
      </c>
    </row>
    <row r="13699" spans="1:2" x14ac:dyDescent="0.2">
      <c r="A13699" s="24" t="s">
        <v>18909</v>
      </c>
      <c r="B13699" s="24" t="s">
        <v>18908</v>
      </c>
    </row>
    <row r="13700" spans="1:2" x14ac:dyDescent="0.2">
      <c r="A13700" s="24" t="s">
        <v>18911</v>
      </c>
      <c r="B13700" s="24" t="s">
        <v>18910</v>
      </c>
    </row>
    <row r="13701" spans="1:2" x14ac:dyDescent="0.2">
      <c r="A13701" s="24" t="s">
        <v>18913</v>
      </c>
      <c r="B13701" s="24" t="s">
        <v>18912</v>
      </c>
    </row>
    <row r="13702" spans="1:2" x14ac:dyDescent="0.2">
      <c r="A13702" s="24" t="s">
        <v>18915</v>
      </c>
      <c r="B13702" s="24" t="s">
        <v>18914</v>
      </c>
    </row>
    <row r="13703" spans="1:2" x14ac:dyDescent="0.2">
      <c r="A13703" s="24" t="s">
        <v>18917</v>
      </c>
      <c r="B13703" s="24" t="s">
        <v>18916</v>
      </c>
    </row>
    <row r="13704" spans="1:2" x14ac:dyDescent="0.2">
      <c r="A13704" s="24" t="s">
        <v>18919</v>
      </c>
      <c r="B13704" s="24" t="s">
        <v>18918</v>
      </c>
    </row>
    <row r="13705" spans="1:2" x14ac:dyDescent="0.2">
      <c r="A13705" s="24" t="s">
        <v>18921</v>
      </c>
      <c r="B13705" s="24" t="s">
        <v>18920</v>
      </c>
    </row>
    <row r="13706" spans="1:2" x14ac:dyDescent="0.2">
      <c r="A13706" s="24" t="s">
        <v>18923</v>
      </c>
      <c r="B13706" s="24" t="s">
        <v>18922</v>
      </c>
    </row>
    <row r="13707" spans="1:2" x14ac:dyDescent="0.2">
      <c r="A13707" s="24" t="s">
        <v>18925</v>
      </c>
      <c r="B13707" s="24" t="s">
        <v>18924</v>
      </c>
    </row>
    <row r="13708" spans="1:2" x14ac:dyDescent="0.2">
      <c r="A13708" s="24" t="s">
        <v>18927</v>
      </c>
      <c r="B13708" s="24" t="s">
        <v>18926</v>
      </c>
    </row>
    <row r="13709" spans="1:2" x14ac:dyDescent="0.2">
      <c r="A13709" s="24" t="s">
        <v>18929</v>
      </c>
      <c r="B13709" s="24" t="s">
        <v>18928</v>
      </c>
    </row>
    <row r="13710" spans="1:2" x14ac:dyDescent="0.2">
      <c r="A13710" s="24" t="s">
        <v>18931</v>
      </c>
      <c r="B13710" s="24" t="s">
        <v>18930</v>
      </c>
    </row>
    <row r="13711" spans="1:2" x14ac:dyDescent="0.2">
      <c r="A13711" s="24" t="s">
        <v>18933</v>
      </c>
      <c r="B13711" s="24" t="s">
        <v>18932</v>
      </c>
    </row>
    <row r="13712" spans="1:2" x14ac:dyDescent="0.2">
      <c r="A13712" s="24" t="s">
        <v>18935</v>
      </c>
      <c r="B13712" s="24" t="s">
        <v>18934</v>
      </c>
    </row>
    <row r="13713" spans="1:2" x14ac:dyDescent="0.2">
      <c r="A13713" s="24" t="s">
        <v>18937</v>
      </c>
      <c r="B13713" s="24" t="s">
        <v>18936</v>
      </c>
    </row>
    <row r="13714" spans="1:2" x14ac:dyDescent="0.2">
      <c r="A13714" s="24" t="s">
        <v>18939</v>
      </c>
      <c r="B13714" s="24" t="s">
        <v>18938</v>
      </c>
    </row>
    <row r="13715" spans="1:2" x14ac:dyDescent="0.2">
      <c r="A13715" s="24" t="s">
        <v>18941</v>
      </c>
      <c r="B13715" s="24" t="s">
        <v>18940</v>
      </c>
    </row>
    <row r="13716" spans="1:2" x14ac:dyDescent="0.2">
      <c r="A13716" s="24" t="s">
        <v>18943</v>
      </c>
      <c r="B13716" s="24" t="s">
        <v>18942</v>
      </c>
    </row>
    <row r="13717" spans="1:2" x14ac:dyDescent="0.2">
      <c r="A13717" s="24" t="s">
        <v>18945</v>
      </c>
      <c r="B13717" s="24" t="s">
        <v>18944</v>
      </c>
    </row>
    <row r="13718" spans="1:2" x14ac:dyDescent="0.2">
      <c r="A13718" s="24" t="s">
        <v>18947</v>
      </c>
      <c r="B13718" s="24" t="s">
        <v>18946</v>
      </c>
    </row>
    <row r="13719" spans="1:2" x14ac:dyDescent="0.2">
      <c r="A13719" s="24" t="s">
        <v>18949</v>
      </c>
      <c r="B13719" s="24" t="s">
        <v>18948</v>
      </c>
    </row>
    <row r="13720" spans="1:2" x14ac:dyDescent="0.2">
      <c r="A13720" s="24" t="s">
        <v>18951</v>
      </c>
      <c r="B13720" s="24" t="s">
        <v>18950</v>
      </c>
    </row>
    <row r="13721" spans="1:2" x14ac:dyDescent="0.2">
      <c r="A13721" s="24" t="s">
        <v>18953</v>
      </c>
      <c r="B13721" s="24" t="s">
        <v>18952</v>
      </c>
    </row>
    <row r="13722" spans="1:2" x14ac:dyDescent="0.2">
      <c r="A13722" s="24" t="s">
        <v>18955</v>
      </c>
      <c r="B13722" s="24" t="s">
        <v>18954</v>
      </c>
    </row>
    <row r="13723" spans="1:2" x14ac:dyDescent="0.2">
      <c r="A13723" s="24" t="s">
        <v>18957</v>
      </c>
      <c r="B13723" s="24" t="s">
        <v>18956</v>
      </c>
    </row>
    <row r="13724" spans="1:2" x14ac:dyDescent="0.2">
      <c r="A13724" s="24" t="s">
        <v>18959</v>
      </c>
      <c r="B13724" s="24" t="s">
        <v>18958</v>
      </c>
    </row>
    <row r="13725" spans="1:2" x14ac:dyDescent="0.2">
      <c r="A13725" s="24" t="s">
        <v>18961</v>
      </c>
      <c r="B13725" s="24" t="s">
        <v>18960</v>
      </c>
    </row>
    <row r="13726" spans="1:2" x14ac:dyDescent="0.2">
      <c r="A13726" s="24" t="s">
        <v>18963</v>
      </c>
      <c r="B13726" s="24" t="s">
        <v>18962</v>
      </c>
    </row>
    <row r="13727" spans="1:2" x14ac:dyDescent="0.2">
      <c r="A13727" s="24" t="s">
        <v>18965</v>
      </c>
      <c r="B13727" s="24" t="s">
        <v>18964</v>
      </c>
    </row>
    <row r="13728" spans="1:2" x14ac:dyDescent="0.2">
      <c r="A13728" s="24" t="s">
        <v>18967</v>
      </c>
      <c r="B13728" s="24" t="s">
        <v>18966</v>
      </c>
    </row>
    <row r="13729" spans="1:2" x14ac:dyDescent="0.2">
      <c r="A13729" s="24" t="s">
        <v>18969</v>
      </c>
      <c r="B13729" s="24" t="s">
        <v>18968</v>
      </c>
    </row>
    <row r="13730" spans="1:2" x14ac:dyDescent="0.2">
      <c r="A13730" s="24" t="s">
        <v>18971</v>
      </c>
      <c r="B13730" s="24" t="s">
        <v>18970</v>
      </c>
    </row>
    <row r="13731" spans="1:2" x14ac:dyDescent="0.2">
      <c r="A13731" s="24" t="s">
        <v>18973</v>
      </c>
      <c r="B13731" s="24" t="s">
        <v>18972</v>
      </c>
    </row>
    <row r="13732" spans="1:2" x14ac:dyDescent="0.2">
      <c r="A13732" s="24" t="s">
        <v>18975</v>
      </c>
      <c r="B13732" s="24" t="s">
        <v>18974</v>
      </c>
    </row>
    <row r="13733" spans="1:2" x14ac:dyDescent="0.2">
      <c r="A13733" s="24" t="s">
        <v>18977</v>
      </c>
      <c r="B13733" s="24" t="s">
        <v>18976</v>
      </c>
    </row>
    <row r="13734" spans="1:2" x14ac:dyDescent="0.2">
      <c r="A13734" s="24" t="s">
        <v>18979</v>
      </c>
      <c r="B13734" s="24" t="s">
        <v>18978</v>
      </c>
    </row>
    <row r="13735" spans="1:2" x14ac:dyDescent="0.2">
      <c r="A13735" s="24" t="s">
        <v>18981</v>
      </c>
      <c r="B13735" s="24" t="s">
        <v>18980</v>
      </c>
    </row>
    <row r="13736" spans="1:2" x14ac:dyDescent="0.2">
      <c r="A13736" s="24" t="s">
        <v>18983</v>
      </c>
      <c r="B13736" s="24" t="s">
        <v>18982</v>
      </c>
    </row>
    <row r="13737" spans="1:2" x14ac:dyDescent="0.2">
      <c r="A13737" s="24" t="s">
        <v>18985</v>
      </c>
      <c r="B13737" s="24" t="s">
        <v>18984</v>
      </c>
    </row>
    <row r="13738" spans="1:2" x14ac:dyDescent="0.2">
      <c r="A13738" s="24" t="s">
        <v>18987</v>
      </c>
      <c r="B13738" s="24" t="s">
        <v>18986</v>
      </c>
    </row>
    <row r="13739" spans="1:2" x14ac:dyDescent="0.2">
      <c r="A13739" s="24" t="s">
        <v>18989</v>
      </c>
      <c r="B13739" s="24" t="s">
        <v>18988</v>
      </c>
    </row>
    <row r="13740" spans="1:2" x14ac:dyDescent="0.2">
      <c r="A13740" s="24" t="s">
        <v>18991</v>
      </c>
      <c r="B13740" s="24" t="s">
        <v>18990</v>
      </c>
    </row>
    <row r="13741" spans="1:2" x14ac:dyDescent="0.2">
      <c r="A13741" s="24" t="s">
        <v>18993</v>
      </c>
      <c r="B13741" s="24" t="s">
        <v>18992</v>
      </c>
    </row>
    <row r="13742" spans="1:2" x14ac:dyDescent="0.2">
      <c r="A13742" s="24" t="s">
        <v>18995</v>
      </c>
      <c r="B13742" s="24" t="s">
        <v>18994</v>
      </c>
    </row>
    <row r="13743" spans="1:2" x14ac:dyDescent="0.2">
      <c r="A13743" s="24" t="s">
        <v>18997</v>
      </c>
      <c r="B13743" s="24" t="s">
        <v>18996</v>
      </c>
    </row>
    <row r="13744" spans="1:2" x14ac:dyDescent="0.2">
      <c r="A13744" s="24" t="s">
        <v>18999</v>
      </c>
      <c r="B13744" s="24" t="s">
        <v>18998</v>
      </c>
    </row>
    <row r="13745" spans="1:2" x14ac:dyDescent="0.2">
      <c r="A13745" s="24" t="s">
        <v>19001</v>
      </c>
      <c r="B13745" s="24" t="s">
        <v>19000</v>
      </c>
    </row>
    <row r="13746" spans="1:2" x14ac:dyDescent="0.2">
      <c r="A13746" s="24" t="s">
        <v>19003</v>
      </c>
      <c r="B13746" s="24" t="s">
        <v>19002</v>
      </c>
    </row>
    <row r="13747" spans="1:2" x14ac:dyDescent="0.2">
      <c r="A13747" s="24" t="s">
        <v>19005</v>
      </c>
      <c r="B13747" s="24" t="s">
        <v>19004</v>
      </c>
    </row>
    <row r="13748" spans="1:2" x14ac:dyDescent="0.2">
      <c r="A13748" s="24" t="s">
        <v>19007</v>
      </c>
      <c r="B13748" s="24" t="s">
        <v>19006</v>
      </c>
    </row>
    <row r="13749" spans="1:2" x14ac:dyDescent="0.2">
      <c r="A13749" s="24" t="s">
        <v>19009</v>
      </c>
      <c r="B13749" s="24" t="s">
        <v>19008</v>
      </c>
    </row>
    <row r="13750" spans="1:2" x14ac:dyDescent="0.2">
      <c r="A13750" s="24" t="s">
        <v>19011</v>
      </c>
      <c r="B13750" s="24" t="s">
        <v>19010</v>
      </c>
    </row>
    <row r="13751" spans="1:2" x14ac:dyDescent="0.2">
      <c r="A13751" s="24" t="s">
        <v>19013</v>
      </c>
      <c r="B13751" s="24" t="s">
        <v>19012</v>
      </c>
    </row>
    <row r="13752" spans="1:2" x14ac:dyDescent="0.2">
      <c r="A13752" s="24" t="s">
        <v>19015</v>
      </c>
      <c r="B13752" s="24" t="s">
        <v>19014</v>
      </c>
    </row>
    <row r="13753" spans="1:2" x14ac:dyDescent="0.2">
      <c r="A13753" s="24" t="s">
        <v>19017</v>
      </c>
      <c r="B13753" s="24" t="s">
        <v>19016</v>
      </c>
    </row>
    <row r="13754" spans="1:2" x14ac:dyDescent="0.2">
      <c r="A13754" s="24" t="s">
        <v>19019</v>
      </c>
      <c r="B13754" s="24" t="s">
        <v>19018</v>
      </c>
    </row>
    <row r="13755" spans="1:2" x14ac:dyDescent="0.2">
      <c r="A13755" s="24" t="s">
        <v>19021</v>
      </c>
      <c r="B13755" s="24" t="s">
        <v>19020</v>
      </c>
    </row>
    <row r="13756" spans="1:2" x14ac:dyDescent="0.2">
      <c r="A13756" s="24" t="s">
        <v>19023</v>
      </c>
      <c r="B13756" s="24" t="s">
        <v>19022</v>
      </c>
    </row>
    <row r="13757" spans="1:2" x14ac:dyDescent="0.2">
      <c r="A13757" s="24" t="s">
        <v>19025</v>
      </c>
      <c r="B13757" s="24" t="s">
        <v>19024</v>
      </c>
    </row>
    <row r="13758" spans="1:2" x14ac:dyDescent="0.2">
      <c r="A13758" s="24" t="s">
        <v>19027</v>
      </c>
      <c r="B13758" s="24" t="s">
        <v>19026</v>
      </c>
    </row>
    <row r="13759" spans="1:2" x14ac:dyDescent="0.2">
      <c r="A13759" s="24" t="s">
        <v>19029</v>
      </c>
      <c r="B13759" s="24" t="s">
        <v>19028</v>
      </c>
    </row>
    <row r="13760" spans="1:2" x14ac:dyDescent="0.2">
      <c r="A13760" s="24" t="s">
        <v>19031</v>
      </c>
      <c r="B13760" s="24" t="s">
        <v>19030</v>
      </c>
    </row>
    <row r="13761" spans="1:2" x14ac:dyDescent="0.2">
      <c r="A13761" s="24" t="s">
        <v>19033</v>
      </c>
      <c r="B13761" s="24" t="s">
        <v>19032</v>
      </c>
    </row>
    <row r="13762" spans="1:2" x14ac:dyDescent="0.2">
      <c r="A13762" s="24" t="s">
        <v>19035</v>
      </c>
      <c r="B13762" s="24" t="s">
        <v>19034</v>
      </c>
    </row>
    <row r="13763" spans="1:2" x14ac:dyDescent="0.2">
      <c r="A13763" s="24" t="s">
        <v>19037</v>
      </c>
      <c r="B13763" s="24" t="s">
        <v>19036</v>
      </c>
    </row>
    <row r="13764" spans="1:2" x14ac:dyDescent="0.2">
      <c r="A13764" s="24" t="s">
        <v>19039</v>
      </c>
      <c r="B13764" s="24" t="s">
        <v>19038</v>
      </c>
    </row>
    <row r="13765" spans="1:2" x14ac:dyDescent="0.2">
      <c r="A13765" s="24" t="s">
        <v>19041</v>
      </c>
      <c r="B13765" s="24" t="s">
        <v>19040</v>
      </c>
    </row>
    <row r="13766" spans="1:2" x14ac:dyDescent="0.2">
      <c r="A13766" s="24" t="s">
        <v>19043</v>
      </c>
      <c r="B13766" s="24" t="s">
        <v>19042</v>
      </c>
    </row>
    <row r="13767" spans="1:2" x14ac:dyDescent="0.2">
      <c r="A13767" s="24" t="s">
        <v>19045</v>
      </c>
      <c r="B13767" s="24" t="s">
        <v>19044</v>
      </c>
    </row>
    <row r="13768" spans="1:2" x14ac:dyDescent="0.2">
      <c r="A13768" s="24" t="s">
        <v>19047</v>
      </c>
      <c r="B13768" s="24" t="s">
        <v>19046</v>
      </c>
    </row>
    <row r="13769" spans="1:2" x14ac:dyDescent="0.2">
      <c r="A13769" s="24" t="s">
        <v>19049</v>
      </c>
      <c r="B13769" s="24" t="s">
        <v>19048</v>
      </c>
    </row>
    <row r="13770" spans="1:2" x14ac:dyDescent="0.2">
      <c r="A13770" s="24" t="s">
        <v>19051</v>
      </c>
      <c r="B13770" s="24" t="s">
        <v>19050</v>
      </c>
    </row>
    <row r="13771" spans="1:2" x14ac:dyDescent="0.2">
      <c r="A13771" s="24" t="s">
        <v>19053</v>
      </c>
      <c r="B13771" s="24" t="s">
        <v>19052</v>
      </c>
    </row>
    <row r="13772" spans="1:2" x14ac:dyDescent="0.2">
      <c r="A13772" s="24" t="s">
        <v>19055</v>
      </c>
      <c r="B13772" s="24" t="s">
        <v>19054</v>
      </c>
    </row>
    <row r="13773" spans="1:2" x14ac:dyDescent="0.2">
      <c r="A13773" s="24" t="s">
        <v>19057</v>
      </c>
      <c r="B13773" s="24" t="s">
        <v>19056</v>
      </c>
    </row>
    <row r="13774" spans="1:2" x14ac:dyDescent="0.2">
      <c r="A13774" s="24" t="s">
        <v>19059</v>
      </c>
      <c r="B13774" s="24" t="s">
        <v>19058</v>
      </c>
    </row>
    <row r="13775" spans="1:2" x14ac:dyDescent="0.2">
      <c r="A13775" s="24" t="s">
        <v>19061</v>
      </c>
      <c r="B13775" s="24" t="s">
        <v>19060</v>
      </c>
    </row>
    <row r="13776" spans="1:2" x14ac:dyDescent="0.2">
      <c r="A13776" s="24" t="s">
        <v>19063</v>
      </c>
      <c r="B13776" s="24" t="s">
        <v>19062</v>
      </c>
    </row>
    <row r="13777" spans="1:2" x14ac:dyDescent="0.2">
      <c r="A13777" s="24" t="s">
        <v>19065</v>
      </c>
      <c r="B13777" s="24" t="s">
        <v>19064</v>
      </c>
    </row>
    <row r="13778" spans="1:2" x14ac:dyDescent="0.2">
      <c r="A13778" s="24" t="s">
        <v>19067</v>
      </c>
      <c r="B13778" s="24" t="s">
        <v>19066</v>
      </c>
    </row>
    <row r="13779" spans="1:2" x14ac:dyDescent="0.2">
      <c r="A13779" s="24" t="s">
        <v>19069</v>
      </c>
      <c r="B13779" s="24" t="s">
        <v>19068</v>
      </c>
    </row>
    <row r="13780" spans="1:2" x14ac:dyDescent="0.2">
      <c r="A13780" s="24" t="s">
        <v>19071</v>
      </c>
      <c r="B13780" s="24" t="s">
        <v>19070</v>
      </c>
    </row>
    <row r="13781" spans="1:2" x14ac:dyDescent="0.2">
      <c r="A13781" s="24" t="s">
        <v>19073</v>
      </c>
      <c r="B13781" s="24" t="s">
        <v>19072</v>
      </c>
    </row>
    <row r="13782" spans="1:2" x14ac:dyDescent="0.2">
      <c r="A13782" s="24" t="s">
        <v>19075</v>
      </c>
      <c r="B13782" s="24" t="s">
        <v>19074</v>
      </c>
    </row>
    <row r="13783" spans="1:2" x14ac:dyDescent="0.2">
      <c r="A13783" s="24" t="s">
        <v>19077</v>
      </c>
      <c r="B13783" s="24" t="s">
        <v>19076</v>
      </c>
    </row>
    <row r="13784" spans="1:2" x14ac:dyDescent="0.2">
      <c r="A13784" s="24" t="s">
        <v>19079</v>
      </c>
      <c r="B13784" s="24" t="s">
        <v>19078</v>
      </c>
    </row>
    <row r="13785" spans="1:2" x14ac:dyDescent="0.2">
      <c r="A13785" s="24" t="s">
        <v>19081</v>
      </c>
      <c r="B13785" s="24" t="s">
        <v>19080</v>
      </c>
    </row>
    <row r="13786" spans="1:2" x14ac:dyDescent="0.2">
      <c r="A13786" s="24" t="s">
        <v>19083</v>
      </c>
      <c r="B13786" s="24" t="s">
        <v>19082</v>
      </c>
    </row>
    <row r="13787" spans="1:2" x14ac:dyDescent="0.2">
      <c r="A13787" s="24" t="s">
        <v>19085</v>
      </c>
      <c r="B13787" s="24" t="s">
        <v>19084</v>
      </c>
    </row>
    <row r="13788" spans="1:2" x14ac:dyDescent="0.2">
      <c r="A13788" s="24" t="s">
        <v>19087</v>
      </c>
      <c r="B13788" s="24" t="s">
        <v>19086</v>
      </c>
    </row>
    <row r="13789" spans="1:2" x14ac:dyDescent="0.2">
      <c r="A13789" s="24" t="s">
        <v>19089</v>
      </c>
      <c r="B13789" s="24" t="s">
        <v>19088</v>
      </c>
    </row>
    <row r="13790" spans="1:2" x14ac:dyDescent="0.2">
      <c r="A13790" s="24" t="s">
        <v>19091</v>
      </c>
      <c r="B13790" s="24" t="s">
        <v>19090</v>
      </c>
    </row>
    <row r="13791" spans="1:2" x14ac:dyDescent="0.2">
      <c r="A13791" s="24" t="s">
        <v>19093</v>
      </c>
      <c r="B13791" s="24" t="s">
        <v>19092</v>
      </c>
    </row>
    <row r="13792" spans="1:2" x14ac:dyDescent="0.2">
      <c r="A13792" s="24" t="s">
        <v>19095</v>
      </c>
      <c r="B13792" s="24" t="s">
        <v>19094</v>
      </c>
    </row>
    <row r="13793" spans="1:2" x14ac:dyDescent="0.2">
      <c r="A13793" s="24" t="s">
        <v>19097</v>
      </c>
      <c r="B13793" s="24" t="s">
        <v>19096</v>
      </c>
    </row>
    <row r="13794" spans="1:2" x14ac:dyDescent="0.2">
      <c r="A13794" s="24" t="s">
        <v>19099</v>
      </c>
      <c r="B13794" s="24" t="s">
        <v>19098</v>
      </c>
    </row>
    <row r="13795" spans="1:2" x14ac:dyDescent="0.2">
      <c r="A13795" s="24" t="s">
        <v>19101</v>
      </c>
      <c r="B13795" s="24" t="s">
        <v>19100</v>
      </c>
    </row>
    <row r="13796" spans="1:2" x14ac:dyDescent="0.2">
      <c r="A13796" s="24" t="s">
        <v>19103</v>
      </c>
      <c r="B13796" s="24" t="s">
        <v>19102</v>
      </c>
    </row>
    <row r="13797" spans="1:2" x14ac:dyDescent="0.2">
      <c r="A13797" s="24" t="s">
        <v>19105</v>
      </c>
      <c r="B13797" s="24" t="s">
        <v>19104</v>
      </c>
    </row>
    <row r="13798" spans="1:2" x14ac:dyDescent="0.2">
      <c r="A13798" s="24" t="s">
        <v>19107</v>
      </c>
      <c r="B13798" s="24" t="s">
        <v>19106</v>
      </c>
    </row>
    <row r="13799" spans="1:2" x14ac:dyDescent="0.2">
      <c r="A13799" s="24" t="s">
        <v>19109</v>
      </c>
      <c r="B13799" s="24" t="s">
        <v>19108</v>
      </c>
    </row>
    <row r="13800" spans="1:2" x14ac:dyDescent="0.2">
      <c r="A13800" s="24" t="s">
        <v>19111</v>
      </c>
      <c r="B13800" s="24" t="s">
        <v>19110</v>
      </c>
    </row>
    <row r="13801" spans="1:2" x14ac:dyDescent="0.2">
      <c r="A13801" s="24" t="s">
        <v>19113</v>
      </c>
      <c r="B13801" s="24" t="s">
        <v>19112</v>
      </c>
    </row>
    <row r="13802" spans="1:2" x14ac:dyDescent="0.2">
      <c r="A13802" s="24" t="s">
        <v>19115</v>
      </c>
      <c r="B13802" s="24" t="s">
        <v>19114</v>
      </c>
    </row>
    <row r="13803" spans="1:2" x14ac:dyDescent="0.2">
      <c r="A13803" s="24" t="s">
        <v>19117</v>
      </c>
      <c r="B13803" s="24" t="s">
        <v>19116</v>
      </c>
    </row>
    <row r="13804" spans="1:2" x14ac:dyDescent="0.2">
      <c r="A13804" s="24" t="s">
        <v>19119</v>
      </c>
      <c r="B13804" s="24" t="s">
        <v>19118</v>
      </c>
    </row>
    <row r="13805" spans="1:2" x14ac:dyDescent="0.2">
      <c r="A13805" s="24" t="s">
        <v>19121</v>
      </c>
      <c r="B13805" s="24" t="s">
        <v>19120</v>
      </c>
    </row>
    <row r="13806" spans="1:2" x14ac:dyDescent="0.2">
      <c r="A13806" s="24" t="s">
        <v>19123</v>
      </c>
      <c r="B13806" s="24" t="s">
        <v>19122</v>
      </c>
    </row>
    <row r="13807" spans="1:2" x14ac:dyDescent="0.2">
      <c r="A13807" s="24" t="s">
        <v>19125</v>
      </c>
      <c r="B13807" s="24" t="s">
        <v>19124</v>
      </c>
    </row>
    <row r="13808" spans="1:2" x14ac:dyDescent="0.2">
      <c r="A13808" s="24" t="s">
        <v>19127</v>
      </c>
      <c r="B13808" s="24" t="s">
        <v>19126</v>
      </c>
    </row>
    <row r="13809" spans="1:2" x14ac:dyDescent="0.2">
      <c r="A13809" s="24" t="s">
        <v>19129</v>
      </c>
      <c r="B13809" s="24" t="s">
        <v>19128</v>
      </c>
    </row>
    <row r="13810" spans="1:2" x14ac:dyDescent="0.2">
      <c r="A13810" s="24" t="s">
        <v>19131</v>
      </c>
      <c r="B13810" s="24" t="s">
        <v>19130</v>
      </c>
    </row>
    <row r="13811" spans="1:2" x14ac:dyDescent="0.2">
      <c r="A13811" s="24" t="s">
        <v>19133</v>
      </c>
      <c r="B13811" s="24" t="s">
        <v>19132</v>
      </c>
    </row>
    <row r="13812" spans="1:2" x14ac:dyDescent="0.2">
      <c r="A13812" s="24" t="s">
        <v>19135</v>
      </c>
      <c r="B13812" s="24" t="s">
        <v>19134</v>
      </c>
    </row>
    <row r="13813" spans="1:2" x14ac:dyDescent="0.2">
      <c r="A13813" s="24" t="s">
        <v>79</v>
      </c>
      <c r="B13813" s="24" t="s">
        <v>19136</v>
      </c>
    </row>
    <row r="13814" spans="1:2" x14ac:dyDescent="0.2">
      <c r="A13814" s="24" t="s">
        <v>19138</v>
      </c>
      <c r="B13814" s="24" t="s">
        <v>19137</v>
      </c>
    </row>
    <row r="13815" spans="1:2" x14ac:dyDescent="0.2">
      <c r="A13815" s="24" t="s">
        <v>19140</v>
      </c>
      <c r="B13815" s="24" t="s">
        <v>19139</v>
      </c>
    </row>
    <row r="13816" spans="1:2" x14ac:dyDescent="0.2">
      <c r="A13816" s="24" t="s">
        <v>19142</v>
      </c>
      <c r="B13816" s="24" t="s">
        <v>19141</v>
      </c>
    </row>
    <row r="13817" spans="1:2" x14ac:dyDescent="0.2">
      <c r="A13817" s="24" t="s">
        <v>19144</v>
      </c>
      <c r="B13817" s="24" t="s">
        <v>19143</v>
      </c>
    </row>
    <row r="13818" spans="1:2" x14ac:dyDescent="0.2">
      <c r="A13818" s="24" t="s">
        <v>19146</v>
      </c>
      <c r="B13818" s="24" t="s">
        <v>19145</v>
      </c>
    </row>
    <row r="13819" spans="1:2" x14ac:dyDescent="0.2">
      <c r="A13819" s="24" t="s">
        <v>19148</v>
      </c>
      <c r="B13819" s="24" t="s">
        <v>19147</v>
      </c>
    </row>
    <row r="13820" spans="1:2" x14ac:dyDescent="0.2">
      <c r="A13820" s="24" t="s">
        <v>19150</v>
      </c>
      <c r="B13820" s="24" t="s">
        <v>19149</v>
      </c>
    </row>
    <row r="13821" spans="1:2" x14ac:dyDescent="0.2">
      <c r="A13821" s="24" t="s">
        <v>19152</v>
      </c>
      <c r="B13821" s="24" t="s">
        <v>19151</v>
      </c>
    </row>
    <row r="13822" spans="1:2" x14ac:dyDescent="0.2">
      <c r="A13822" s="24" t="s">
        <v>19154</v>
      </c>
      <c r="B13822" s="24" t="s">
        <v>19153</v>
      </c>
    </row>
    <row r="13823" spans="1:2" x14ac:dyDescent="0.2">
      <c r="A13823" s="24" t="s">
        <v>19156</v>
      </c>
      <c r="B13823" s="24" t="s">
        <v>19155</v>
      </c>
    </row>
    <row r="13824" spans="1:2" x14ac:dyDescent="0.2">
      <c r="A13824" s="24" t="s">
        <v>19158</v>
      </c>
      <c r="B13824" s="24" t="s">
        <v>19157</v>
      </c>
    </row>
    <row r="13825" spans="1:2" x14ac:dyDescent="0.2">
      <c r="A13825" s="24" t="s">
        <v>19160</v>
      </c>
      <c r="B13825" s="24" t="s">
        <v>19159</v>
      </c>
    </row>
    <row r="13826" spans="1:2" x14ac:dyDescent="0.2">
      <c r="A13826" s="24" t="s">
        <v>19162</v>
      </c>
      <c r="B13826" s="24" t="s">
        <v>19161</v>
      </c>
    </row>
    <row r="13827" spans="1:2" x14ac:dyDescent="0.2">
      <c r="A13827" s="24" t="s">
        <v>19164</v>
      </c>
      <c r="B13827" s="24" t="s">
        <v>19163</v>
      </c>
    </row>
    <row r="13828" spans="1:2" x14ac:dyDescent="0.2">
      <c r="A13828" s="24" t="s">
        <v>19166</v>
      </c>
      <c r="B13828" s="24" t="s">
        <v>19165</v>
      </c>
    </row>
    <row r="13829" spans="1:2" x14ac:dyDescent="0.2">
      <c r="A13829" s="24" t="s">
        <v>19168</v>
      </c>
      <c r="B13829" s="24" t="s">
        <v>19167</v>
      </c>
    </row>
    <row r="13830" spans="1:2" x14ac:dyDescent="0.2">
      <c r="A13830" s="24" t="s">
        <v>19170</v>
      </c>
      <c r="B13830" s="24" t="s">
        <v>19169</v>
      </c>
    </row>
    <row r="13831" spans="1:2" x14ac:dyDescent="0.2">
      <c r="A13831" s="24" t="s">
        <v>19172</v>
      </c>
      <c r="B13831" s="24" t="s">
        <v>19171</v>
      </c>
    </row>
    <row r="13832" spans="1:2" x14ac:dyDescent="0.2">
      <c r="A13832" s="24" t="s">
        <v>19174</v>
      </c>
      <c r="B13832" s="24" t="s">
        <v>19173</v>
      </c>
    </row>
    <row r="13833" spans="1:2" x14ac:dyDescent="0.2">
      <c r="A13833" s="24" t="s">
        <v>19176</v>
      </c>
      <c r="B13833" s="24" t="s">
        <v>19175</v>
      </c>
    </row>
    <row r="13834" spans="1:2" x14ac:dyDescent="0.2">
      <c r="A13834" s="24" t="s">
        <v>19178</v>
      </c>
      <c r="B13834" s="24" t="s">
        <v>19177</v>
      </c>
    </row>
    <row r="13835" spans="1:2" x14ac:dyDescent="0.2">
      <c r="A13835" s="24" t="s">
        <v>19180</v>
      </c>
      <c r="B13835" s="24" t="s">
        <v>19179</v>
      </c>
    </row>
    <row r="13836" spans="1:2" x14ac:dyDescent="0.2">
      <c r="A13836" s="24" t="s">
        <v>19182</v>
      </c>
      <c r="B13836" s="24" t="s">
        <v>19181</v>
      </c>
    </row>
    <row r="13837" spans="1:2" x14ac:dyDescent="0.2">
      <c r="A13837" s="24" t="s">
        <v>19184</v>
      </c>
      <c r="B13837" s="24" t="s">
        <v>19183</v>
      </c>
    </row>
    <row r="13838" spans="1:2" x14ac:dyDescent="0.2">
      <c r="A13838" s="24" t="s">
        <v>19186</v>
      </c>
      <c r="B13838" s="24" t="s">
        <v>19185</v>
      </c>
    </row>
    <row r="13839" spans="1:2" x14ac:dyDescent="0.2">
      <c r="A13839" s="24" t="s">
        <v>19188</v>
      </c>
      <c r="B13839" s="24" t="s">
        <v>19187</v>
      </c>
    </row>
    <row r="13840" spans="1:2" x14ac:dyDescent="0.2">
      <c r="A13840" s="24" t="s">
        <v>19190</v>
      </c>
      <c r="B13840" s="24" t="s">
        <v>19189</v>
      </c>
    </row>
    <row r="13841" spans="1:2" x14ac:dyDescent="0.2">
      <c r="A13841" s="24" t="s">
        <v>19192</v>
      </c>
      <c r="B13841" s="24" t="s">
        <v>19191</v>
      </c>
    </row>
    <row r="13842" spans="1:2" x14ac:dyDescent="0.2">
      <c r="A13842" s="24" t="s">
        <v>19194</v>
      </c>
      <c r="B13842" s="24" t="s">
        <v>19193</v>
      </c>
    </row>
    <row r="13843" spans="1:2" x14ac:dyDescent="0.2">
      <c r="A13843" s="24" t="s">
        <v>19196</v>
      </c>
      <c r="B13843" s="24" t="s">
        <v>19195</v>
      </c>
    </row>
    <row r="13844" spans="1:2" x14ac:dyDescent="0.2">
      <c r="A13844" s="24" t="s">
        <v>19198</v>
      </c>
      <c r="B13844" s="24" t="s">
        <v>19197</v>
      </c>
    </row>
    <row r="13845" spans="1:2" x14ac:dyDescent="0.2">
      <c r="A13845" s="24" t="s">
        <v>19200</v>
      </c>
      <c r="B13845" s="24" t="s">
        <v>19199</v>
      </c>
    </row>
    <row r="13846" spans="1:2" x14ac:dyDescent="0.2">
      <c r="A13846" s="24" t="s">
        <v>19202</v>
      </c>
      <c r="B13846" s="24" t="s">
        <v>19201</v>
      </c>
    </row>
    <row r="13847" spans="1:2" x14ac:dyDescent="0.2">
      <c r="A13847" s="24" t="s">
        <v>19204</v>
      </c>
      <c r="B13847" s="24" t="s">
        <v>19203</v>
      </c>
    </row>
    <row r="13848" spans="1:2" x14ac:dyDescent="0.2">
      <c r="A13848" s="24" t="s">
        <v>19206</v>
      </c>
      <c r="B13848" s="24" t="s">
        <v>19205</v>
      </c>
    </row>
    <row r="13849" spans="1:2" x14ac:dyDescent="0.2">
      <c r="A13849" s="24" t="s">
        <v>19208</v>
      </c>
      <c r="B13849" s="24" t="s">
        <v>19207</v>
      </c>
    </row>
    <row r="13850" spans="1:2" x14ac:dyDescent="0.2">
      <c r="A13850" s="24" t="s">
        <v>19210</v>
      </c>
      <c r="B13850" s="24" t="s">
        <v>19209</v>
      </c>
    </row>
    <row r="13851" spans="1:2" x14ac:dyDescent="0.2">
      <c r="A13851" s="24" t="s">
        <v>19212</v>
      </c>
      <c r="B13851" s="24" t="s">
        <v>19211</v>
      </c>
    </row>
    <row r="13852" spans="1:2" x14ac:dyDescent="0.2">
      <c r="A13852" s="24" t="s">
        <v>19214</v>
      </c>
      <c r="B13852" s="24" t="s">
        <v>19213</v>
      </c>
    </row>
    <row r="13853" spans="1:2" x14ac:dyDescent="0.2">
      <c r="A13853" s="24" t="s">
        <v>19216</v>
      </c>
      <c r="B13853" s="24" t="s">
        <v>19215</v>
      </c>
    </row>
    <row r="13854" spans="1:2" x14ac:dyDescent="0.2">
      <c r="A13854" s="24" t="s">
        <v>19218</v>
      </c>
      <c r="B13854" s="24" t="s">
        <v>19217</v>
      </c>
    </row>
    <row r="13855" spans="1:2" x14ac:dyDescent="0.2">
      <c r="A13855" s="24" t="s">
        <v>19220</v>
      </c>
      <c r="B13855" s="24" t="s">
        <v>19219</v>
      </c>
    </row>
    <row r="13856" spans="1:2" x14ac:dyDescent="0.2">
      <c r="A13856" s="24" t="s">
        <v>19222</v>
      </c>
      <c r="B13856" s="24" t="s">
        <v>19221</v>
      </c>
    </row>
    <row r="13857" spans="1:2" x14ac:dyDescent="0.2">
      <c r="A13857" s="24" t="s">
        <v>19224</v>
      </c>
      <c r="B13857" s="24" t="s">
        <v>19223</v>
      </c>
    </row>
    <row r="13858" spans="1:2" x14ac:dyDescent="0.2">
      <c r="A13858" s="24" t="s">
        <v>19226</v>
      </c>
      <c r="B13858" s="24" t="s">
        <v>19225</v>
      </c>
    </row>
    <row r="13859" spans="1:2" x14ac:dyDescent="0.2">
      <c r="A13859" s="24" t="s">
        <v>19228</v>
      </c>
      <c r="B13859" s="24" t="s">
        <v>19227</v>
      </c>
    </row>
    <row r="13860" spans="1:2" x14ac:dyDescent="0.2">
      <c r="A13860" s="24" t="s">
        <v>19230</v>
      </c>
      <c r="B13860" s="24" t="s">
        <v>19229</v>
      </c>
    </row>
    <row r="13861" spans="1:2" x14ac:dyDescent="0.2">
      <c r="A13861" s="24" t="s">
        <v>19232</v>
      </c>
      <c r="B13861" s="24" t="s">
        <v>19231</v>
      </c>
    </row>
    <row r="13862" spans="1:2" x14ac:dyDescent="0.2">
      <c r="A13862" s="24" t="s">
        <v>19234</v>
      </c>
      <c r="B13862" s="24" t="s">
        <v>19233</v>
      </c>
    </row>
    <row r="13863" spans="1:2" x14ac:dyDescent="0.2">
      <c r="A13863" s="24" t="s">
        <v>19236</v>
      </c>
      <c r="B13863" s="24" t="s">
        <v>19235</v>
      </c>
    </row>
    <row r="13864" spans="1:2" x14ac:dyDescent="0.2">
      <c r="A13864" s="24" t="s">
        <v>19238</v>
      </c>
      <c r="B13864" s="24" t="s">
        <v>19237</v>
      </c>
    </row>
    <row r="13865" spans="1:2" x14ac:dyDescent="0.2">
      <c r="A13865" s="24" t="s">
        <v>19240</v>
      </c>
      <c r="B13865" s="24" t="s">
        <v>19239</v>
      </c>
    </row>
    <row r="13866" spans="1:2" x14ac:dyDescent="0.2">
      <c r="A13866" s="24" t="s">
        <v>19242</v>
      </c>
      <c r="B13866" s="24" t="s">
        <v>19241</v>
      </c>
    </row>
    <row r="13867" spans="1:2" x14ac:dyDescent="0.2">
      <c r="A13867" s="24" t="s">
        <v>19244</v>
      </c>
      <c r="B13867" s="24" t="s">
        <v>19243</v>
      </c>
    </row>
    <row r="13868" spans="1:2" x14ac:dyDescent="0.2">
      <c r="A13868" s="24" t="s">
        <v>19246</v>
      </c>
      <c r="B13868" s="24" t="s">
        <v>19245</v>
      </c>
    </row>
    <row r="13869" spans="1:2" x14ac:dyDescent="0.2">
      <c r="A13869" s="24" t="s">
        <v>19248</v>
      </c>
      <c r="B13869" s="24" t="s">
        <v>19247</v>
      </c>
    </row>
    <row r="13870" spans="1:2" x14ac:dyDescent="0.2">
      <c r="A13870" s="24" t="s">
        <v>19250</v>
      </c>
      <c r="B13870" s="24" t="s">
        <v>19249</v>
      </c>
    </row>
    <row r="13871" spans="1:2" x14ac:dyDescent="0.2">
      <c r="A13871" s="24" t="s">
        <v>19252</v>
      </c>
      <c r="B13871" s="24" t="s">
        <v>19251</v>
      </c>
    </row>
    <row r="13872" spans="1:2" x14ac:dyDescent="0.2">
      <c r="A13872" s="24" t="s">
        <v>19254</v>
      </c>
      <c r="B13872" s="24" t="s">
        <v>19253</v>
      </c>
    </row>
    <row r="13873" spans="1:2" x14ac:dyDescent="0.2">
      <c r="A13873" s="24" t="s">
        <v>19256</v>
      </c>
      <c r="B13873" s="24" t="s">
        <v>19255</v>
      </c>
    </row>
    <row r="13874" spans="1:2" x14ac:dyDescent="0.2">
      <c r="A13874" s="24" t="s">
        <v>19258</v>
      </c>
      <c r="B13874" s="24" t="s">
        <v>19257</v>
      </c>
    </row>
    <row r="13875" spans="1:2" x14ac:dyDescent="0.2">
      <c r="A13875" s="24" t="s">
        <v>19260</v>
      </c>
      <c r="B13875" s="24" t="s">
        <v>19259</v>
      </c>
    </row>
    <row r="13876" spans="1:2" x14ac:dyDescent="0.2">
      <c r="A13876" s="24" t="s">
        <v>19262</v>
      </c>
      <c r="B13876" s="24" t="s">
        <v>19261</v>
      </c>
    </row>
    <row r="13877" spans="1:2" x14ac:dyDescent="0.2">
      <c r="A13877" s="24" t="s">
        <v>19264</v>
      </c>
      <c r="B13877" s="24" t="s">
        <v>19263</v>
      </c>
    </row>
    <row r="13878" spans="1:2" x14ac:dyDescent="0.2">
      <c r="A13878" s="24" t="s">
        <v>19266</v>
      </c>
      <c r="B13878" s="24" t="s">
        <v>19265</v>
      </c>
    </row>
    <row r="13879" spans="1:2" x14ac:dyDescent="0.2">
      <c r="A13879" s="24" t="s">
        <v>19268</v>
      </c>
      <c r="B13879" s="24" t="s">
        <v>19267</v>
      </c>
    </row>
    <row r="13880" spans="1:2" x14ac:dyDescent="0.2">
      <c r="A13880" s="24" t="s">
        <v>19270</v>
      </c>
      <c r="B13880" s="24" t="s">
        <v>19269</v>
      </c>
    </row>
    <row r="13881" spans="1:2" x14ac:dyDescent="0.2">
      <c r="A13881" s="24" t="s">
        <v>19272</v>
      </c>
      <c r="B13881" s="24" t="s">
        <v>19271</v>
      </c>
    </row>
    <row r="13882" spans="1:2" x14ac:dyDescent="0.2">
      <c r="A13882" s="24" t="s">
        <v>19274</v>
      </c>
      <c r="B13882" s="24" t="s">
        <v>19273</v>
      </c>
    </row>
    <row r="13883" spans="1:2" x14ac:dyDescent="0.2">
      <c r="A13883" s="24" t="s">
        <v>19276</v>
      </c>
      <c r="B13883" s="24" t="s">
        <v>19275</v>
      </c>
    </row>
    <row r="13884" spans="1:2" x14ac:dyDescent="0.2">
      <c r="A13884" s="24" t="s">
        <v>19278</v>
      </c>
      <c r="B13884" s="24" t="s">
        <v>19277</v>
      </c>
    </row>
    <row r="13885" spans="1:2" x14ac:dyDescent="0.2">
      <c r="A13885" s="24" t="s">
        <v>19280</v>
      </c>
      <c r="B13885" s="24" t="s">
        <v>19279</v>
      </c>
    </row>
    <row r="13886" spans="1:2" x14ac:dyDescent="0.2">
      <c r="A13886" s="24" t="s">
        <v>19282</v>
      </c>
      <c r="B13886" s="24" t="s">
        <v>19281</v>
      </c>
    </row>
    <row r="13887" spans="1:2" x14ac:dyDescent="0.2">
      <c r="A13887" s="24" t="s">
        <v>19284</v>
      </c>
      <c r="B13887" s="24" t="s">
        <v>19283</v>
      </c>
    </row>
    <row r="13888" spans="1:2" x14ac:dyDescent="0.2">
      <c r="A13888" s="24" t="s">
        <v>19286</v>
      </c>
      <c r="B13888" s="24" t="s">
        <v>19285</v>
      </c>
    </row>
    <row r="13889" spans="1:2" x14ac:dyDescent="0.2">
      <c r="A13889" s="24" t="s">
        <v>19288</v>
      </c>
      <c r="B13889" s="24" t="s">
        <v>19287</v>
      </c>
    </row>
    <row r="13890" spans="1:2" x14ac:dyDescent="0.2">
      <c r="A13890" s="24" t="s">
        <v>19290</v>
      </c>
      <c r="B13890" s="24" t="s">
        <v>19289</v>
      </c>
    </row>
    <row r="13891" spans="1:2" x14ac:dyDescent="0.2">
      <c r="A13891" s="24" t="s">
        <v>19292</v>
      </c>
      <c r="B13891" s="24" t="s">
        <v>19291</v>
      </c>
    </row>
    <row r="13892" spans="1:2" x14ac:dyDescent="0.2">
      <c r="A13892" s="24" t="s">
        <v>19294</v>
      </c>
      <c r="B13892" s="24" t="s">
        <v>19293</v>
      </c>
    </row>
    <row r="13893" spans="1:2" x14ac:dyDescent="0.2">
      <c r="A13893" s="24" t="s">
        <v>19296</v>
      </c>
      <c r="B13893" s="24" t="s">
        <v>19295</v>
      </c>
    </row>
    <row r="13894" spans="1:2" x14ac:dyDescent="0.2">
      <c r="A13894" s="24" t="s">
        <v>19298</v>
      </c>
      <c r="B13894" s="24" t="s">
        <v>19297</v>
      </c>
    </row>
    <row r="13895" spans="1:2" x14ac:dyDescent="0.2">
      <c r="A13895" s="24" t="s">
        <v>19300</v>
      </c>
      <c r="B13895" s="24" t="s">
        <v>19299</v>
      </c>
    </row>
    <row r="13896" spans="1:2" x14ac:dyDescent="0.2">
      <c r="A13896" s="24" t="s">
        <v>19302</v>
      </c>
      <c r="B13896" s="24" t="s">
        <v>19301</v>
      </c>
    </row>
    <row r="13897" spans="1:2" x14ac:dyDescent="0.2">
      <c r="A13897" s="24" t="s">
        <v>19304</v>
      </c>
      <c r="B13897" s="24" t="s">
        <v>19303</v>
      </c>
    </row>
    <row r="13898" spans="1:2" x14ac:dyDescent="0.2">
      <c r="A13898" s="24" t="s">
        <v>19306</v>
      </c>
      <c r="B13898" s="24" t="s">
        <v>19305</v>
      </c>
    </row>
    <row r="13899" spans="1:2" x14ac:dyDescent="0.2">
      <c r="A13899" s="24" t="s">
        <v>19308</v>
      </c>
      <c r="B13899" s="24" t="s">
        <v>19307</v>
      </c>
    </row>
    <row r="13900" spans="1:2" x14ac:dyDescent="0.2">
      <c r="A13900" s="24" t="s">
        <v>19310</v>
      </c>
      <c r="B13900" s="24" t="s">
        <v>19309</v>
      </c>
    </row>
    <row r="13901" spans="1:2" x14ac:dyDescent="0.2">
      <c r="A13901" s="24" t="s">
        <v>19312</v>
      </c>
      <c r="B13901" s="24" t="s">
        <v>19311</v>
      </c>
    </row>
    <row r="13902" spans="1:2" x14ac:dyDescent="0.2">
      <c r="A13902" s="24" t="s">
        <v>19314</v>
      </c>
      <c r="B13902" s="24" t="s">
        <v>19313</v>
      </c>
    </row>
    <row r="13903" spans="1:2" x14ac:dyDescent="0.2">
      <c r="A13903" s="24" t="s">
        <v>19316</v>
      </c>
      <c r="B13903" s="24" t="s">
        <v>19315</v>
      </c>
    </row>
    <row r="13904" spans="1:2" x14ac:dyDescent="0.2">
      <c r="A13904" s="24" t="s">
        <v>19318</v>
      </c>
      <c r="B13904" s="24" t="s">
        <v>19317</v>
      </c>
    </row>
    <row r="13905" spans="1:2" x14ac:dyDescent="0.2">
      <c r="A13905" s="24" t="s">
        <v>19320</v>
      </c>
      <c r="B13905" s="24" t="s">
        <v>19319</v>
      </c>
    </row>
    <row r="13906" spans="1:2" x14ac:dyDescent="0.2">
      <c r="A13906" s="24" t="s">
        <v>19322</v>
      </c>
      <c r="B13906" s="24" t="s">
        <v>19321</v>
      </c>
    </row>
    <row r="13907" spans="1:2" x14ac:dyDescent="0.2">
      <c r="A13907" s="24" t="s">
        <v>19324</v>
      </c>
      <c r="B13907" s="24" t="s">
        <v>19323</v>
      </c>
    </row>
    <row r="13908" spans="1:2" x14ac:dyDescent="0.2">
      <c r="A13908" s="24" t="s">
        <v>19326</v>
      </c>
      <c r="B13908" s="24" t="s">
        <v>19325</v>
      </c>
    </row>
    <row r="13909" spans="1:2" x14ac:dyDescent="0.2">
      <c r="A13909" s="24" t="s">
        <v>19328</v>
      </c>
      <c r="B13909" s="24" t="s">
        <v>19327</v>
      </c>
    </row>
    <row r="13910" spans="1:2" x14ac:dyDescent="0.2">
      <c r="A13910" s="24" t="s">
        <v>19330</v>
      </c>
      <c r="B13910" s="24" t="s">
        <v>19329</v>
      </c>
    </row>
    <row r="13911" spans="1:2" x14ac:dyDescent="0.2">
      <c r="A13911" s="24" t="s">
        <v>19332</v>
      </c>
      <c r="B13911" s="24" t="s">
        <v>19331</v>
      </c>
    </row>
    <row r="13912" spans="1:2" x14ac:dyDescent="0.2">
      <c r="A13912" s="24" t="s">
        <v>19334</v>
      </c>
      <c r="B13912" s="24" t="s">
        <v>19333</v>
      </c>
    </row>
    <row r="13913" spans="1:2" x14ac:dyDescent="0.2">
      <c r="A13913" s="24" t="s">
        <v>19336</v>
      </c>
      <c r="B13913" s="24" t="s">
        <v>19335</v>
      </c>
    </row>
    <row r="13914" spans="1:2" x14ac:dyDescent="0.2">
      <c r="A13914" s="24" t="s">
        <v>19338</v>
      </c>
      <c r="B13914" s="24" t="s">
        <v>19337</v>
      </c>
    </row>
    <row r="13915" spans="1:2" x14ac:dyDescent="0.2">
      <c r="A13915" s="24" t="s">
        <v>19340</v>
      </c>
      <c r="B13915" s="24" t="s">
        <v>19339</v>
      </c>
    </row>
    <row r="13916" spans="1:2" x14ac:dyDescent="0.2">
      <c r="A13916" s="24" t="s">
        <v>19342</v>
      </c>
      <c r="B13916" s="24" t="s">
        <v>19341</v>
      </c>
    </row>
    <row r="13917" spans="1:2" x14ac:dyDescent="0.2">
      <c r="A13917" s="24" t="s">
        <v>19344</v>
      </c>
      <c r="B13917" s="24" t="s">
        <v>19343</v>
      </c>
    </row>
    <row r="13918" spans="1:2" x14ac:dyDescent="0.2">
      <c r="A13918" s="24" t="s">
        <v>19346</v>
      </c>
      <c r="B13918" s="24" t="s">
        <v>19345</v>
      </c>
    </row>
    <row r="13919" spans="1:2" x14ac:dyDescent="0.2">
      <c r="A13919" s="24" t="s">
        <v>19348</v>
      </c>
      <c r="B13919" s="24" t="s">
        <v>19347</v>
      </c>
    </row>
    <row r="13920" spans="1:2" x14ac:dyDescent="0.2">
      <c r="A13920" s="24" t="s">
        <v>19350</v>
      </c>
      <c r="B13920" s="24" t="s">
        <v>19349</v>
      </c>
    </row>
    <row r="13921" spans="1:2" x14ac:dyDescent="0.2">
      <c r="A13921" s="24" t="s">
        <v>19352</v>
      </c>
      <c r="B13921" s="24" t="s">
        <v>19351</v>
      </c>
    </row>
    <row r="13922" spans="1:2" x14ac:dyDescent="0.2">
      <c r="A13922" s="24" t="s">
        <v>19354</v>
      </c>
      <c r="B13922" s="24" t="s">
        <v>19353</v>
      </c>
    </row>
    <row r="13923" spans="1:2" x14ac:dyDescent="0.2">
      <c r="A13923" s="24" t="s">
        <v>19356</v>
      </c>
      <c r="B13923" s="24" t="s">
        <v>19355</v>
      </c>
    </row>
    <row r="13924" spans="1:2" x14ac:dyDescent="0.2">
      <c r="A13924" s="24" t="s">
        <v>19358</v>
      </c>
      <c r="B13924" s="24" t="s">
        <v>19357</v>
      </c>
    </row>
    <row r="13925" spans="1:2" x14ac:dyDescent="0.2">
      <c r="A13925" s="24" t="s">
        <v>19360</v>
      </c>
      <c r="B13925" s="24" t="s">
        <v>19359</v>
      </c>
    </row>
    <row r="13926" spans="1:2" x14ac:dyDescent="0.2">
      <c r="A13926" s="24" t="s">
        <v>19362</v>
      </c>
      <c r="B13926" s="24" t="s">
        <v>19361</v>
      </c>
    </row>
    <row r="13927" spans="1:2" x14ac:dyDescent="0.2">
      <c r="A13927" s="24" t="s">
        <v>19364</v>
      </c>
      <c r="B13927" s="24" t="s">
        <v>19363</v>
      </c>
    </row>
    <row r="13928" spans="1:2" x14ac:dyDescent="0.2">
      <c r="A13928" s="24" t="s">
        <v>19366</v>
      </c>
      <c r="B13928" s="24" t="s">
        <v>19365</v>
      </c>
    </row>
    <row r="13929" spans="1:2" x14ac:dyDescent="0.2">
      <c r="A13929" s="24" t="s">
        <v>19368</v>
      </c>
      <c r="B13929" s="24" t="s">
        <v>19367</v>
      </c>
    </row>
    <row r="13930" spans="1:2" x14ac:dyDescent="0.2">
      <c r="A13930" s="24" t="s">
        <v>19370</v>
      </c>
      <c r="B13930" s="24" t="s">
        <v>19369</v>
      </c>
    </row>
    <row r="13931" spans="1:2" x14ac:dyDescent="0.2">
      <c r="A13931" s="24" t="s">
        <v>19372</v>
      </c>
      <c r="B13931" s="24" t="s">
        <v>19371</v>
      </c>
    </row>
    <row r="13932" spans="1:2" x14ac:dyDescent="0.2">
      <c r="A13932" s="24" t="s">
        <v>19374</v>
      </c>
      <c r="B13932" s="24" t="s">
        <v>19373</v>
      </c>
    </row>
    <row r="13933" spans="1:2" x14ac:dyDescent="0.2">
      <c r="A13933" s="24" t="s">
        <v>19376</v>
      </c>
      <c r="B13933" s="24" t="s">
        <v>19375</v>
      </c>
    </row>
    <row r="13934" spans="1:2" x14ac:dyDescent="0.2">
      <c r="A13934" s="24" t="s">
        <v>19378</v>
      </c>
      <c r="B13934" s="24" t="s">
        <v>19377</v>
      </c>
    </row>
    <row r="13935" spans="1:2" x14ac:dyDescent="0.2">
      <c r="A13935" s="24" t="s">
        <v>19380</v>
      </c>
      <c r="B13935" s="24" t="s">
        <v>19379</v>
      </c>
    </row>
    <row r="13936" spans="1:2" x14ac:dyDescent="0.2">
      <c r="A13936" s="24" t="s">
        <v>19382</v>
      </c>
      <c r="B13936" s="24" t="s">
        <v>19381</v>
      </c>
    </row>
    <row r="13937" spans="1:2" x14ac:dyDescent="0.2">
      <c r="A13937" s="24" t="s">
        <v>19384</v>
      </c>
      <c r="B13937" s="24" t="s">
        <v>19383</v>
      </c>
    </row>
    <row r="13938" spans="1:2" x14ac:dyDescent="0.2">
      <c r="A13938" s="24" t="s">
        <v>19386</v>
      </c>
      <c r="B13938" s="24" t="s">
        <v>19385</v>
      </c>
    </row>
    <row r="13939" spans="1:2" x14ac:dyDescent="0.2">
      <c r="A13939" s="24" t="s">
        <v>19388</v>
      </c>
      <c r="B13939" s="24" t="s">
        <v>19387</v>
      </c>
    </row>
    <row r="13940" spans="1:2" x14ac:dyDescent="0.2">
      <c r="A13940" s="24" t="s">
        <v>19390</v>
      </c>
      <c r="B13940" s="24" t="s">
        <v>19389</v>
      </c>
    </row>
    <row r="13941" spans="1:2" x14ac:dyDescent="0.2">
      <c r="A13941" s="24" t="s">
        <v>19392</v>
      </c>
      <c r="B13941" s="24" t="s">
        <v>19391</v>
      </c>
    </row>
    <row r="13942" spans="1:2" x14ac:dyDescent="0.2">
      <c r="A13942" s="24" t="s">
        <v>19394</v>
      </c>
      <c r="B13942" s="24" t="s">
        <v>19393</v>
      </c>
    </row>
    <row r="13943" spans="1:2" x14ac:dyDescent="0.2">
      <c r="A13943" s="24" t="s">
        <v>19396</v>
      </c>
      <c r="B13943" s="24" t="s">
        <v>19395</v>
      </c>
    </row>
    <row r="13944" spans="1:2" x14ac:dyDescent="0.2">
      <c r="A13944" s="24" t="s">
        <v>19398</v>
      </c>
      <c r="B13944" s="24" t="s">
        <v>19397</v>
      </c>
    </row>
    <row r="13945" spans="1:2" x14ac:dyDescent="0.2">
      <c r="A13945" s="24" t="s">
        <v>19400</v>
      </c>
      <c r="B13945" s="24" t="s">
        <v>19399</v>
      </c>
    </row>
    <row r="13946" spans="1:2" x14ac:dyDescent="0.2">
      <c r="A13946" s="24" t="s">
        <v>19402</v>
      </c>
      <c r="B13946" s="24" t="s">
        <v>19401</v>
      </c>
    </row>
    <row r="13947" spans="1:2" x14ac:dyDescent="0.2">
      <c r="A13947" s="24" t="s">
        <v>19404</v>
      </c>
      <c r="B13947" s="24" t="s">
        <v>19403</v>
      </c>
    </row>
    <row r="13948" spans="1:2" x14ac:dyDescent="0.2">
      <c r="A13948" s="24" t="s">
        <v>19406</v>
      </c>
      <c r="B13948" s="24" t="s">
        <v>19405</v>
      </c>
    </row>
    <row r="13949" spans="1:2" x14ac:dyDescent="0.2">
      <c r="A13949" s="24" t="s">
        <v>19408</v>
      </c>
      <c r="B13949" s="24" t="s">
        <v>19407</v>
      </c>
    </row>
    <row r="13950" spans="1:2" x14ac:dyDescent="0.2">
      <c r="A13950" s="24" t="s">
        <v>19410</v>
      </c>
      <c r="B13950" s="24" t="s">
        <v>19409</v>
      </c>
    </row>
    <row r="13951" spans="1:2" x14ac:dyDescent="0.2">
      <c r="A13951" s="24" t="s">
        <v>19412</v>
      </c>
      <c r="B13951" s="24" t="s">
        <v>19411</v>
      </c>
    </row>
    <row r="13952" spans="1:2" x14ac:dyDescent="0.2">
      <c r="A13952" s="24" t="s">
        <v>19414</v>
      </c>
      <c r="B13952" s="24" t="s">
        <v>19413</v>
      </c>
    </row>
    <row r="13953" spans="1:2" x14ac:dyDescent="0.2">
      <c r="A13953" s="24" t="s">
        <v>19416</v>
      </c>
      <c r="B13953" s="24" t="s">
        <v>19415</v>
      </c>
    </row>
    <row r="13954" spans="1:2" x14ac:dyDescent="0.2">
      <c r="A13954" s="24" t="s">
        <v>19418</v>
      </c>
      <c r="B13954" s="24" t="s">
        <v>19417</v>
      </c>
    </row>
    <row r="13955" spans="1:2" x14ac:dyDescent="0.2">
      <c r="A13955" s="24" t="s">
        <v>19420</v>
      </c>
      <c r="B13955" s="24" t="s">
        <v>19419</v>
      </c>
    </row>
    <row r="13956" spans="1:2" x14ac:dyDescent="0.2">
      <c r="A13956" s="24" t="s">
        <v>19422</v>
      </c>
      <c r="B13956" s="24" t="s">
        <v>19421</v>
      </c>
    </row>
    <row r="13957" spans="1:2" x14ac:dyDescent="0.2">
      <c r="A13957" s="24" t="s">
        <v>19424</v>
      </c>
      <c r="B13957" s="24" t="s">
        <v>19423</v>
      </c>
    </row>
    <row r="13958" spans="1:2" x14ac:dyDescent="0.2">
      <c r="A13958" s="24" t="s">
        <v>19426</v>
      </c>
      <c r="B13958" s="24" t="s">
        <v>19425</v>
      </c>
    </row>
    <row r="13959" spans="1:2" x14ac:dyDescent="0.2">
      <c r="A13959" s="24" t="s">
        <v>19428</v>
      </c>
      <c r="B13959" s="24" t="s">
        <v>19427</v>
      </c>
    </row>
    <row r="13960" spans="1:2" x14ac:dyDescent="0.2">
      <c r="A13960" s="24" t="s">
        <v>19430</v>
      </c>
      <c r="B13960" s="24" t="s">
        <v>19429</v>
      </c>
    </row>
    <row r="13961" spans="1:2" x14ac:dyDescent="0.2">
      <c r="A13961" s="24" t="s">
        <v>19432</v>
      </c>
      <c r="B13961" s="24" t="s">
        <v>19431</v>
      </c>
    </row>
    <row r="13962" spans="1:2" x14ac:dyDescent="0.2">
      <c r="A13962" s="24" t="s">
        <v>19434</v>
      </c>
      <c r="B13962" s="24" t="s">
        <v>19433</v>
      </c>
    </row>
    <row r="13963" spans="1:2" x14ac:dyDescent="0.2">
      <c r="A13963" s="24" t="s">
        <v>19436</v>
      </c>
      <c r="B13963" s="24" t="s">
        <v>19435</v>
      </c>
    </row>
    <row r="13964" spans="1:2" x14ac:dyDescent="0.2">
      <c r="A13964" s="24" t="s">
        <v>19438</v>
      </c>
      <c r="B13964" s="24" t="s">
        <v>19437</v>
      </c>
    </row>
    <row r="13965" spans="1:2" x14ac:dyDescent="0.2">
      <c r="A13965" s="24" t="s">
        <v>19440</v>
      </c>
      <c r="B13965" s="24" t="s">
        <v>19439</v>
      </c>
    </row>
    <row r="13966" spans="1:2" x14ac:dyDescent="0.2">
      <c r="A13966" s="24" t="s">
        <v>19442</v>
      </c>
      <c r="B13966" s="24" t="s">
        <v>19441</v>
      </c>
    </row>
    <row r="13967" spans="1:2" x14ac:dyDescent="0.2">
      <c r="A13967" s="24" t="s">
        <v>19444</v>
      </c>
      <c r="B13967" s="24" t="s">
        <v>19443</v>
      </c>
    </row>
    <row r="13968" spans="1:2" x14ac:dyDescent="0.2">
      <c r="A13968" s="24" t="s">
        <v>19446</v>
      </c>
      <c r="B13968" s="24" t="s">
        <v>19445</v>
      </c>
    </row>
    <row r="13969" spans="1:2" x14ac:dyDescent="0.2">
      <c r="A13969" s="24" t="s">
        <v>19448</v>
      </c>
      <c r="B13969" s="24" t="s">
        <v>19447</v>
      </c>
    </row>
    <row r="13970" spans="1:2" x14ac:dyDescent="0.2">
      <c r="A13970" s="24" t="s">
        <v>19450</v>
      </c>
      <c r="B13970" s="24" t="s">
        <v>19449</v>
      </c>
    </row>
    <row r="13971" spans="1:2" x14ac:dyDescent="0.2">
      <c r="A13971" s="24" t="s">
        <v>19452</v>
      </c>
      <c r="B13971" s="24" t="s">
        <v>19451</v>
      </c>
    </row>
    <row r="13972" spans="1:2" x14ac:dyDescent="0.2">
      <c r="A13972" s="24" t="s">
        <v>19454</v>
      </c>
      <c r="B13972" s="24" t="s">
        <v>19453</v>
      </c>
    </row>
    <row r="13973" spans="1:2" x14ac:dyDescent="0.2">
      <c r="A13973" s="24" t="s">
        <v>19456</v>
      </c>
      <c r="B13973" s="24" t="s">
        <v>19455</v>
      </c>
    </row>
    <row r="13974" spans="1:2" x14ac:dyDescent="0.2">
      <c r="A13974" s="24" t="s">
        <v>19458</v>
      </c>
      <c r="B13974" s="24" t="s">
        <v>19457</v>
      </c>
    </row>
    <row r="13975" spans="1:2" x14ac:dyDescent="0.2">
      <c r="A13975" s="24" t="s">
        <v>19460</v>
      </c>
      <c r="B13975" s="24" t="s">
        <v>19459</v>
      </c>
    </row>
    <row r="13976" spans="1:2" x14ac:dyDescent="0.2">
      <c r="A13976" s="24" t="s">
        <v>19462</v>
      </c>
      <c r="B13976" s="24" t="s">
        <v>19461</v>
      </c>
    </row>
    <row r="13977" spans="1:2" x14ac:dyDescent="0.2">
      <c r="A13977" s="24" t="s">
        <v>19464</v>
      </c>
      <c r="B13977" s="24" t="s">
        <v>19463</v>
      </c>
    </row>
    <row r="13978" spans="1:2" x14ac:dyDescent="0.2">
      <c r="A13978" s="24" t="s">
        <v>19466</v>
      </c>
      <c r="B13978" s="24" t="s">
        <v>19465</v>
      </c>
    </row>
    <row r="13979" spans="1:2" x14ac:dyDescent="0.2">
      <c r="A13979" s="24" t="s">
        <v>19468</v>
      </c>
      <c r="B13979" s="24" t="s">
        <v>19467</v>
      </c>
    </row>
    <row r="13980" spans="1:2" x14ac:dyDescent="0.2">
      <c r="A13980" s="24" t="s">
        <v>19470</v>
      </c>
      <c r="B13980" s="24" t="s">
        <v>19469</v>
      </c>
    </row>
    <row r="13981" spans="1:2" x14ac:dyDescent="0.2">
      <c r="A13981" s="24" t="s">
        <v>19472</v>
      </c>
      <c r="B13981" s="24" t="s">
        <v>19471</v>
      </c>
    </row>
    <row r="13982" spans="1:2" x14ac:dyDescent="0.2">
      <c r="A13982" s="24" t="s">
        <v>19474</v>
      </c>
      <c r="B13982" s="24" t="s">
        <v>19473</v>
      </c>
    </row>
    <row r="13983" spans="1:2" x14ac:dyDescent="0.2">
      <c r="A13983" s="24" t="s">
        <v>19476</v>
      </c>
      <c r="B13983" s="24" t="s">
        <v>19475</v>
      </c>
    </row>
    <row r="13984" spans="1:2" x14ac:dyDescent="0.2">
      <c r="A13984" s="24" t="s">
        <v>19478</v>
      </c>
      <c r="B13984" s="24" t="s">
        <v>19477</v>
      </c>
    </row>
    <row r="13985" spans="1:2" x14ac:dyDescent="0.2">
      <c r="A13985" s="24" t="s">
        <v>19480</v>
      </c>
      <c r="B13985" s="24" t="s">
        <v>19479</v>
      </c>
    </row>
    <row r="13986" spans="1:2" x14ac:dyDescent="0.2">
      <c r="A13986" s="24" t="s">
        <v>19482</v>
      </c>
      <c r="B13986" s="24" t="s">
        <v>19481</v>
      </c>
    </row>
    <row r="13987" spans="1:2" x14ac:dyDescent="0.2">
      <c r="A13987" s="24" t="s">
        <v>19484</v>
      </c>
      <c r="B13987" s="24" t="s">
        <v>19483</v>
      </c>
    </row>
    <row r="13988" spans="1:2" x14ac:dyDescent="0.2">
      <c r="A13988" s="24" t="s">
        <v>19486</v>
      </c>
      <c r="B13988" s="24" t="s">
        <v>19485</v>
      </c>
    </row>
    <row r="13989" spans="1:2" x14ac:dyDescent="0.2">
      <c r="A13989" s="24" t="s">
        <v>19488</v>
      </c>
      <c r="B13989" s="24" t="s">
        <v>19487</v>
      </c>
    </row>
    <row r="13990" spans="1:2" x14ac:dyDescent="0.2">
      <c r="A13990" s="24" t="s">
        <v>19490</v>
      </c>
      <c r="B13990" s="24" t="s">
        <v>19489</v>
      </c>
    </row>
    <row r="13991" spans="1:2" x14ac:dyDescent="0.2">
      <c r="A13991" s="24" t="s">
        <v>19492</v>
      </c>
      <c r="B13991" s="24" t="s">
        <v>19491</v>
      </c>
    </row>
    <row r="13992" spans="1:2" x14ac:dyDescent="0.2">
      <c r="A13992" s="24" t="s">
        <v>19494</v>
      </c>
      <c r="B13992" s="24" t="s">
        <v>19493</v>
      </c>
    </row>
    <row r="13993" spans="1:2" x14ac:dyDescent="0.2">
      <c r="A13993" s="24" t="s">
        <v>19496</v>
      </c>
      <c r="B13993" s="24" t="s">
        <v>19495</v>
      </c>
    </row>
    <row r="13994" spans="1:2" x14ac:dyDescent="0.2">
      <c r="A13994" s="24" t="s">
        <v>19498</v>
      </c>
      <c r="B13994" s="24" t="s">
        <v>19497</v>
      </c>
    </row>
    <row r="13995" spans="1:2" x14ac:dyDescent="0.2">
      <c r="A13995" s="24" t="s">
        <v>19500</v>
      </c>
      <c r="B13995" s="24" t="s">
        <v>19499</v>
      </c>
    </row>
    <row r="13996" spans="1:2" x14ac:dyDescent="0.2">
      <c r="A13996" s="24" t="s">
        <v>19502</v>
      </c>
      <c r="B13996" s="24" t="s">
        <v>19501</v>
      </c>
    </row>
    <row r="13997" spans="1:2" x14ac:dyDescent="0.2">
      <c r="A13997" s="24" t="s">
        <v>19504</v>
      </c>
      <c r="B13997" s="24" t="s">
        <v>19503</v>
      </c>
    </row>
    <row r="13998" spans="1:2" x14ac:dyDescent="0.2">
      <c r="A13998" s="24" t="s">
        <v>19506</v>
      </c>
      <c r="B13998" s="24" t="s">
        <v>19505</v>
      </c>
    </row>
    <row r="13999" spans="1:2" x14ac:dyDescent="0.2">
      <c r="A13999" s="24" t="s">
        <v>19508</v>
      </c>
      <c r="B13999" s="24" t="s">
        <v>19507</v>
      </c>
    </row>
    <row r="14000" spans="1:2" x14ac:dyDescent="0.2">
      <c r="A14000" s="24" t="s">
        <v>19510</v>
      </c>
      <c r="B14000" s="24" t="s">
        <v>19509</v>
      </c>
    </row>
    <row r="14001" spans="1:2" x14ac:dyDescent="0.2">
      <c r="A14001" s="24" t="s">
        <v>19512</v>
      </c>
      <c r="B14001" s="24" t="s">
        <v>19511</v>
      </c>
    </row>
    <row r="14002" spans="1:2" x14ac:dyDescent="0.2">
      <c r="A14002" s="24" t="s">
        <v>19514</v>
      </c>
      <c r="B14002" s="24" t="s">
        <v>19513</v>
      </c>
    </row>
    <row r="14003" spans="1:2" x14ac:dyDescent="0.2">
      <c r="A14003" s="24" t="s">
        <v>19516</v>
      </c>
      <c r="B14003" s="24" t="s">
        <v>19515</v>
      </c>
    </row>
    <row r="14004" spans="1:2" x14ac:dyDescent="0.2">
      <c r="A14004" s="24" t="s">
        <v>19518</v>
      </c>
      <c r="B14004" s="24" t="s">
        <v>19517</v>
      </c>
    </row>
    <row r="14005" spans="1:2" x14ac:dyDescent="0.2">
      <c r="A14005" s="24" t="s">
        <v>19520</v>
      </c>
      <c r="B14005" s="24" t="s">
        <v>19519</v>
      </c>
    </row>
    <row r="14006" spans="1:2" x14ac:dyDescent="0.2">
      <c r="A14006" s="24" t="s">
        <v>19522</v>
      </c>
      <c r="B14006" s="24" t="s">
        <v>19521</v>
      </c>
    </row>
    <row r="14007" spans="1:2" x14ac:dyDescent="0.2">
      <c r="A14007" s="24" t="s">
        <v>19524</v>
      </c>
      <c r="B14007" s="24" t="s">
        <v>19523</v>
      </c>
    </row>
    <row r="14008" spans="1:2" x14ac:dyDescent="0.2">
      <c r="A14008" s="24" t="s">
        <v>19526</v>
      </c>
      <c r="B14008" s="24" t="s">
        <v>19525</v>
      </c>
    </row>
    <row r="14009" spans="1:2" x14ac:dyDescent="0.2">
      <c r="A14009" s="24" t="s">
        <v>19528</v>
      </c>
      <c r="B14009" s="24" t="s">
        <v>19527</v>
      </c>
    </row>
    <row r="14010" spans="1:2" x14ac:dyDescent="0.2">
      <c r="A14010" s="24" t="s">
        <v>19530</v>
      </c>
      <c r="B14010" s="24" t="s">
        <v>19529</v>
      </c>
    </row>
    <row r="14011" spans="1:2" x14ac:dyDescent="0.2">
      <c r="A14011" s="24" t="s">
        <v>19532</v>
      </c>
      <c r="B14011" s="24" t="s">
        <v>19531</v>
      </c>
    </row>
    <row r="14012" spans="1:2" x14ac:dyDescent="0.2">
      <c r="A14012" s="24" t="s">
        <v>19534</v>
      </c>
      <c r="B14012" s="24" t="s">
        <v>19533</v>
      </c>
    </row>
    <row r="14013" spans="1:2" x14ac:dyDescent="0.2">
      <c r="A14013" s="24" t="s">
        <v>19536</v>
      </c>
      <c r="B14013" s="24" t="s">
        <v>19535</v>
      </c>
    </row>
    <row r="14014" spans="1:2" x14ac:dyDescent="0.2">
      <c r="A14014" s="24" t="s">
        <v>19538</v>
      </c>
      <c r="B14014" s="24" t="s">
        <v>19537</v>
      </c>
    </row>
    <row r="14015" spans="1:2" x14ac:dyDescent="0.2">
      <c r="A14015" s="24" t="s">
        <v>19540</v>
      </c>
      <c r="B14015" s="24" t="s">
        <v>19539</v>
      </c>
    </row>
    <row r="14016" spans="1:2" x14ac:dyDescent="0.2">
      <c r="A14016" s="24" t="s">
        <v>19542</v>
      </c>
      <c r="B14016" s="24" t="s">
        <v>19541</v>
      </c>
    </row>
    <row r="14017" spans="1:2" x14ac:dyDescent="0.2">
      <c r="A14017" s="24" t="s">
        <v>19544</v>
      </c>
      <c r="B14017" s="24" t="s">
        <v>19543</v>
      </c>
    </row>
    <row r="14018" spans="1:2" x14ac:dyDescent="0.2">
      <c r="A14018" s="24" t="s">
        <v>19546</v>
      </c>
      <c r="B14018" s="24" t="s">
        <v>19545</v>
      </c>
    </row>
    <row r="14019" spans="1:2" x14ac:dyDescent="0.2">
      <c r="A14019" s="24" t="s">
        <v>19548</v>
      </c>
      <c r="B14019" s="24" t="s">
        <v>19547</v>
      </c>
    </row>
    <row r="14020" spans="1:2" x14ac:dyDescent="0.2">
      <c r="A14020" s="24" t="s">
        <v>19550</v>
      </c>
      <c r="B14020" s="24" t="s">
        <v>19549</v>
      </c>
    </row>
    <row r="14021" spans="1:2" x14ac:dyDescent="0.2">
      <c r="A14021" s="24" t="s">
        <v>19552</v>
      </c>
      <c r="B14021" s="24" t="s">
        <v>19551</v>
      </c>
    </row>
    <row r="14022" spans="1:2" x14ac:dyDescent="0.2">
      <c r="A14022" s="24" t="s">
        <v>19554</v>
      </c>
      <c r="B14022" s="24" t="s">
        <v>19553</v>
      </c>
    </row>
    <row r="14023" spans="1:2" x14ac:dyDescent="0.2">
      <c r="A14023" s="24" t="s">
        <v>19556</v>
      </c>
      <c r="B14023" s="24" t="s">
        <v>19555</v>
      </c>
    </row>
    <row r="14024" spans="1:2" x14ac:dyDescent="0.2">
      <c r="A14024" s="24" t="s">
        <v>19558</v>
      </c>
      <c r="B14024" s="24" t="s">
        <v>19557</v>
      </c>
    </row>
    <row r="14025" spans="1:2" x14ac:dyDescent="0.2">
      <c r="A14025" s="24" t="s">
        <v>19560</v>
      </c>
      <c r="B14025" s="24" t="s">
        <v>19559</v>
      </c>
    </row>
    <row r="14026" spans="1:2" x14ac:dyDescent="0.2">
      <c r="A14026" s="24" t="s">
        <v>120</v>
      </c>
      <c r="B14026" s="24" t="s">
        <v>19561</v>
      </c>
    </row>
    <row r="14027" spans="1:2" x14ac:dyDescent="0.2">
      <c r="A14027" s="24" t="s">
        <v>19563</v>
      </c>
      <c r="B14027" s="24" t="s">
        <v>19562</v>
      </c>
    </row>
    <row r="14028" spans="1:2" x14ac:dyDescent="0.2">
      <c r="A14028" s="24" t="s">
        <v>19565</v>
      </c>
      <c r="B14028" s="24" t="s">
        <v>19564</v>
      </c>
    </row>
    <row r="14029" spans="1:2" x14ac:dyDescent="0.2">
      <c r="A14029" s="24" t="s">
        <v>19567</v>
      </c>
      <c r="B14029" s="24" t="s">
        <v>19566</v>
      </c>
    </row>
    <row r="14030" spans="1:2" x14ac:dyDescent="0.2">
      <c r="A14030" s="24" t="s">
        <v>19569</v>
      </c>
      <c r="B14030" s="24" t="s">
        <v>19568</v>
      </c>
    </row>
    <row r="14031" spans="1:2" x14ac:dyDescent="0.2">
      <c r="A14031" s="24" t="s">
        <v>19571</v>
      </c>
      <c r="B14031" s="24" t="s">
        <v>19570</v>
      </c>
    </row>
    <row r="14032" spans="1:2" x14ac:dyDescent="0.2">
      <c r="A14032" s="24" t="s">
        <v>19573</v>
      </c>
      <c r="B14032" s="24" t="s">
        <v>19572</v>
      </c>
    </row>
    <row r="14033" spans="1:2" x14ac:dyDescent="0.2">
      <c r="A14033" s="24" t="s">
        <v>19575</v>
      </c>
      <c r="B14033" s="24" t="s">
        <v>19574</v>
      </c>
    </row>
    <row r="14034" spans="1:2" x14ac:dyDescent="0.2">
      <c r="A14034" s="24" t="s">
        <v>19577</v>
      </c>
      <c r="B14034" s="24" t="s">
        <v>19576</v>
      </c>
    </row>
    <row r="14035" spans="1:2" x14ac:dyDescent="0.2">
      <c r="A14035" s="24" t="s">
        <v>19579</v>
      </c>
      <c r="B14035" s="24" t="s">
        <v>19578</v>
      </c>
    </row>
    <row r="14036" spans="1:2" x14ac:dyDescent="0.2">
      <c r="A14036" s="24" t="s">
        <v>19581</v>
      </c>
      <c r="B14036" s="24" t="s">
        <v>19580</v>
      </c>
    </row>
    <row r="14037" spans="1:2" x14ac:dyDescent="0.2">
      <c r="A14037" s="24" t="s">
        <v>19583</v>
      </c>
      <c r="B14037" s="24" t="s">
        <v>19582</v>
      </c>
    </row>
    <row r="14038" spans="1:2" x14ac:dyDescent="0.2">
      <c r="A14038" s="24" t="s">
        <v>19585</v>
      </c>
      <c r="B14038" s="24" t="s">
        <v>19584</v>
      </c>
    </row>
    <row r="14039" spans="1:2" x14ac:dyDescent="0.2">
      <c r="A14039" s="24" t="s">
        <v>19587</v>
      </c>
      <c r="B14039" s="24" t="s">
        <v>19586</v>
      </c>
    </row>
    <row r="14040" spans="1:2" x14ac:dyDescent="0.2">
      <c r="A14040" s="24" t="s">
        <v>19589</v>
      </c>
      <c r="B14040" s="24" t="s">
        <v>19588</v>
      </c>
    </row>
    <row r="14041" spans="1:2" x14ac:dyDescent="0.2">
      <c r="A14041" s="24" t="s">
        <v>19591</v>
      </c>
      <c r="B14041" s="24" t="s">
        <v>19590</v>
      </c>
    </row>
    <row r="14042" spans="1:2" x14ac:dyDescent="0.2">
      <c r="A14042" s="24" t="s">
        <v>19593</v>
      </c>
      <c r="B14042" s="24" t="s">
        <v>19592</v>
      </c>
    </row>
    <row r="14043" spans="1:2" x14ac:dyDescent="0.2">
      <c r="A14043" s="24" t="s">
        <v>19595</v>
      </c>
      <c r="B14043" s="24" t="s">
        <v>19594</v>
      </c>
    </row>
    <row r="14044" spans="1:2" x14ac:dyDescent="0.2">
      <c r="A14044" s="24" t="s">
        <v>19597</v>
      </c>
      <c r="B14044" s="24" t="s">
        <v>19596</v>
      </c>
    </row>
    <row r="14045" spans="1:2" x14ac:dyDescent="0.2">
      <c r="A14045" s="24" t="s">
        <v>19599</v>
      </c>
      <c r="B14045" s="24" t="s">
        <v>19598</v>
      </c>
    </row>
    <row r="14046" spans="1:2" x14ac:dyDescent="0.2">
      <c r="A14046" s="24" t="s">
        <v>19601</v>
      </c>
      <c r="B14046" s="24" t="s">
        <v>19600</v>
      </c>
    </row>
    <row r="14047" spans="1:2" x14ac:dyDescent="0.2">
      <c r="A14047" s="24" t="s">
        <v>19603</v>
      </c>
      <c r="B14047" s="24" t="s">
        <v>19602</v>
      </c>
    </row>
    <row r="14048" spans="1:2" x14ac:dyDescent="0.2">
      <c r="A14048" s="24" t="s">
        <v>19605</v>
      </c>
      <c r="B14048" s="24" t="s">
        <v>19604</v>
      </c>
    </row>
    <row r="14049" spans="1:2" x14ac:dyDescent="0.2">
      <c r="A14049" s="24" t="s">
        <v>19607</v>
      </c>
      <c r="B14049" s="24" t="s">
        <v>19606</v>
      </c>
    </row>
    <row r="14050" spans="1:2" x14ac:dyDescent="0.2">
      <c r="A14050" s="24" t="s">
        <v>19609</v>
      </c>
      <c r="B14050" s="24" t="s">
        <v>19608</v>
      </c>
    </row>
    <row r="14051" spans="1:2" x14ac:dyDescent="0.2">
      <c r="A14051" s="24" t="s">
        <v>19611</v>
      </c>
      <c r="B14051" s="24" t="s">
        <v>19610</v>
      </c>
    </row>
    <row r="14052" spans="1:2" x14ac:dyDescent="0.2">
      <c r="A14052" s="24" t="s">
        <v>19613</v>
      </c>
      <c r="B14052" s="24" t="s">
        <v>19612</v>
      </c>
    </row>
    <row r="14053" spans="1:2" x14ac:dyDescent="0.2">
      <c r="A14053" s="24" t="s">
        <v>19615</v>
      </c>
      <c r="B14053" s="24" t="s">
        <v>19614</v>
      </c>
    </row>
    <row r="14054" spans="1:2" x14ac:dyDescent="0.2">
      <c r="A14054" s="24" t="s">
        <v>19617</v>
      </c>
      <c r="B14054" s="24" t="s">
        <v>19616</v>
      </c>
    </row>
    <row r="14055" spans="1:2" x14ac:dyDescent="0.2">
      <c r="A14055" s="24" t="s">
        <v>19619</v>
      </c>
      <c r="B14055" s="24" t="s">
        <v>19618</v>
      </c>
    </row>
    <row r="14056" spans="1:2" x14ac:dyDescent="0.2">
      <c r="A14056" s="24" t="s">
        <v>19621</v>
      </c>
      <c r="B14056" s="24" t="s">
        <v>19620</v>
      </c>
    </row>
    <row r="14057" spans="1:2" x14ac:dyDescent="0.2">
      <c r="A14057" s="24" t="s">
        <v>19623</v>
      </c>
      <c r="B14057" s="24" t="s">
        <v>19622</v>
      </c>
    </row>
    <row r="14058" spans="1:2" x14ac:dyDescent="0.2">
      <c r="A14058" s="24" t="s">
        <v>19625</v>
      </c>
      <c r="B14058" s="24" t="s">
        <v>19624</v>
      </c>
    </row>
    <row r="14059" spans="1:2" x14ac:dyDescent="0.2">
      <c r="A14059" s="24" t="s">
        <v>19627</v>
      </c>
      <c r="B14059" s="24" t="s">
        <v>19626</v>
      </c>
    </row>
    <row r="14060" spans="1:2" x14ac:dyDescent="0.2">
      <c r="A14060" s="24" t="s">
        <v>19629</v>
      </c>
      <c r="B14060" s="24" t="s">
        <v>19628</v>
      </c>
    </row>
    <row r="14061" spans="1:2" x14ac:dyDescent="0.2">
      <c r="A14061" s="24" t="s">
        <v>19631</v>
      </c>
      <c r="B14061" s="24" t="s">
        <v>19630</v>
      </c>
    </row>
    <row r="14062" spans="1:2" x14ac:dyDescent="0.2">
      <c r="A14062" s="24" t="s">
        <v>19633</v>
      </c>
      <c r="B14062" s="24" t="s">
        <v>19632</v>
      </c>
    </row>
    <row r="14063" spans="1:2" x14ac:dyDescent="0.2">
      <c r="A14063" s="24" t="s">
        <v>19635</v>
      </c>
      <c r="B14063" s="24" t="s">
        <v>19634</v>
      </c>
    </row>
    <row r="14064" spans="1:2" x14ac:dyDescent="0.2">
      <c r="A14064" s="24" t="s">
        <v>19637</v>
      </c>
      <c r="B14064" s="24" t="s">
        <v>19636</v>
      </c>
    </row>
    <row r="14065" spans="1:2" x14ac:dyDescent="0.2">
      <c r="A14065" s="24" t="s">
        <v>19639</v>
      </c>
      <c r="B14065" s="24" t="s">
        <v>19638</v>
      </c>
    </row>
    <row r="14066" spans="1:2" x14ac:dyDescent="0.2">
      <c r="A14066" s="24" t="s">
        <v>19641</v>
      </c>
      <c r="B14066" s="24" t="s">
        <v>19640</v>
      </c>
    </row>
    <row r="14067" spans="1:2" x14ac:dyDescent="0.2">
      <c r="A14067" s="24" t="s">
        <v>19643</v>
      </c>
      <c r="B14067" s="24" t="s">
        <v>19642</v>
      </c>
    </row>
    <row r="14068" spans="1:2" x14ac:dyDescent="0.2">
      <c r="A14068" s="24" t="s">
        <v>19645</v>
      </c>
      <c r="B14068" s="24" t="s">
        <v>19644</v>
      </c>
    </row>
    <row r="14069" spans="1:2" x14ac:dyDescent="0.2">
      <c r="A14069" s="24" t="s">
        <v>19647</v>
      </c>
      <c r="B14069" s="24" t="s">
        <v>19646</v>
      </c>
    </row>
    <row r="14070" spans="1:2" x14ac:dyDescent="0.2">
      <c r="A14070" s="24" t="s">
        <v>19649</v>
      </c>
      <c r="B14070" s="24" t="s">
        <v>19648</v>
      </c>
    </row>
    <row r="14071" spans="1:2" x14ac:dyDescent="0.2">
      <c r="A14071" s="24" t="s">
        <v>19651</v>
      </c>
      <c r="B14071" s="24" t="s">
        <v>19650</v>
      </c>
    </row>
    <row r="14072" spans="1:2" x14ac:dyDescent="0.2">
      <c r="A14072" s="24" t="s">
        <v>19653</v>
      </c>
      <c r="B14072" s="24" t="s">
        <v>19652</v>
      </c>
    </row>
    <row r="14073" spans="1:2" x14ac:dyDescent="0.2">
      <c r="A14073" s="24" t="s">
        <v>19655</v>
      </c>
      <c r="B14073" s="24" t="s">
        <v>19654</v>
      </c>
    </row>
    <row r="14074" spans="1:2" x14ac:dyDescent="0.2">
      <c r="A14074" s="24" t="s">
        <v>19657</v>
      </c>
      <c r="B14074" s="24" t="s">
        <v>19656</v>
      </c>
    </row>
    <row r="14075" spans="1:2" x14ac:dyDescent="0.2">
      <c r="A14075" s="24" t="s">
        <v>19659</v>
      </c>
      <c r="B14075" s="24" t="s">
        <v>19658</v>
      </c>
    </row>
    <row r="14076" spans="1:2" x14ac:dyDescent="0.2">
      <c r="A14076" s="24" t="s">
        <v>19661</v>
      </c>
      <c r="B14076" s="24" t="s">
        <v>19660</v>
      </c>
    </row>
    <row r="14077" spans="1:2" x14ac:dyDescent="0.2">
      <c r="A14077" s="24" t="s">
        <v>19663</v>
      </c>
      <c r="B14077" s="24" t="s">
        <v>19662</v>
      </c>
    </row>
    <row r="14078" spans="1:2" x14ac:dyDescent="0.2">
      <c r="A14078" s="24" t="s">
        <v>19665</v>
      </c>
      <c r="B14078" s="24" t="s">
        <v>19664</v>
      </c>
    </row>
    <row r="14079" spans="1:2" x14ac:dyDescent="0.2">
      <c r="A14079" s="24" t="s">
        <v>19667</v>
      </c>
      <c r="B14079" s="24" t="s">
        <v>19666</v>
      </c>
    </row>
    <row r="14080" spans="1:2" x14ac:dyDescent="0.2">
      <c r="A14080" s="24" t="s">
        <v>19669</v>
      </c>
      <c r="B14080" s="24" t="s">
        <v>19668</v>
      </c>
    </row>
    <row r="14081" spans="1:2" x14ac:dyDescent="0.2">
      <c r="A14081" s="24" t="s">
        <v>19671</v>
      </c>
      <c r="B14081" s="24" t="s">
        <v>19670</v>
      </c>
    </row>
    <row r="14082" spans="1:2" x14ac:dyDescent="0.2">
      <c r="A14082" s="24" t="s">
        <v>19673</v>
      </c>
      <c r="B14082" s="24" t="s">
        <v>19672</v>
      </c>
    </row>
    <row r="14083" spans="1:2" x14ac:dyDescent="0.2">
      <c r="A14083" s="24" t="s">
        <v>19675</v>
      </c>
      <c r="B14083" s="24" t="s">
        <v>19674</v>
      </c>
    </row>
    <row r="14084" spans="1:2" x14ac:dyDescent="0.2">
      <c r="A14084" s="24" t="s">
        <v>19677</v>
      </c>
      <c r="B14084" s="24" t="s">
        <v>19676</v>
      </c>
    </row>
    <row r="14085" spans="1:2" x14ac:dyDescent="0.2">
      <c r="A14085" s="24" t="s">
        <v>19679</v>
      </c>
      <c r="B14085" s="24" t="s">
        <v>19678</v>
      </c>
    </row>
    <row r="14086" spans="1:2" x14ac:dyDescent="0.2">
      <c r="A14086" s="24" t="s">
        <v>19681</v>
      </c>
      <c r="B14086" s="24" t="s">
        <v>19680</v>
      </c>
    </row>
    <row r="14087" spans="1:2" x14ac:dyDescent="0.2">
      <c r="A14087" s="24" t="s">
        <v>19683</v>
      </c>
      <c r="B14087" s="24" t="s">
        <v>19682</v>
      </c>
    </row>
    <row r="14088" spans="1:2" x14ac:dyDescent="0.2">
      <c r="A14088" s="24" t="s">
        <v>19685</v>
      </c>
      <c r="B14088" s="24" t="s">
        <v>19684</v>
      </c>
    </row>
    <row r="14089" spans="1:2" x14ac:dyDescent="0.2">
      <c r="A14089" s="24" t="s">
        <v>19687</v>
      </c>
      <c r="B14089" s="24" t="s">
        <v>19686</v>
      </c>
    </row>
    <row r="14090" spans="1:2" x14ac:dyDescent="0.2">
      <c r="A14090" s="24" t="s">
        <v>19689</v>
      </c>
      <c r="B14090" s="24" t="s">
        <v>19688</v>
      </c>
    </row>
    <row r="14091" spans="1:2" x14ac:dyDescent="0.2">
      <c r="A14091" s="24" t="s">
        <v>19691</v>
      </c>
      <c r="B14091" s="24" t="s">
        <v>19690</v>
      </c>
    </row>
    <row r="14092" spans="1:2" x14ac:dyDescent="0.2">
      <c r="A14092" s="24" t="s">
        <v>19693</v>
      </c>
      <c r="B14092" s="24" t="s">
        <v>19692</v>
      </c>
    </row>
    <row r="14093" spans="1:2" x14ac:dyDescent="0.2">
      <c r="A14093" s="24" t="s">
        <v>19695</v>
      </c>
      <c r="B14093" s="24" t="s">
        <v>19694</v>
      </c>
    </row>
    <row r="14094" spans="1:2" x14ac:dyDescent="0.2">
      <c r="A14094" s="24" t="s">
        <v>19697</v>
      </c>
      <c r="B14094" s="24" t="s">
        <v>19696</v>
      </c>
    </row>
    <row r="14095" spans="1:2" x14ac:dyDescent="0.2">
      <c r="A14095" s="24" t="s">
        <v>19699</v>
      </c>
      <c r="B14095" s="24" t="s">
        <v>19698</v>
      </c>
    </row>
    <row r="14096" spans="1:2" x14ac:dyDescent="0.2">
      <c r="A14096" s="24" t="s">
        <v>19701</v>
      </c>
      <c r="B14096" s="24" t="s">
        <v>19700</v>
      </c>
    </row>
    <row r="14097" spans="1:2" x14ac:dyDescent="0.2">
      <c r="A14097" s="24" t="s">
        <v>19703</v>
      </c>
      <c r="B14097" s="24" t="s">
        <v>19702</v>
      </c>
    </row>
    <row r="14098" spans="1:2" x14ac:dyDescent="0.2">
      <c r="A14098" s="24" t="s">
        <v>19705</v>
      </c>
      <c r="B14098" s="24" t="s">
        <v>19704</v>
      </c>
    </row>
    <row r="14099" spans="1:2" x14ac:dyDescent="0.2">
      <c r="A14099" s="24" t="s">
        <v>19707</v>
      </c>
      <c r="B14099" s="24" t="s">
        <v>19706</v>
      </c>
    </row>
    <row r="14100" spans="1:2" x14ac:dyDescent="0.2">
      <c r="A14100" s="24" t="s">
        <v>19709</v>
      </c>
      <c r="B14100" s="24" t="s">
        <v>19708</v>
      </c>
    </row>
    <row r="14101" spans="1:2" x14ac:dyDescent="0.2">
      <c r="A14101" s="24" t="s">
        <v>19711</v>
      </c>
      <c r="B14101" s="24" t="s">
        <v>19710</v>
      </c>
    </row>
    <row r="14102" spans="1:2" x14ac:dyDescent="0.2">
      <c r="A14102" s="24" t="s">
        <v>19713</v>
      </c>
      <c r="B14102" s="24" t="s">
        <v>19712</v>
      </c>
    </row>
    <row r="14103" spans="1:2" x14ac:dyDescent="0.2">
      <c r="A14103" s="24" t="s">
        <v>19715</v>
      </c>
      <c r="B14103" s="24" t="s">
        <v>19714</v>
      </c>
    </row>
    <row r="14104" spans="1:2" x14ac:dyDescent="0.2">
      <c r="A14104" s="24" t="s">
        <v>19717</v>
      </c>
      <c r="B14104" s="24" t="s">
        <v>19716</v>
      </c>
    </row>
    <row r="14105" spans="1:2" x14ac:dyDescent="0.2">
      <c r="A14105" s="24" t="s">
        <v>19719</v>
      </c>
      <c r="B14105" s="24" t="s">
        <v>19718</v>
      </c>
    </row>
    <row r="14106" spans="1:2" x14ac:dyDescent="0.2">
      <c r="A14106" s="24" t="s">
        <v>19721</v>
      </c>
      <c r="B14106" s="24" t="s">
        <v>19720</v>
      </c>
    </row>
    <row r="14107" spans="1:2" x14ac:dyDescent="0.2">
      <c r="A14107" s="24" t="s">
        <v>19723</v>
      </c>
      <c r="B14107" s="24" t="s">
        <v>19722</v>
      </c>
    </row>
    <row r="14108" spans="1:2" x14ac:dyDescent="0.2">
      <c r="A14108" s="24" t="s">
        <v>19725</v>
      </c>
      <c r="B14108" s="24" t="s">
        <v>19724</v>
      </c>
    </row>
    <row r="14109" spans="1:2" x14ac:dyDescent="0.2">
      <c r="A14109" s="24" t="s">
        <v>19727</v>
      </c>
      <c r="B14109" s="24" t="s">
        <v>19726</v>
      </c>
    </row>
    <row r="14110" spans="1:2" x14ac:dyDescent="0.2">
      <c r="A14110" s="24" t="s">
        <v>19729</v>
      </c>
      <c r="B14110" s="24" t="s">
        <v>19728</v>
      </c>
    </row>
    <row r="14111" spans="1:2" x14ac:dyDescent="0.2">
      <c r="A14111" s="24" t="s">
        <v>19731</v>
      </c>
      <c r="B14111" s="24" t="s">
        <v>19730</v>
      </c>
    </row>
    <row r="14112" spans="1:2" x14ac:dyDescent="0.2">
      <c r="A14112" s="24" t="s">
        <v>19733</v>
      </c>
      <c r="B14112" s="24" t="s">
        <v>19732</v>
      </c>
    </row>
    <row r="14113" spans="1:2" x14ac:dyDescent="0.2">
      <c r="A14113" s="24" t="s">
        <v>19735</v>
      </c>
      <c r="B14113" s="24" t="s">
        <v>19734</v>
      </c>
    </row>
    <row r="14114" spans="1:2" x14ac:dyDescent="0.2">
      <c r="A14114" s="24" t="s">
        <v>19737</v>
      </c>
      <c r="B14114" s="24" t="s">
        <v>19736</v>
      </c>
    </row>
    <row r="14115" spans="1:2" x14ac:dyDescent="0.2">
      <c r="A14115" s="24" t="s">
        <v>19739</v>
      </c>
      <c r="B14115" s="24" t="s">
        <v>19738</v>
      </c>
    </row>
    <row r="14116" spans="1:2" x14ac:dyDescent="0.2">
      <c r="A14116" s="24" t="s">
        <v>19741</v>
      </c>
      <c r="B14116" s="24" t="s">
        <v>19740</v>
      </c>
    </row>
    <row r="14117" spans="1:2" x14ac:dyDescent="0.2">
      <c r="A14117" s="24" t="s">
        <v>19743</v>
      </c>
      <c r="B14117" s="24" t="s">
        <v>19742</v>
      </c>
    </row>
    <row r="14118" spans="1:2" x14ac:dyDescent="0.2">
      <c r="A14118" s="24" t="s">
        <v>19745</v>
      </c>
      <c r="B14118" s="24" t="s">
        <v>19744</v>
      </c>
    </row>
    <row r="14119" spans="1:2" x14ac:dyDescent="0.2">
      <c r="A14119" s="24" t="s">
        <v>19747</v>
      </c>
      <c r="B14119" s="24" t="s">
        <v>19746</v>
      </c>
    </row>
    <row r="14120" spans="1:2" x14ac:dyDescent="0.2">
      <c r="A14120" s="24" t="s">
        <v>19749</v>
      </c>
      <c r="B14120" s="24" t="s">
        <v>19748</v>
      </c>
    </row>
    <row r="14121" spans="1:2" x14ac:dyDescent="0.2">
      <c r="A14121" s="24" t="s">
        <v>19751</v>
      </c>
      <c r="B14121" s="24" t="s">
        <v>19750</v>
      </c>
    </row>
    <row r="14122" spans="1:2" x14ac:dyDescent="0.2">
      <c r="A14122" s="24" t="s">
        <v>19753</v>
      </c>
      <c r="B14122" s="24" t="s">
        <v>19752</v>
      </c>
    </row>
    <row r="14123" spans="1:2" x14ac:dyDescent="0.2">
      <c r="A14123" s="24" t="s">
        <v>19755</v>
      </c>
      <c r="B14123" s="24" t="s">
        <v>19754</v>
      </c>
    </row>
    <row r="14124" spans="1:2" x14ac:dyDescent="0.2">
      <c r="A14124" s="24" t="s">
        <v>19757</v>
      </c>
      <c r="B14124" s="24" t="s">
        <v>19756</v>
      </c>
    </row>
    <row r="14125" spans="1:2" x14ac:dyDescent="0.2">
      <c r="A14125" s="24" t="s">
        <v>19759</v>
      </c>
      <c r="B14125" s="24" t="s">
        <v>19758</v>
      </c>
    </row>
    <row r="14126" spans="1:2" x14ac:dyDescent="0.2">
      <c r="A14126" s="24" t="s">
        <v>19761</v>
      </c>
      <c r="B14126" s="24" t="s">
        <v>19760</v>
      </c>
    </row>
    <row r="14127" spans="1:2" x14ac:dyDescent="0.2">
      <c r="A14127" s="24" t="s">
        <v>19763</v>
      </c>
      <c r="B14127" s="24" t="s">
        <v>19762</v>
      </c>
    </row>
    <row r="14128" spans="1:2" x14ac:dyDescent="0.2">
      <c r="A14128" s="24" t="s">
        <v>19765</v>
      </c>
      <c r="B14128" s="24" t="s">
        <v>19764</v>
      </c>
    </row>
    <row r="14129" spans="1:2" x14ac:dyDescent="0.2">
      <c r="A14129" s="24" t="s">
        <v>19767</v>
      </c>
      <c r="B14129" s="24" t="s">
        <v>19766</v>
      </c>
    </row>
    <row r="14130" spans="1:2" x14ac:dyDescent="0.2">
      <c r="A14130" s="24" t="s">
        <v>19769</v>
      </c>
      <c r="B14130" s="24" t="s">
        <v>19768</v>
      </c>
    </row>
    <row r="14131" spans="1:2" x14ac:dyDescent="0.2">
      <c r="A14131" s="24" t="s">
        <v>19771</v>
      </c>
      <c r="B14131" s="24" t="s">
        <v>19770</v>
      </c>
    </row>
    <row r="14132" spans="1:2" x14ac:dyDescent="0.2">
      <c r="A14132" s="24" t="s">
        <v>19773</v>
      </c>
      <c r="B14132" s="24" t="s">
        <v>19772</v>
      </c>
    </row>
    <row r="14133" spans="1:2" x14ac:dyDescent="0.2">
      <c r="A14133" s="24" t="s">
        <v>19775</v>
      </c>
      <c r="B14133" s="24" t="s">
        <v>19774</v>
      </c>
    </row>
    <row r="14134" spans="1:2" x14ac:dyDescent="0.2">
      <c r="A14134" s="24" t="s">
        <v>19777</v>
      </c>
      <c r="B14134" s="24" t="s">
        <v>19776</v>
      </c>
    </row>
    <row r="14135" spans="1:2" x14ac:dyDescent="0.2">
      <c r="A14135" s="24" t="s">
        <v>19779</v>
      </c>
      <c r="B14135" s="24" t="s">
        <v>19778</v>
      </c>
    </row>
    <row r="14136" spans="1:2" x14ac:dyDescent="0.2">
      <c r="A14136" s="24" t="s">
        <v>19781</v>
      </c>
      <c r="B14136" s="24" t="s">
        <v>19780</v>
      </c>
    </row>
    <row r="14137" spans="1:2" x14ac:dyDescent="0.2">
      <c r="A14137" s="24" t="s">
        <v>19783</v>
      </c>
      <c r="B14137" s="24" t="s">
        <v>19782</v>
      </c>
    </row>
    <row r="14138" spans="1:2" x14ac:dyDescent="0.2">
      <c r="A14138" s="24" t="s">
        <v>19785</v>
      </c>
      <c r="B14138" s="24" t="s">
        <v>19784</v>
      </c>
    </row>
    <row r="14139" spans="1:2" x14ac:dyDescent="0.2">
      <c r="A14139" s="24" t="s">
        <v>19787</v>
      </c>
      <c r="B14139" s="24" t="s">
        <v>19786</v>
      </c>
    </row>
    <row r="14140" spans="1:2" x14ac:dyDescent="0.2">
      <c r="A14140" s="24" t="s">
        <v>19789</v>
      </c>
      <c r="B14140" s="24" t="s">
        <v>19788</v>
      </c>
    </row>
    <row r="14141" spans="1:2" x14ac:dyDescent="0.2">
      <c r="A14141" s="24" t="s">
        <v>19791</v>
      </c>
      <c r="B14141" s="24" t="s">
        <v>19790</v>
      </c>
    </row>
    <row r="14142" spans="1:2" x14ac:dyDescent="0.2">
      <c r="A14142" s="24" t="s">
        <v>19793</v>
      </c>
      <c r="B14142" s="24" t="s">
        <v>19792</v>
      </c>
    </row>
    <row r="14143" spans="1:2" x14ac:dyDescent="0.2">
      <c r="A14143" s="24" t="s">
        <v>19795</v>
      </c>
      <c r="B14143" s="24" t="s">
        <v>19794</v>
      </c>
    </row>
    <row r="14144" spans="1:2" x14ac:dyDescent="0.2">
      <c r="A14144" s="24" t="s">
        <v>19797</v>
      </c>
      <c r="B14144" s="24" t="s">
        <v>19796</v>
      </c>
    </row>
    <row r="14145" spans="1:2" x14ac:dyDescent="0.2">
      <c r="A14145" s="24" t="s">
        <v>19799</v>
      </c>
      <c r="B14145" s="24" t="s">
        <v>19798</v>
      </c>
    </row>
    <row r="14146" spans="1:2" x14ac:dyDescent="0.2">
      <c r="A14146" s="24" t="s">
        <v>19801</v>
      </c>
      <c r="B14146" s="24" t="s">
        <v>19800</v>
      </c>
    </row>
    <row r="14147" spans="1:2" x14ac:dyDescent="0.2">
      <c r="A14147" s="24" t="s">
        <v>19803</v>
      </c>
      <c r="B14147" s="24" t="s">
        <v>19802</v>
      </c>
    </row>
    <row r="14148" spans="1:2" x14ac:dyDescent="0.2">
      <c r="A14148" s="24" t="s">
        <v>19805</v>
      </c>
      <c r="B14148" s="24" t="s">
        <v>19804</v>
      </c>
    </row>
    <row r="14149" spans="1:2" x14ac:dyDescent="0.2">
      <c r="A14149" s="24" t="s">
        <v>19807</v>
      </c>
      <c r="B14149" s="24" t="s">
        <v>19806</v>
      </c>
    </row>
    <row r="14150" spans="1:2" x14ac:dyDescent="0.2">
      <c r="A14150" s="24" t="s">
        <v>19809</v>
      </c>
      <c r="B14150" s="24" t="s">
        <v>19808</v>
      </c>
    </row>
    <row r="14151" spans="1:2" x14ac:dyDescent="0.2">
      <c r="A14151" s="24" t="s">
        <v>19811</v>
      </c>
      <c r="B14151" s="24" t="s">
        <v>19810</v>
      </c>
    </row>
    <row r="14152" spans="1:2" x14ac:dyDescent="0.2">
      <c r="A14152" s="24" t="s">
        <v>19813</v>
      </c>
      <c r="B14152" s="24" t="s">
        <v>19812</v>
      </c>
    </row>
    <row r="14153" spans="1:2" x14ac:dyDescent="0.2">
      <c r="A14153" s="24" t="s">
        <v>19815</v>
      </c>
      <c r="B14153" s="24" t="s">
        <v>19814</v>
      </c>
    </row>
    <row r="14154" spans="1:2" x14ac:dyDescent="0.2">
      <c r="A14154" s="24" t="s">
        <v>19817</v>
      </c>
      <c r="B14154" s="24" t="s">
        <v>19816</v>
      </c>
    </row>
    <row r="14155" spans="1:2" x14ac:dyDescent="0.2">
      <c r="A14155" s="24" t="s">
        <v>19819</v>
      </c>
      <c r="B14155" s="24" t="s">
        <v>19818</v>
      </c>
    </row>
    <row r="14156" spans="1:2" x14ac:dyDescent="0.2">
      <c r="A14156" s="24" t="s">
        <v>19821</v>
      </c>
      <c r="B14156" s="24" t="s">
        <v>19820</v>
      </c>
    </row>
    <row r="14157" spans="1:2" x14ac:dyDescent="0.2">
      <c r="A14157" s="24" t="s">
        <v>19823</v>
      </c>
      <c r="B14157" s="24" t="s">
        <v>19822</v>
      </c>
    </row>
    <row r="14158" spans="1:2" x14ac:dyDescent="0.2">
      <c r="A14158" s="24" t="s">
        <v>19825</v>
      </c>
      <c r="B14158" s="24" t="s">
        <v>19824</v>
      </c>
    </row>
    <row r="14159" spans="1:2" x14ac:dyDescent="0.2">
      <c r="A14159" s="24" t="s">
        <v>19827</v>
      </c>
      <c r="B14159" s="24" t="s">
        <v>19826</v>
      </c>
    </row>
    <row r="14160" spans="1:2" x14ac:dyDescent="0.2">
      <c r="A14160" s="24" t="s">
        <v>19829</v>
      </c>
      <c r="B14160" s="24" t="s">
        <v>19828</v>
      </c>
    </row>
    <row r="14161" spans="1:2" x14ac:dyDescent="0.2">
      <c r="A14161" s="24" t="s">
        <v>19831</v>
      </c>
      <c r="B14161" s="24" t="s">
        <v>19830</v>
      </c>
    </row>
    <row r="14162" spans="1:2" x14ac:dyDescent="0.2">
      <c r="A14162" s="24" t="s">
        <v>19833</v>
      </c>
      <c r="B14162" s="24" t="s">
        <v>19832</v>
      </c>
    </row>
    <row r="14163" spans="1:2" x14ac:dyDescent="0.2">
      <c r="A14163" s="24" t="s">
        <v>19835</v>
      </c>
      <c r="B14163" s="24" t="s">
        <v>19834</v>
      </c>
    </row>
    <row r="14164" spans="1:2" x14ac:dyDescent="0.2">
      <c r="A14164" s="24" t="s">
        <v>19837</v>
      </c>
      <c r="B14164" s="24" t="s">
        <v>19836</v>
      </c>
    </row>
    <row r="14165" spans="1:2" x14ac:dyDescent="0.2">
      <c r="A14165" s="24" t="s">
        <v>19839</v>
      </c>
      <c r="B14165" s="24" t="s">
        <v>19838</v>
      </c>
    </row>
    <row r="14166" spans="1:2" x14ac:dyDescent="0.2">
      <c r="A14166" s="24" t="s">
        <v>19841</v>
      </c>
      <c r="B14166" s="24" t="s">
        <v>19840</v>
      </c>
    </row>
    <row r="14167" spans="1:2" x14ac:dyDescent="0.2">
      <c r="A14167" s="24" t="s">
        <v>19843</v>
      </c>
      <c r="B14167" s="24" t="s">
        <v>19842</v>
      </c>
    </row>
    <row r="14168" spans="1:2" x14ac:dyDescent="0.2">
      <c r="A14168" s="24" t="s">
        <v>19845</v>
      </c>
      <c r="B14168" s="24" t="s">
        <v>19844</v>
      </c>
    </row>
    <row r="14169" spans="1:2" x14ac:dyDescent="0.2">
      <c r="A14169" s="24" t="s">
        <v>19847</v>
      </c>
      <c r="B14169" s="24" t="s">
        <v>19846</v>
      </c>
    </row>
    <row r="14170" spans="1:2" x14ac:dyDescent="0.2">
      <c r="A14170" s="24" t="s">
        <v>19849</v>
      </c>
      <c r="B14170" s="24" t="s">
        <v>19848</v>
      </c>
    </row>
    <row r="14171" spans="1:2" x14ac:dyDescent="0.2">
      <c r="A14171" s="24" t="s">
        <v>19851</v>
      </c>
      <c r="B14171" s="24" t="s">
        <v>19850</v>
      </c>
    </row>
    <row r="14172" spans="1:2" x14ac:dyDescent="0.2">
      <c r="A14172" s="24" t="s">
        <v>19853</v>
      </c>
      <c r="B14172" s="24" t="s">
        <v>19852</v>
      </c>
    </row>
    <row r="14173" spans="1:2" x14ac:dyDescent="0.2">
      <c r="A14173" s="24" t="s">
        <v>19855</v>
      </c>
      <c r="B14173" s="24" t="s">
        <v>19854</v>
      </c>
    </row>
    <row r="14174" spans="1:2" x14ac:dyDescent="0.2">
      <c r="A14174" s="24" t="s">
        <v>19857</v>
      </c>
      <c r="B14174" s="24" t="s">
        <v>19856</v>
      </c>
    </row>
    <row r="14175" spans="1:2" x14ac:dyDescent="0.2">
      <c r="A14175" s="24" t="s">
        <v>19859</v>
      </c>
      <c r="B14175" s="24" t="s">
        <v>19858</v>
      </c>
    </row>
    <row r="14176" spans="1:2" x14ac:dyDescent="0.2">
      <c r="A14176" s="24" t="s">
        <v>19861</v>
      </c>
      <c r="B14176" s="24" t="s">
        <v>19860</v>
      </c>
    </row>
    <row r="14177" spans="1:2" x14ac:dyDescent="0.2">
      <c r="A14177" s="24" t="s">
        <v>19863</v>
      </c>
      <c r="B14177" s="24" t="s">
        <v>19862</v>
      </c>
    </row>
    <row r="14178" spans="1:2" x14ac:dyDescent="0.2">
      <c r="A14178" s="24" t="s">
        <v>19865</v>
      </c>
      <c r="B14178" s="24" t="s">
        <v>19864</v>
      </c>
    </row>
    <row r="14179" spans="1:2" x14ac:dyDescent="0.2">
      <c r="A14179" s="24" t="s">
        <v>19867</v>
      </c>
      <c r="B14179" s="24" t="s">
        <v>19866</v>
      </c>
    </row>
    <row r="14180" spans="1:2" x14ac:dyDescent="0.2">
      <c r="A14180" s="24" t="s">
        <v>19869</v>
      </c>
      <c r="B14180" s="24" t="s">
        <v>19868</v>
      </c>
    </row>
    <row r="14181" spans="1:2" x14ac:dyDescent="0.2">
      <c r="A14181" s="24" t="s">
        <v>19871</v>
      </c>
      <c r="B14181" s="24" t="s">
        <v>19870</v>
      </c>
    </row>
    <row r="14182" spans="1:2" x14ac:dyDescent="0.2">
      <c r="A14182" s="24" t="s">
        <v>19873</v>
      </c>
      <c r="B14182" s="24" t="s">
        <v>19872</v>
      </c>
    </row>
    <row r="14183" spans="1:2" x14ac:dyDescent="0.2">
      <c r="A14183" s="24" t="s">
        <v>19875</v>
      </c>
      <c r="B14183" s="24" t="s">
        <v>19874</v>
      </c>
    </row>
    <row r="14184" spans="1:2" x14ac:dyDescent="0.2">
      <c r="A14184" s="24" t="s">
        <v>19877</v>
      </c>
      <c r="B14184" s="24" t="s">
        <v>19876</v>
      </c>
    </row>
    <row r="14185" spans="1:2" x14ac:dyDescent="0.2">
      <c r="A14185" s="24" t="s">
        <v>19879</v>
      </c>
      <c r="B14185" s="24" t="s">
        <v>19878</v>
      </c>
    </row>
    <row r="14186" spans="1:2" x14ac:dyDescent="0.2">
      <c r="A14186" s="24" t="s">
        <v>19881</v>
      </c>
      <c r="B14186" s="24" t="s">
        <v>19880</v>
      </c>
    </row>
    <row r="14187" spans="1:2" x14ac:dyDescent="0.2">
      <c r="A14187" s="24" t="s">
        <v>19883</v>
      </c>
      <c r="B14187" s="24" t="s">
        <v>19882</v>
      </c>
    </row>
    <row r="14188" spans="1:2" x14ac:dyDescent="0.2">
      <c r="A14188" s="24" t="s">
        <v>19885</v>
      </c>
      <c r="B14188" s="24" t="s">
        <v>19884</v>
      </c>
    </row>
    <row r="14189" spans="1:2" x14ac:dyDescent="0.2">
      <c r="A14189" s="24" t="s">
        <v>19887</v>
      </c>
      <c r="B14189" s="24" t="s">
        <v>19886</v>
      </c>
    </row>
    <row r="14190" spans="1:2" x14ac:dyDescent="0.2">
      <c r="A14190" s="24" t="s">
        <v>19889</v>
      </c>
      <c r="B14190" s="24" t="s">
        <v>19888</v>
      </c>
    </row>
    <row r="14191" spans="1:2" x14ac:dyDescent="0.2">
      <c r="A14191" s="24" t="s">
        <v>19891</v>
      </c>
      <c r="B14191" s="24" t="s">
        <v>19890</v>
      </c>
    </row>
    <row r="14192" spans="1:2" x14ac:dyDescent="0.2">
      <c r="A14192" s="24" t="s">
        <v>19893</v>
      </c>
      <c r="B14192" s="24" t="s">
        <v>19892</v>
      </c>
    </row>
    <row r="14193" spans="1:2" x14ac:dyDescent="0.2">
      <c r="A14193" s="24" t="s">
        <v>19895</v>
      </c>
      <c r="B14193" s="24" t="s">
        <v>19894</v>
      </c>
    </row>
    <row r="14194" spans="1:2" x14ac:dyDescent="0.2">
      <c r="A14194" s="24" t="s">
        <v>19897</v>
      </c>
      <c r="B14194" s="24" t="s">
        <v>19896</v>
      </c>
    </row>
    <row r="14195" spans="1:2" x14ac:dyDescent="0.2">
      <c r="A14195" s="24" t="s">
        <v>19899</v>
      </c>
      <c r="B14195" s="24" t="s">
        <v>19898</v>
      </c>
    </row>
    <row r="14196" spans="1:2" x14ac:dyDescent="0.2">
      <c r="A14196" s="24" t="s">
        <v>19901</v>
      </c>
      <c r="B14196" s="24" t="s">
        <v>19900</v>
      </c>
    </row>
    <row r="14197" spans="1:2" x14ac:dyDescent="0.2">
      <c r="A14197" s="24" t="s">
        <v>19903</v>
      </c>
      <c r="B14197" s="24" t="s">
        <v>19902</v>
      </c>
    </row>
    <row r="14198" spans="1:2" x14ac:dyDescent="0.2">
      <c r="A14198" s="24" t="s">
        <v>19905</v>
      </c>
      <c r="B14198" s="24" t="s">
        <v>19904</v>
      </c>
    </row>
    <row r="14199" spans="1:2" x14ac:dyDescent="0.2">
      <c r="A14199" s="24" t="s">
        <v>19907</v>
      </c>
      <c r="B14199" s="24" t="s">
        <v>19906</v>
      </c>
    </row>
    <row r="14200" spans="1:2" x14ac:dyDescent="0.2">
      <c r="A14200" s="24" t="s">
        <v>19909</v>
      </c>
      <c r="B14200" s="24" t="s">
        <v>19908</v>
      </c>
    </row>
    <row r="14201" spans="1:2" x14ac:dyDescent="0.2">
      <c r="A14201" s="24" t="s">
        <v>19911</v>
      </c>
      <c r="B14201" s="24" t="s">
        <v>19910</v>
      </c>
    </row>
    <row r="14202" spans="1:2" x14ac:dyDescent="0.2">
      <c r="A14202" s="24" t="s">
        <v>19913</v>
      </c>
      <c r="B14202" s="24" t="s">
        <v>19912</v>
      </c>
    </row>
    <row r="14203" spans="1:2" x14ac:dyDescent="0.2">
      <c r="A14203" s="24" t="s">
        <v>19915</v>
      </c>
      <c r="B14203" s="24" t="s">
        <v>19914</v>
      </c>
    </row>
    <row r="14204" spans="1:2" x14ac:dyDescent="0.2">
      <c r="A14204" s="24" t="s">
        <v>19917</v>
      </c>
      <c r="B14204" s="24" t="s">
        <v>19916</v>
      </c>
    </row>
    <row r="14205" spans="1:2" x14ac:dyDescent="0.2">
      <c r="A14205" s="24" t="s">
        <v>19919</v>
      </c>
      <c r="B14205" s="24" t="s">
        <v>19918</v>
      </c>
    </row>
    <row r="14206" spans="1:2" x14ac:dyDescent="0.2">
      <c r="A14206" s="24" t="s">
        <v>19921</v>
      </c>
      <c r="B14206" s="24" t="s">
        <v>19920</v>
      </c>
    </row>
    <row r="14207" spans="1:2" x14ac:dyDescent="0.2">
      <c r="A14207" s="24" t="s">
        <v>19923</v>
      </c>
      <c r="B14207" s="24" t="s">
        <v>19922</v>
      </c>
    </row>
    <row r="14208" spans="1:2" x14ac:dyDescent="0.2">
      <c r="A14208" s="24" t="s">
        <v>19925</v>
      </c>
      <c r="B14208" s="24" t="s">
        <v>19924</v>
      </c>
    </row>
    <row r="14209" spans="1:2" x14ac:dyDescent="0.2">
      <c r="A14209" s="24" t="s">
        <v>19927</v>
      </c>
      <c r="B14209" s="24" t="s">
        <v>19926</v>
      </c>
    </row>
    <row r="14210" spans="1:2" x14ac:dyDescent="0.2">
      <c r="A14210" s="24" t="s">
        <v>19929</v>
      </c>
      <c r="B14210" s="24" t="s">
        <v>19928</v>
      </c>
    </row>
    <row r="14211" spans="1:2" x14ac:dyDescent="0.2">
      <c r="A14211" s="24" t="s">
        <v>19931</v>
      </c>
      <c r="B14211" s="24" t="s">
        <v>19930</v>
      </c>
    </row>
    <row r="14212" spans="1:2" x14ac:dyDescent="0.2">
      <c r="A14212" s="24" t="s">
        <v>19933</v>
      </c>
      <c r="B14212" s="24" t="s">
        <v>19932</v>
      </c>
    </row>
    <row r="14213" spans="1:2" x14ac:dyDescent="0.2">
      <c r="A14213" s="24" t="s">
        <v>19935</v>
      </c>
      <c r="B14213" s="24" t="s">
        <v>19934</v>
      </c>
    </row>
    <row r="14214" spans="1:2" x14ac:dyDescent="0.2">
      <c r="A14214" s="24" t="s">
        <v>19937</v>
      </c>
      <c r="B14214" s="24" t="s">
        <v>19936</v>
      </c>
    </row>
    <row r="14215" spans="1:2" x14ac:dyDescent="0.2">
      <c r="A14215" s="24" t="s">
        <v>19939</v>
      </c>
      <c r="B14215" s="24" t="s">
        <v>19938</v>
      </c>
    </row>
    <row r="14216" spans="1:2" x14ac:dyDescent="0.2">
      <c r="A14216" s="24" t="s">
        <v>19941</v>
      </c>
      <c r="B14216" s="24" t="s">
        <v>19940</v>
      </c>
    </row>
    <row r="14217" spans="1:2" x14ac:dyDescent="0.2">
      <c r="A14217" s="24" t="s">
        <v>19943</v>
      </c>
      <c r="B14217" s="24" t="s">
        <v>19942</v>
      </c>
    </row>
    <row r="14218" spans="1:2" x14ac:dyDescent="0.2">
      <c r="A14218" s="24" t="s">
        <v>19945</v>
      </c>
      <c r="B14218" s="24" t="s">
        <v>19944</v>
      </c>
    </row>
    <row r="14219" spans="1:2" x14ac:dyDescent="0.2">
      <c r="A14219" s="24" t="s">
        <v>19947</v>
      </c>
      <c r="B14219" s="24" t="s">
        <v>19946</v>
      </c>
    </row>
    <row r="14220" spans="1:2" x14ac:dyDescent="0.2">
      <c r="A14220" s="24" t="s">
        <v>19949</v>
      </c>
      <c r="B14220" s="24" t="s">
        <v>19948</v>
      </c>
    </row>
    <row r="14221" spans="1:2" x14ac:dyDescent="0.2">
      <c r="A14221" s="24" t="s">
        <v>19951</v>
      </c>
      <c r="B14221" s="24" t="s">
        <v>19950</v>
      </c>
    </row>
    <row r="14222" spans="1:2" x14ac:dyDescent="0.2">
      <c r="A14222" s="24" t="s">
        <v>19953</v>
      </c>
      <c r="B14222" s="24" t="s">
        <v>19952</v>
      </c>
    </row>
    <row r="14223" spans="1:2" x14ac:dyDescent="0.2">
      <c r="A14223" s="24" t="s">
        <v>19955</v>
      </c>
      <c r="B14223" s="24" t="s">
        <v>19954</v>
      </c>
    </row>
    <row r="14224" spans="1:2" x14ac:dyDescent="0.2">
      <c r="A14224" s="24" t="s">
        <v>19957</v>
      </c>
      <c r="B14224" s="24" t="s">
        <v>19956</v>
      </c>
    </row>
    <row r="14225" spans="1:2" x14ac:dyDescent="0.2">
      <c r="A14225" s="24" t="s">
        <v>19959</v>
      </c>
      <c r="B14225" s="24" t="s">
        <v>19958</v>
      </c>
    </row>
    <row r="14226" spans="1:2" x14ac:dyDescent="0.2">
      <c r="A14226" s="24" t="s">
        <v>19961</v>
      </c>
      <c r="B14226" s="24" t="s">
        <v>19960</v>
      </c>
    </row>
    <row r="14227" spans="1:2" x14ac:dyDescent="0.2">
      <c r="A14227" s="24" t="s">
        <v>19963</v>
      </c>
      <c r="B14227" s="24" t="s">
        <v>19962</v>
      </c>
    </row>
    <row r="14228" spans="1:2" x14ac:dyDescent="0.2">
      <c r="A14228" s="24" t="s">
        <v>19965</v>
      </c>
      <c r="B14228" s="24" t="s">
        <v>19964</v>
      </c>
    </row>
    <row r="14229" spans="1:2" x14ac:dyDescent="0.2">
      <c r="A14229" s="24" t="s">
        <v>19967</v>
      </c>
      <c r="B14229" s="24" t="s">
        <v>19966</v>
      </c>
    </row>
    <row r="14230" spans="1:2" x14ac:dyDescent="0.2">
      <c r="A14230" s="24" t="s">
        <v>19969</v>
      </c>
      <c r="B14230" s="24" t="s">
        <v>19968</v>
      </c>
    </row>
    <row r="14231" spans="1:2" x14ac:dyDescent="0.2">
      <c r="A14231" s="24" t="s">
        <v>19971</v>
      </c>
      <c r="B14231" s="24" t="s">
        <v>19970</v>
      </c>
    </row>
    <row r="14232" spans="1:2" x14ac:dyDescent="0.2">
      <c r="A14232" s="24" t="s">
        <v>19973</v>
      </c>
      <c r="B14232" s="24" t="s">
        <v>19972</v>
      </c>
    </row>
    <row r="14233" spans="1:2" x14ac:dyDescent="0.2">
      <c r="A14233" s="24" t="s">
        <v>19975</v>
      </c>
      <c r="B14233" s="24" t="s">
        <v>19974</v>
      </c>
    </row>
    <row r="14234" spans="1:2" x14ac:dyDescent="0.2">
      <c r="A14234" s="24" t="s">
        <v>19977</v>
      </c>
      <c r="B14234" s="24" t="s">
        <v>19976</v>
      </c>
    </row>
    <row r="14235" spans="1:2" x14ac:dyDescent="0.2">
      <c r="A14235" s="24" t="s">
        <v>19979</v>
      </c>
      <c r="B14235" s="24" t="s">
        <v>19978</v>
      </c>
    </row>
    <row r="14236" spans="1:2" x14ac:dyDescent="0.2">
      <c r="A14236" s="24" t="s">
        <v>19981</v>
      </c>
      <c r="B14236" s="24" t="s">
        <v>19980</v>
      </c>
    </row>
    <row r="14237" spans="1:2" x14ac:dyDescent="0.2">
      <c r="A14237" s="24" t="s">
        <v>19983</v>
      </c>
      <c r="B14237" s="24" t="s">
        <v>19982</v>
      </c>
    </row>
    <row r="14238" spans="1:2" x14ac:dyDescent="0.2">
      <c r="A14238" s="24" t="s">
        <v>19985</v>
      </c>
      <c r="B14238" s="24" t="s">
        <v>19984</v>
      </c>
    </row>
    <row r="14239" spans="1:2" x14ac:dyDescent="0.2">
      <c r="A14239" s="24" t="s">
        <v>19987</v>
      </c>
      <c r="B14239" s="24" t="s">
        <v>19986</v>
      </c>
    </row>
    <row r="14240" spans="1:2" x14ac:dyDescent="0.2">
      <c r="A14240" s="24" t="s">
        <v>19989</v>
      </c>
      <c r="B14240" s="24" t="s">
        <v>19988</v>
      </c>
    </row>
    <row r="14241" spans="1:2" x14ac:dyDescent="0.2">
      <c r="A14241" s="24" t="s">
        <v>19991</v>
      </c>
      <c r="B14241" s="24" t="s">
        <v>19990</v>
      </c>
    </row>
    <row r="14242" spans="1:2" x14ac:dyDescent="0.2">
      <c r="A14242" s="24" t="s">
        <v>19993</v>
      </c>
      <c r="B14242" s="24" t="s">
        <v>19992</v>
      </c>
    </row>
    <row r="14243" spans="1:2" x14ac:dyDescent="0.2">
      <c r="A14243" s="24" t="s">
        <v>19995</v>
      </c>
      <c r="B14243" s="24" t="s">
        <v>19994</v>
      </c>
    </row>
    <row r="14244" spans="1:2" x14ac:dyDescent="0.2">
      <c r="A14244" s="24" t="s">
        <v>19997</v>
      </c>
      <c r="B14244" s="24" t="s">
        <v>19996</v>
      </c>
    </row>
    <row r="14245" spans="1:2" x14ac:dyDescent="0.2">
      <c r="A14245" s="24" t="s">
        <v>19999</v>
      </c>
      <c r="B14245" s="24" t="s">
        <v>19998</v>
      </c>
    </row>
    <row r="14246" spans="1:2" x14ac:dyDescent="0.2">
      <c r="A14246" s="24" t="s">
        <v>20001</v>
      </c>
      <c r="B14246" s="24" t="s">
        <v>20000</v>
      </c>
    </row>
    <row r="14247" spans="1:2" x14ac:dyDescent="0.2">
      <c r="A14247" s="24" t="s">
        <v>20003</v>
      </c>
      <c r="B14247" s="24" t="s">
        <v>20002</v>
      </c>
    </row>
    <row r="14248" spans="1:2" x14ac:dyDescent="0.2">
      <c r="A14248" s="24" t="s">
        <v>20005</v>
      </c>
      <c r="B14248" s="24" t="s">
        <v>20004</v>
      </c>
    </row>
    <row r="14249" spans="1:2" x14ac:dyDescent="0.2">
      <c r="A14249" s="24" t="s">
        <v>20007</v>
      </c>
      <c r="B14249" s="24" t="s">
        <v>20006</v>
      </c>
    </row>
    <row r="14250" spans="1:2" x14ac:dyDescent="0.2">
      <c r="A14250" s="24" t="s">
        <v>20009</v>
      </c>
      <c r="B14250" s="24" t="s">
        <v>20008</v>
      </c>
    </row>
    <row r="14251" spans="1:2" x14ac:dyDescent="0.2">
      <c r="A14251" s="24" t="s">
        <v>20011</v>
      </c>
      <c r="B14251" s="24" t="s">
        <v>20010</v>
      </c>
    </row>
    <row r="14252" spans="1:2" x14ac:dyDescent="0.2">
      <c r="A14252" s="24" t="s">
        <v>20013</v>
      </c>
      <c r="B14252" s="24" t="s">
        <v>20012</v>
      </c>
    </row>
    <row r="14253" spans="1:2" x14ac:dyDescent="0.2">
      <c r="A14253" s="24" t="s">
        <v>20015</v>
      </c>
      <c r="B14253" s="24" t="s">
        <v>20014</v>
      </c>
    </row>
    <row r="14254" spans="1:2" x14ac:dyDescent="0.2">
      <c r="A14254" s="24" t="s">
        <v>20017</v>
      </c>
      <c r="B14254" s="24" t="s">
        <v>20016</v>
      </c>
    </row>
    <row r="14255" spans="1:2" x14ac:dyDescent="0.2">
      <c r="A14255" s="24" t="s">
        <v>20019</v>
      </c>
      <c r="B14255" s="24" t="s">
        <v>20018</v>
      </c>
    </row>
    <row r="14256" spans="1:2" x14ac:dyDescent="0.2">
      <c r="A14256" s="24" t="s">
        <v>20021</v>
      </c>
      <c r="B14256" s="24" t="s">
        <v>20020</v>
      </c>
    </row>
    <row r="14257" spans="1:2" x14ac:dyDescent="0.2">
      <c r="A14257" s="24" t="s">
        <v>20023</v>
      </c>
      <c r="B14257" s="24" t="s">
        <v>20022</v>
      </c>
    </row>
    <row r="14258" spans="1:2" x14ac:dyDescent="0.2">
      <c r="A14258" s="24" t="s">
        <v>20025</v>
      </c>
      <c r="B14258" s="24" t="s">
        <v>20024</v>
      </c>
    </row>
    <row r="14259" spans="1:2" x14ac:dyDescent="0.2">
      <c r="A14259" s="24" t="s">
        <v>20027</v>
      </c>
      <c r="B14259" s="24" t="s">
        <v>20026</v>
      </c>
    </row>
    <row r="14260" spans="1:2" x14ac:dyDescent="0.2">
      <c r="A14260" s="24" t="s">
        <v>20029</v>
      </c>
      <c r="B14260" s="24" t="s">
        <v>20028</v>
      </c>
    </row>
    <row r="14261" spans="1:2" x14ac:dyDescent="0.2">
      <c r="A14261" s="24" t="s">
        <v>20031</v>
      </c>
      <c r="B14261" s="24" t="s">
        <v>20030</v>
      </c>
    </row>
    <row r="14262" spans="1:2" x14ac:dyDescent="0.2">
      <c r="A14262" s="24" t="s">
        <v>20033</v>
      </c>
      <c r="B14262" s="24" t="s">
        <v>20032</v>
      </c>
    </row>
    <row r="14263" spans="1:2" x14ac:dyDescent="0.2">
      <c r="A14263" s="24" t="s">
        <v>20035</v>
      </c>
      <c r="B14263" s="24" t="s">
        <v>20034</v>
      </c>
    </row>
    <row r="14264" spans="1:2" x14ac:dyDescent="0.2">
      <c r="A14264" s="24" t="s">
        <v>20037</v>
      </c>
      <c r="B14264" s="24" t="s">
        <v>20036</v>
      </c>
    </row>
    <row r="14265" spans="1:2" x14ac:dyDescent="0.2">
      <c r="A14265" s="24" t="s">
        <v>20039</v>
      </c>
      <c r="B14265" s="24" t="s">
        <v>20038</v>
      </c>
    </row>
    <row r="14266" spans="1:2" x14ac:dyDescent="0.2">
      <c r="A14266" s="24" t="s">
        <v>20041</v>
      </c>
      <c r="B14266" s="24" t="s">
        <v>20040</v>
      </c>
    </row>
    <row r="14267" spans="1:2" x14ac:dyDescent="0.2">
      <c r="A14267" s="24" t="s">
        <v>20043</v>
      </c>
      <c r="B14267" s="24" t="s">
        <v>20042</v>
      </c>
    </row>
    <row r="14268" spans="1:2" x14ac:dyDescent="0.2">
      <c r="A14268" s="24" t="s">
        <v>20045</v>
      </c>
      <c r="B14268" s="24" t="s">
        <v>20044</v>
      </c>
    </row>
    <row r="14269" spans="1:2" x14ac:dyDescent="0.2">
      <c r="A14269" s="24" t="s">
        <v>20047</v>
      </c>
      <c r="B14269" s="24" t="s">
        <v>20046</v>
      </c>
    </row>
    <row r="14270" spans="1:2" x14ac:dyDescent="0.2">
      <c r="A14270" s="24" t="s">
        <v>20049</v>
      </c>
      <c r="B14270" s="24" t="s">
        <v>20048</v>
      </c>
    </row>
    <row r="14271" spans="1:2" x14ac:dyDescent="0.2">
      <c r="A14271" s="24" t="s">
        <v>20051</v>
      </c>
      <c r="B14271" s="24" t="s">
        <v>20050</v>
      </c>
    </row>
    <row r="14272" spans="1:2" x14ac:dyDescent="0.2">
      <c r="A14272" s="24" t="s">
        <v>20053</v>
      </c>
      <c r="B14272" s="24" t="s">
        <v>20052</v>
      </c>
    </row>
    <row r="14273" spans="1:2" x14ac:dyDescent="0.2">
      <c r="A14273" s="24" t="s">
        <v>20055</v>
      </c>
      <c r="B14273" s="24" t="s">
        <v>20054</v>
      </c>
    </row>
    <row r="14274" spans="1:2" x14ac:dyDescent="0.2">
      <c r="A14274" s="24" t="s">
        <v>20057</v>
      </c>
      <c r="B14274" s="24" t="s">
        <v>20056</v>
      </c>
    </row>
    <row r="14275" spans="1:2" x14ac:dyDescent="0.2">
      <c r="A14275" s="24" t="s">
        <v>20059</v>
      </c>
      <c r="B14275" s="24" t="s">
        <v>20058</v>
      </c>
    </row>
    <row r="14276" spans="1:2" x14ac:dyDescent="0.2">
      <c r="A14276" s="24" t="s">
        <v>20061</v>
      </c>
      <c r="B14276" s="24" t="s">
        <v>20060</v>
      </c>
    </row>
    <row r="14277" spans="1:2" x14ac:dyDescent="0.2">
      <c r="A14277" s="24" t="s">
        <v>20063</v>
      </c>
      <c r="B14277" s="24" t="s">
        <v>20062</v>
      </c>
    </row>
    <row r="14278" spans="1:2" x14ac:dyDescent="0.2">
      <c r="A14278" s="24" t="s">
        <v>20065</v>
      </c>
      <c r="B14278" s="24" t="s">
        <v>20064</v>
      </c>
    </row>
    <row r="14279" spans="1:2" x14ac:dyDescent="0.2">
      <c r="A14279" s="24" t="s">
        <v>20067</v>
      </c>
      <c r="B14279" s="24" t="s">
        <v>20066</v>
      </c>
    </row>
    <row r="14280" spans="1:2" x14ac:dyDescent="0.2">
      <c r="A14280" s="24" t="s">
        <v>20069</v>
      </c>
      <c r="B14280" s="24" t="s">
        <v>20068</v>
      </c>
    </row>
    <row r="14281" spans="1:2" x14ac:dyDescent="0.2">
      <c r="A14281" s="24" t="s">
        <v>20071</v>
      </c>
      <c r="B14281" s="24" t="s">
        <v>20070</v>
      </c>
    </row>
    <row r="14282" spans="1:2" x14ac:dyDescent="0.2">
      <c r="A14282" s="24" t="s">
        <v>20073</v>
      </c>
      <c r="B14282" s="24" t="s">
        <v>20072</v>
      </c>
    </row>
    <row r="14283" spans="1:2" x14ac:dyDescent="0.2">
      <c r="A14283" s="24" t="s">
        <v>20075</v>
      </c>
      <c r="B14283" s="24" t="s">
        <v>20074</v>
      </c>
    </row>
    <row r="14284" spans="1:2" x14ac:dyDescent="0.2">
      <c r="A14284" s="24" t="s">
        <v>20077</v>
      </c>
      <c r="B14284" s="24" t="s">
        <v>20076</v>
      </c>
    </row>
    <row r="14285" spans="1:2" x14ac:dyDescent="0.2">
      <c r="A14285" s="24" t="s">
        <v>20079</v>
      </c>
      <c r="B14285" s="24" t="s">
        <v>20078</v>
      </c>
    </row>
    <row r="14286" spans="1:2" x14ac:dyDescent="0.2">
      <c r="A14286" s="24" t="s">
        <v>20081</v>
      </c>
      <c r="B14286" s="24" t="s">
        <v>20080</v>
      </c>
    </row>
    <row r="14287" spans="1:2" x14ac:dyDescent="0.2">
      <c r="A14287" s="24" t="s">
        <v>20083</v>
      </c>
      <c r="B14287" s="24" t="s">
        <v>20082</v>
      </c>
    </row>
    <row r="14288" spans="1:2" x14ac:dyDescent="0.2">
      <c r="A14288" s="24" t="s">
        <v>20085</v>
      </c>
      <c r="B14288" s="24" t="s">
        <v>20084</v>
      </c>
    </row>
    <row r="14289" spans="1:2" x14ac:dyDescent="0.2">
      <c r="A14289" s="24" t="s">
        <v>20087</v>
      </c>
      <c r="B14289" s="24" t="s">
        <v>20086</v>
      </c>
    </row>
    <row r="14290" spans="1:2" x14ac:dyDescent="0.2">
      <c r="A14290" s="24" t="s">
        <v>20089</v>
      </c>
      <c r="B14290" s="24" t="s">
        <v>20088</v>
      </c>
    </row>
    <row r="14291" spans="1:2" x14ac:dyDescent="0.2">
      <c r="A14291" s="24" t="s">
        <v>20091</v>
      </c>
      <c r="B14291" s="24" t="s">
        <v>20090</v>
      </c>
    </row>
    <row r="14292" spans="1:2" x14ac:dyDescent="0.2">
      <c r="A14292" s="24" t="s">
        <v>20093</v>
      </c>
      <c r="B14292" s="24" t="s">
        <v>20092</v>
      </c>
    </row>
    <row r="14293" spans="1:2" x14ac:dyDescent="0.2">
      <c r="A14293" s="24" t="s">
        <v>20095</v>
      </c>
      <c r="B14293" s="24" t="s">
        <v>20094</v>
      </c>
    </row>
    <row r="14294" spans="1:2" x14ac:dyDescent="0.2">
      <c r="A14294" s="24" t="s">
        <v>20097</v>
      </c>
      <c r="B14294" s="24" t="s">
        <v>20096</v>
      </c>
    </row>
    <row r="14295" spans="1:2" x14ac:dyDescent="0.2">
      <c r="A14295" s="24" t="s">
        <v>20099</v>
      </c>
      <c r="B14295" s="24" t="s">
        <v>20098</v>
      </c>
    </row>
    <row r="14296" spans="1:2" x14ac:dyDescent="0.2">
      <c r="A14296" s="24" t="s">
        <v>20101</v>
      </c>
      <c r="B14296" s="24" t="s">
        <v>20100</v>
      </c>
    </row>
    <row r="14297" spans="1:2" x14ac:dyDescent="0.2">
      <c r="A14297" s="24" t="s">
        <v>20103</v>
      </c>
      <c r="B14297" s="24" t="s">
        <v>20102</v>
      </c>
    </row>
    <row r="14298" spans="1:2" x14ac:dyDescent="0.2">
      <c r="A14298" s="24" t="s">
        <v>20105</v>
      </c>
      <c r="B14298" s="24" t="s">
        <v>20104</v>
      </c>
    </row>
    <row r="14299" spans="1:2" x14ac:dyDescent="0.2">
      <c r="A14299" s="24" t="s">
        <v>20107</v>
      </c>
      <c r="B14299" s="24" t="s">
        <v>20106</v>
      </c>
    </row>
    <row r="14300" spans="1:2" x14ac:dyDescent="0.2">
      <c r="A14300" s="24" t="s">
        <v>20109</v>
      </c>
      <c r="B14300" s="24" t="s">
        <v>20108</v>
      </c>
    </row>
    <row r="14301" spans="1:2" x14ac:dyDescent="0.2">
      <c r="A14301" s="24" t="s">
        <v>20111</v>
      </c>
      <c r="B14301" s="24" t="s">
        <v>20110</v>
      </c>
    </row>
    <row r="14302" spans="1:2" x14ac:dyDescent="0.2">
      <c r="A14302" s="24" t="s">
        <v>20113</v>
      </c>
      <c r="B14302" s="24" t="s">
        <v>20112</v>
      </c>
    </row>
    <row r="14303" spans="1:2" x14ac:dyDescent="0.2">
      <c r="A14303" s="24" t="s">
        <v>20115</v>
      </c>
      <c r="B14303" s="24" t="s">
        <v>20114</v>
      </c>
    </row>
    <row r="14304" spans="1:2" x14ac:dyDescent="0.2">
      <c r="A14304" s="24" t="s">
        <v>20117</v>
      </c>
      <c r="B14304" s="24" t="s">
        <v>20116</v>
      </c>
    </row>
    <row r="14305" spans="1:2" x14ac:dyDescent="0.2">
      <c r="A14305" s="24" t="s">
        <v>10999</v>
      </c>
      <c r="B14305" s="24" t="s">
        <v>20118</v>
      </c>
    </row>
    <row r="14306" spans="1:2" x14ac:dyDescent="0.2">
      <c r="A14306" s="24" t="s">
        <v>20120</v>
      </c>
      <c r="B14306" s="24" t="s">
        <v>20119</v>
      </c>
    </row>
    <row r="14307" spans="1:2" x14ac:dyDescent="0.2">
      <c r="A14307" s="24" t="s">
        <v>20122</v>
      </c>
      <c r="B14307" s="24" t="s">
        <v>20121</v>
      </c>
    </row>
    <row r="14308" spans="1:2" x14ac:dyDescent="0.2">
      <c r="A14308" s="24" t="s">
        <v>20124</v>
      </c>
      <c r="B14308" s="24" t="s">
        <v>20123</v>
      </c>
    </row>
    <row r="14309" spans="1:2" x14ac:dyDescent="0.2">
      <c r="A14309" s="24" t="s">
        <v>20126</v>
      </c>
      <c r="B14309" s="24" t="s">
        <v>20125</v>
      </c>
    </row>
    <row r="14310" spans="1:2" x14ac:dyDescent="0.2">
      <c r="A14310" s="24" t="s">
        <v>20128</v>
      </c>
      <c r="B14310" s="24" t="s">
        <v>20127</v>
      </c>
    </row>
    <row r="14311" spans="1:2" x14ac:dyDescent="0.2">
      <c r="A14311" s="24" t="s">
        <v>20130</v>
      </c>
      <c r="B14311" s="24" t="s">
        <v>20129</v>
      </c>
    </row>
    <row r="14312" spans="1:2" x14ac:dyDescent="0.2">
      <c r="A14312" s="24" t="s">
        <v>20132</v>
      </c>
      <c r="B14312" s="24" t="s">
        <v>20131</v>
      </c>
    </row>
    <row r="14313" spans="1:2" x14ac:dyDescent="0.2">
      <c r="A14313" s="24" t="s">
        <v>20134</v>
      </c>
      <c r="B14313" s="24" t="s">
        <v>20133</v>
      </c>
    </row>
    <row r="14314" spans="1:2" x14ac:dyDescent="0.2">
      <c r="A14314" s="24" t="s">
        <v>20136</v>
      </c>
      <c r="B14314" s="24" t="s">
        <v>20135</v>
      </c>
    </row>
    <row r="14315" spans="1:2" x14ac:dyDescent="0.2">
      <c r="A14315" s="24" t="s">
        <v>20138</v>
      </c>
      <c r="B14315" s="24" t="s">
        <v>20137</v>
      </c>
    </row>
    <row r="14316" spans="1:2" x14ac:dyDescent="0.2">
      <c r="A14316" s="24" t="s">
        <v>20140</v>
      </c>
      <c r="B14316" s="24" t="s">
        <v>20139</v>
      </c>
    </row>
    <row r="14317" spans="1:2" x14ac:dyDescent="0.2">
      <c r="A14317" s="24" t="s">
        <v>20142</v>
      </c>
      <c r="B14317" s="24" t="s">
        <v>20141</v>
      </c>
    </row>
    <row r="14318" spans="1:2" x14ac:dyDescent="0.2">
      <c r="A14318" s="24" t="s">
        <v>20144</v>
      </c>
      <c r="B14318" s="24" t="s">
        <v>20143</v>
      </c>
    </row>
    <row r="14319" spans="1:2" x14ac:dyDescent="0.2">
      <c r="A14319" s="24" t="s">
        <v>20146</v>
      </c>
      <c r="B14319" s="24" t="s">
        <v>20145</v>
      </c>
    </row>
    <row r="14320" spans="1:2" x14ac:dyDescent="0.2">
      <c r="A14320" s="24" t="s">
        <v>20148</v>
      </c>
      <c r="B14320" s="24" t="s">
        <v>20147</v>
      </c>
    </row>
    <row r="14321" spans="1:2" x14ac:dyDescent="0.2">
      <c r="A14321" s="24" t="s">
        <v>20150</v>
      </c>
      <c r="B14321" s="24" t="s">
        <v>20149</v>
      </c>
    </row>
    <row r="14322" spans="1:2" x14ac:dyDescent="0.2">
      <c r="A14322" s="24" t="s">
        <v>20152</v>
      </c>
      <c r="B14322" s="24" t="s">
        <v>20151</v>
      </c>
    </row>
    <row r="14323" spans="1:2" x14ac:dyDescent="0.2">
      <c r="A14323" s="24" t="s">
        <v>20154</v>
      </c>
      <c r="B14323" s="24" t="s">
        <v>20153</v>
      </c>
    </row>
    <row r="14324" spans="1:2" x14ac:dyDescent="0.2">
      <c r="A14324" s="24" t="s">
        <v>20156</v>
      </c>
      <c r="B14324" s="24" t="s">
        <v>20155</v>
      </c>
    </row>
    <row r="14325" spans="1:2" x14ac:dyDescent="0.2">
      <c r="A14325" s="24" t="s">
        <v>20158</v>
      </c>
      <c r="B14325" s="24" t="s">
        <v>20157</v>
      </c>
    </row>
    <row r="14326" spans="1:2" x14ac:dyDescent="0.2">
      <c r="A14326" s="24" t="s">
        <v>20160</v>
      </c>
      <c r="B14326" s="24" t="s">
        <v>20159</v>
      </c>
    </row>
    <row r="14327" spans="1:2" x14ac:dyDescent="0.2">
      <c r="A14327" s="24" t="s">
        <v>20162</v>
      </c>
      <c r="B14327" s="24" t="s">
        <v>20161</v>
      </c>
    </row>
    <row r="14328" spans="1:2" x14ac:dyDescent="0.2">
      <c r="A14328" s="24" t="s">
        <v>20164</v>
      </c>
      <c r="B14328" s="24" t="s">
        <v>20163</v>
      </c>
    </row>
    <row r="14329" spans="1:2" x14ac:dyDescent="0.2">
      <c r="A14329" s="24" t="s">
        <v>20166</v>
      </c>
      <c r="B14329" s="24" t="s">
        <v>20165</v>
      </c>
    </row>
    <row r="14330" spans="1:2" x14ac:dyDescent="0.2">
      <c r="A14330" s="24" t="s">
        <v>20168</v>
      </c>
      <c r="B14330" s="24" t="s">
        <v>20167</v>
      </c>
    </row>
    <row r="14331" spans="1:2" x14ac:dyDescent="0.2">
      <c r="A14331" s="24" t="s">
        <v>20170</v>
      </c>
      <c r="B14331" s="24" t="s">
        <v>20169</v>
      </c>
    </row>
    <row r="14332" spans="1:2" x14ac:dyDescent="0.2">
      <c r="A14332" s="24" t="s">
        <v>20172</v>
      </c>
      <c r="B14332" s="24" t="s">
        <v>20171</v>
      </c>
    </row>
    <row r="14333" spans="1:2" x14ac:dyDescent="0.2">
      <c r="A14333" s="24" t="s">
        <v>20174</v>
      </c>
      <c r="B14333" s="24" t="s">
        <v>20173</v>
      </c>
    </row>
    <row r="14334" spans="1:2" x14ac:dyDescent="0.2">
      <c r="A14334" s="24" t="s">
        <v>20176</v>
      </c>
      <c r="B14334" s="24" t="s">
        <v>20175</v>
      </c>
    </row>
    <row r="14335" spans="1:2" x14ac:dyDescent="0.2">
      <c r="A14335" s="24" t="s">
        <v>20178</v>
      </c>
      <c r="B14335" s="24" t="s">
        <v>20177</v>
      </c>
    </row>
    <row r="14336" spans="1:2" x14ac:dyDescent="0.2">
      <c r="A14336" s="24" t="s">
        <v>20180</v>
      </c>
      <c r="B14336" s="24" t="s">
        <v>20179</v>
      </c>
    </row>
    <row r="14337" spans="1:2" x14ac:dyDescent="0.2">
      <c r="A14337" s="24" t="s">
        <v>20182</v>
      </c>
      <c r="B14337" s="24" t="s">
        <v>20181</v>
      </c>
    </row>
    <row r="14338" spans="1:2" x14ac:dyDescent="0.2">
      <c r="A14338" s="24" t="s">
        <v>20184</v>
      </c>
      <c r="B14338" s="24" t="s">
        <v>20183</v>
      </c>
    </row>
    <row r="14339" spans="1:2" x14ac:dyDescent="0.2">
      <c r="A14339" s="24" t="s">
        <v>20186</v>
      </c>
      <c r="B14339" s="24" t="s">
        <v>20185</v>
      </c>
    </row>
    <row r="14340" spans="1:2" x14ac:dyDescent="0.2">
      <c r="A14340" s="24" t="s">
        <v>20188</v>
      </c>
      <c r="B14340" s="24" t="s">
        <v>20187</v>
      </c>
    </row>
    <row r="14341" spans="1:2" x14ac:dyDescent="0.2">
      <c r="A14341" s="24" t="s">
        <v>20190</v>
      </c>
      <c r="B14341" s="24" t="s">
        <v>20189</v>
      </c>
    </row>
    <row r="14342" spans="1:2" x14ac:dyDescent="0.2">
      <c r="A14342" s="24" t="s">
        <v>20192</v>
      </c>
      <c r="B14342" s="24" t="s">
        <v>20191</v>
      </c>
    </row>
    <row r="14343" spans="1:2" x14ac:dyDescent="0.2">
      <c r="A14343" s="24" t="s">
        <v>20194</v>
      </c>
      <c r="B14343" s="24" t="s">
        <v>20193</v>
      </c>
    </row>
    <row r="14344" spans="1:2" x14ac:dyDescent="0.2">
      <c r="A14344" s="24" t="s">
        <v>20196</v>
      </c>
      <c r="B14344" s="24" t="s">
        <v>20195</v>
      </c>
    </row>
    <row r="14345" spans="1:2" x14ac:dyDescent="0.2">
      <c r="A14345" s="24" t="s">
        <v>20198</v>
      </c>
      <c r="B14345" s="24" t="s">
        <v>20197</v>
      </c>
    </row>
    <row r="14346" spans="1:2" x14ac:dyDescent="0.2">
      <c r="A14346" s="24" t="s">
        <v>20200</v>
      </c>
      <c r="B14346" s="24" t="s">
        <v>20199</v>
      </c>
    </row>
    <row r="14347" spans="1:2" x14ac:dyDescent="0.2">
      <c r="A14347" s="24" t="s">
        <v>20202</v>
      </c>
      <c r="B14347" s="24" t="s">
        <v>20201</v>
      </c>
    </row>
    <row r="14348" spans="1:2" x14ac:dyDescent="0.2">
      <c r="A14348" s="24" t="s">
        <v>20204</v>
      </c>
      <c r="B14348" s="24" t="s">
        <v>20203</v>
      </c>
    </row>
    <row r="14349" spans="1:2" x14ac:dyDescent="0.2">
      <c r="A14349" s="24" t="s">
        <v>20206</v>
      </c>
      <c r="B14349" s="24" t="s">
        <v>20205</v>
      </c>
    </row>
    <row r="14350" spans="1:2" x14ac:dyDescent="0.2">
      <c r="A14350" s="24" t="s">
        <v>20208</v>
      </c>
      <c r="B14350" s="24" t="s">
        <v>20207</v>
      </c>
    </row>
    <row r="14351" spans="1:2" x14ac:dyDescent="0.2">
      <c r="A14351" s="24" t="s">
        <v>20210</v>
      </c>
      <c r="B14351" s="24" t="s">
        <v>20209</v>
      </c>
    </row>
    <row r="14352" spans="1:2" x14ac:dyDescent="0.2">
      <c r="A14352" s="24" t="s">
        <v>20212</v>
      </c>
      <c r="B14352" s="24" t="s">
        <v>20211</v>
      </c>
    </row>
    <row r="14353" spans="1:2" x14ac:dyDescent="0.2">
      <c r="A14353" s="24" t="s">
        <v>20214</v>
      </c>
      <c r="B14353" s="24" t="s">
        <v>20213</v>
      </c>
    </row>
    <row r="14354" spans="1:2" x14ac:dyDescent="0.2">
      <c r="A14354" s="24" t="s">
        <v>20216</v>
      </c>
      <c r="B14354" s="24" t="s">
        <v>20215</v>
      </c>
    </row>
    <row r="14355" spans="1:2" x14ac:dyDescent="0.2">
      <c r="A14355" s="24" t="s">
        <v>20218</v>
      </c>
      <c r="B14355" s="24" t="s">
        <v>20217</v>
      </c>
    </row>
    <row r="14356" spans="1:2" x14ac:dyDescent="0.2">
      <c r="A14356" s="24" t="s">
        <v>20220</v>
      </c>
      <c r="B14356" s="24" t="s">
        <v>20219</v>
      </c>
    </row>
    <row r="14357" spans="1:2" x14ac:dyDescent="0.2">
      <c r="A14357" s="24" t="s">
        <v>20222</v>
      </c>
      <c r="B14357" s="24" t="s">
        <v>20221</v>
      </c>
    </row>
    <row r="14358" spans="1:2" x14ac:dyDescent="0.2">
      <c r="A14358" s="24" t="s">
        <v>20224</v>
      </c>
      <c r="B14358" s="24" t="s">
        <v>20223</v>
      </c>
    </row>
    <row r="14359" spans="1:2" x14ac:dyDescent="0.2">
      <c r="A14359" s="24" t="s">
        <v>12191</v>
      </c>
      <c r="B14359" s="24" t="s">
        <v>20225</v>
      </c>
    </row>
    <row r="14360" spans="1:2" x14ac:dyDescent="0.2">
      <c r="A14360" s="24" t="s">
        <v>20227</v>
      </c>
      <c r="B14360" s="24" t="s">
        <v>20226</v>
      </c>
    </row>
    <row r="14361" spans="1:2" x14ac:dyDescent="0.2">
      <c r="A14361" s="24" t="s">
        <v>20229</v>
      </c>
      <c r="B14361" s="24" t="s">
        <v>20228</v>
      </c>
    </row>
    <row r="14362" spans="1:2" x14ac:dyDescent="0.2">
      <c r="A14362" s="24" t="s">
        <v>20231</v>
      </c>
      <c r="B14362" s="24" t="s">
        <v>20230</v>
      </c>
    </row>
    <row r="14363" spans="1:2" x14ac:dyDescent="0.2">
      <c r="A14363" s="24" t="s">
        <v>20233</v>
      </c>
      <c r="B14363" s="24" t="s">
        <v>20232</v>
      </c>
    </row>
    <row r="14364" spans="1:2" x14ac:dyDescent="0.2">
      <c r="A14364" s="24" t="s">
        <v>20235</v>
      </c>
      <c r="B14364" s="24" t="s">
        <v>20234</v>
      </c>
    </row>
    <row r="14365" spans="1:2" x14ac:dyDescent="0.2">
      <c r="A14365" s="24" t="s">
        <v>20237</v>
      </c>
      <c r="B14365" s="24" t="s">
        <v>20236</v>
      </c>
    </row>
    <row r="14366" spans="1:2" x14ac:dyDescent="0.2">
      <c r="A14366" s="24" t="s">
        <v>20239</v>
      </c>
      <c r="B14366" s="24" t="s">
        <v>20238</v>
      </c>
    </row>
    <row r="14367" spans="1:2" x14ac:dyDescent="0.2">
      <c r="A14367" s="24" t="s">
        <v>20241</v>
      </c>
      <c r="B14367" s="24" t="s">
        <v>20240</v>
      </c>
    </row>
    <row r="14368" spans="1:2" x14ac:dyDescent="0.2">
      <c r="A14368" s="24" t="s">
        <v>20243</v>
      </c>
      <c r="B14368" s="24" t="s">
        <v>20242</v>
      </c>
    </row>
    <row r="14369" spans="1:2" x14ac:dyDescent="0.2">
      <c r="A14369" s="24" t="s">
        <v>20245</v>
      </c>
      <c r="B14369" s="24" t="s">
        <v>20244</v>
      </c>
    </row>
    <row r="14370" spans="1:2" x14ac:dyDescent="0.2">
      <c r="A14370" s="24" t="s">
        <v>20247</v>
      </c>
      <c r="B14370" s="24" t="s">
        <v>20246</v>
      </c>
    </row>
    <row r="14371" spans="1:2" x14ac:dyDescent="0.2">
      <c r="A14371" s="24" t="s">
        <v>20249</v>
      </c>
      <c r="B14371" s="24" t="s">
        <v>20248</v>
      </c>
    </row>
    <row r="14372" spans="1:2" x14ac:dyDescent="0.2">
      <c r="A14372" s="24" t="s">
        <v>20251</v>
      </c>
      <c r="B14372" s="24" t="s">
        <v>20250</v>
      </c>
    </row>
    <row r="14373" spans="1:2" x14ac:dyDescent="0.2">
      <c r="A14373" s="24" t="s">
        <v>20253</v>
      </c>
      <c r="B14373" s="24" t="s">
        <v>20252</v>
      </c>
    </row>
    <row r="14374" spans="1:2" x14ac:dyDescent="0.2">
      <c r="A14374" s="24" t="s">
        <v>20255</v>
      </c>
      <c r="B14374" s="24" t="s">
        <v>20254</v>
      </c>
    </row>
    <row r="14375" spans="1:2" x14ac:dyDescent="0.2">
      <c r="A14375" s="24" t="s">
        <v>20257</v>
      </c>
      <c r="B14375" s="24" t="s">
        <v>20256</v>
      </c>
    </row>
    <row r="14376" spans="1:2" x14ac:dyDescent="0.2">
      <c r="A14376" s="24" t="s">
        <v>20259</v>
      </c>
      <c r="B14376" s="24" t="s">
        <v>20258</v>
      </c>
    </row>
    <row r="14377" spans="1:2" x14ac:dyDescent="0.2">
      <c r="A14377" s="24" t="s">
        <v>20261</v>
      </c>
      <c r="B14377" s="24" t="s">
        <v>20260</v>
      </c>
    </row>
    <row r="14378" spans="1:2" x14ac:dyDescent="0.2">
      <c r="A14378" s="24" t="s">
        <v>20263</v>
      </c>
      <c r="B14378" s="24" t="s">
        <v>20262</v>
      </c>
    </row>
    <row r="14379" spans="1:2" x14ac:dyDescent="0.2">
      <c r="A14379" s="24" t="s">
        <v>20265</v>
      </c>
      <c r="B14379" s="24" t="s">
        <v>20264</v>
      </c>
    </row>
    <row r="14380" spans="1:2" x14ac:dyDescent="0.2">
      <c r="A14380" s="24" t="s">
        <v>20267</v>
      </c>
      <c r="B14380" s="24" t="s">
        <v>20266</v>
      </c>
    </row>
    <row r="14381" spans="1:2" x14ac:dyDescent="0.2">
      <c r="A14381" s="24" t="s">
        <v>20269</v>
      </c>
      <c r="B14381" s="24" t="s">
        <v>20268</v>
      </c>
    </row>
    <row r="14382" spans="1:2" x14ac:dyDescent="0.2">
      <c r="A14382" s="24" t="s">
        <v>20271</v>
      </c>
      <c r="B14382" s="24" t="s">
        <v>20270</v>
      </c>
    </row>
    <row r="14383" spans="1:2" x14ac:dyDescent="0.2">
      <c r="A14383" s="24" t="s">
        <v>20273</v>
      </c>
      <c r="B14383" s="24" t="s">
        <v>20272</v>
      </c>
    </row>
    <row r="14384" spans="1:2" x14ac:dyDescent="0.2">
      <c r="A14384" s="24" t="s">
        <v>20275</v>
      </c>
      <c r="B14384" s="24" t="s">
        <v>20274</v>
      </c>
    </row>
    <row r="14385" spans="1:2" x14ac:dyDescent="0.2">
      <c r="A14385" s="24" t="s">
        <v>20277</v>
      </c>
      <c r="B14385" s="24" t="s">
        <v>20276</v>
      </c>
    </row>
    <row r="14386" spans="1:2" x14ac:dyDescent="0.2">
      <c r="A14386" s="24" t="s">
        <v>20279</v>
      </c>
      <c r="B14386" s="24" t="s">
        <v>20278</v>
      </c>
    </row>
    <row r="14387" spans="1:2" x14ac:dyDescent="0.2">
      <c r="A14387" s="24" t="s">
        <v>20281</v>
      </c>
      <c r="B14387" s="24" t="s">
        <v>20280</v>
      </c>
    </row>
    <row r="14388" spans="1:2" x14ac:dyDescent="0.2">
      <c r="A14388" s="24" t="s">
        <v>20283</v>
      </c>
      <c r="B14388" s="24" t="s">
        <v>20282</v>
      </c>
    </row>
    <row r="14389" spans="1:2" x14ac:dyDescent="0.2">
      <c r="A14389" s="24" t="s">
        <v>20285</v>
      </c>
      <c r="B14389" s="24" t="s">
        <v>20284</v>
      </c>
    </row>
    <row r="14390" spans="1:2" x14ac:dyDescent="0.2">
      <c r="A14390" s="24" t="s">
        <v>20287</v>
      </c>
      <c r="B14390" s="24" t="s">
        <v>20286</v>
      </c>
    </row>
    <row r="14391" spans="1:2" x14ac:dyDescent="0.2">
      <c r="A14391" s="24" t="s">
        <v>20289</v>
      </c>
      <c r="B14391" s="24" t="s">
        <v>20288</v>
      </c>
    </row>
    <row r="14392" spans="1:2" x14ac:dyDescent="0.2">
      <c r="A14392" s="24" t="s">
        <v>20291</v>
      </c>
      <c r="B14392" s="24" t="s">
        <v>20290</v>
      </c>
    </row>
    <row r="14393" spans="1:2" x14ac:dyDescent="0.2">
      <c r="A14393" s="24" t="s">
        <v>20293</v>
      </c>
      <c r="B14393" s="24" t="s">
        <v>20292</v>
      </c>
    </row>
    <row r="14394" spans="1:2" x14ac:dyDescent="0.2">
      <c r="A14394" s="24" t="s">
        <v>20295</v>
      </c>
      <c r="B14394" s="24" t="s">
        <v>20294</v>
      </c>
    </row>
    <row r="14395" spans="1:2" x14ac:dyDescent="0.2">
      <c r="A14395" s="24" t="s">
        <v>20297</v>
      </c>
      <c r="B14395" s="24" t="s">
        <v>20296</v>
      </c>
    </row>
    <row r="14396" spans="1:2" x14ac:dyDescent="0.2">
      <c r="A14396" s="24" t="s">
        <v>20299</v>
      </c>
      <c r="B14396" s="24" t="s">
        <v>20298</v>
      </c>
    </row>
    <row r="14397" spans="1:2" x14ac:dyDescent="0.2">
      <c r="A14397" s="24" t="s">
        <v>20301</v>
      </c>
      <c r="B14397" s="24" t="s">
        <v>20300</v>
      </c>
    </row>
    <row r="14398" spans="1:2" x14ac:dyDescent="0.2">
      <c r="A14398" s="24" t="s">
        <v>20303</v>
      </c>
      <c r="B14398" s="24" t="s">
        <v>20302</v>
      </c>
    </row>
    <row r="14399" spans="1:2" x14ac:dyDescent="0.2">
      <c r="A14399" s="24" t="s">
        <v>20305</v>
      </c>
      <c r="B14399" s="24" t="s">
        <v>20304</v>
      </c>
    </row>
    <row r="14400" spans="1:2" x14ac:dyDescent="0.2">
      <c r="A14400" s="24" t="s">
        <v>20307</v>
      </c>
      <c r="B14400" s="24" t="s">
        <v>20306</v>
      </c>
    </row>
    <row r="14401" spans="1:2" x14ac:dyDescent="0.2">
      <c r="A14401" s="24" t="s">
        <v>20309</v>
      </c>
      <c r="B14401" s="24" t="s">
        <v>20308</v>
      </c>
    </row>
    <row r="14402" spans="1:2" x14ac:dyDescent="0.2">
      <c r="A14402" s="24" t="s">
        <v>20311</v>
      </c>
      <c r="B14402" s="24" t="s">
        <v>20310</v>
      </c>
    </row>
    <row r="14403" spans="1:2" x14ac:dyDescent="0.2">
      <c r="A14403" s="24" t="s">
        <v>20313</v>
      </c>
      <c r="B14403" s="24" t="s">
        <v>20312</v>
      </c>
    </row>
    <row r="14404" spans="1:2" x14ac:dyDescent="0.2">
      <c r="A14404" s="24" t="s">
        <v>20315</v>
      </c>
      <c r="B14404" s="24" t="s">
        <v>20314</v>
      </c>
    </row>
    <row r="14405" spans="1:2" x14ac:dyDescent="0.2">
      <c r="A14405" s="24" t="s">
        <v>20317</v>
      </c>
      <c r="B14405" s="24" t="s">
        <v>20316</v>
      </c>
    </row>
    <row r="14406" spans="1:2" x14ac:dyDescent="0.2">
      <c r="A14406" s="24" t="s">
        <v>20319</v>
      </c>
      <c r="B14406" s="24" t="s">
        <v>20318</v>
      </c>
    </row>
    <row r="14407" spans="1:2" x14ac:dyDescent="0.2">
      <c r="A14407" s="24" t="s">
        <v>20321</v>
      </c>
      <c r="B14407" s="24" t="s">
        <v>20320</v>
      </c>
    </row>
    <row r="14408" spans="1:2" x14ac:dyDescent="0.2">
      <c r="A14408" s="24" t="s">
        <v>20323</v>
      </c>
      <c r="B14408" s="24" t="s">
        <v>20322</v>
      </c>
    </row>
    <row r="14409" spans="1:2" x14ac:dyDescent="0.2">
      <c r="A14409" s="24" t="s">
        <v>20325</v>
      </c>
      <c r="B14409" s="24" t="s">
        <v>20324</v>
      </c>
    </row>
    <row r="14410" spans="1:2" x14ac:dyDescent="0.2">
      <c r="A14410" s="24" t="s">
        <v>20327</v>
      </c>
      <c r="B14410" s="24" t="s">
        <v>20326</v>
      </c>
    </row>
    <row r="14411" spans="1:2" x14ac:dyDescent="0.2">
      <c r="A14411" s="24" t="s">
        <v>20329</v>
      </c>
      <c r="B14411" s="24" t="s">
        <v>20328</v>
      </c>
    </row>
    <row r="14412" spans="1:2" x14ac:dyDescent="0.2">
      <c r="A14412" s="24" t="s">
        <v>20331</v>
      </c>
      <c r="B14412" s="24" t="s">
        <v>20330</v>
      </c>
    </row>
    <row r="14413" spans="1:2" x14ac:dyDescent="0.2">
      <c r="A14413" s="24" t="s">
        <v>20333</v>
      </c>
      <c r="B14413" s="24" t="s">
        <v>20332</v>
      </c>
    </row>
    <row r="14414" spans="1:2" x14ac:dyDescent="0.2">
      <c r="A14414" s="24" t="s">
        <v>20335</v>
      </c>
      <c r="B14414" s="24" t="s">
        <v>20334</v>
      </c>
    </row>
    <row r="14415" spans="1:2" x14ac:dyDescent="0.2">
      <c r="A14415" s="24" t="s">
        <v>20337</v>
      </c>
      <c r="B14415" s="24" t="s">
        <v>20336</v>
      </c>
    </row>
    <row r="14416" spans="1:2" x14ac:dyDescent="0.2">
      <c r="A14416" s="24" t="s">
        <v>20339</v>
      </c>
      <c r="B14416" s="24" t="s">
        <v>20338</v>
      </c>
    </row>
    <row r="14417" spans="1:2" x14ac:dyDescent="0.2">
      <c r="A14417" s="24" t="s">
        <v>20341</v>
      </c>
      <c r="B14417" s="24" t="s">
        <v>20340</v>
      </c>
    </row>
    <row r="14418" spans="1:2" x14ac:dyDescent="0.2">
      <c r="A14418" s="24" t="s">
        <v>20343</v>
      </c>
      <c r="B14418" s="24" t="s">
        <v>20342</v>
      </c>
    </row>
    <row r="14419" spans="1:2" x14ac:dyDescent="0.2">
      <c r="A14419" s="24" t="s">
        <v>20345</v>
      </c>
      <c r="B14419" s="24" t="s">
        <v>20344</v>
      </c>
    </row>
    <row r="14420" spans="1:2" x14ac:dyDescent="0.2">
      <c r="A14420" s="24" t="s">
        <v>20347</v>
      </c>
      <c r="B14420" s="24" t="s">
        <v>20346</v>
      </c>
    </row>
    <row r="14421" spans="1:2" x14ac:dyDescent="0.2">
      <c r="A14421" s="24" t="s">
        <v>20349</v>
      </c>
      <c r="B14421" s="24" t="s">
        <v>20348</v>
      </c>
    </row>
    <row r="14422" spans="1:2" x14ac:dyDescent="0.2">
      <c r="A14422" s="24" t="s">
        <v>20351</v>
      </c>
      <c r="B14422" s="24" t="s">
        <v>20350</v>
      </c>
    </row>
    <row r="14423" spans="1:2" x14ac:dyDescent="0.2">
      <c r="A14423" s="24" t="s">
        <v>20353</v>
      </c>
      <c r="B14423" s="24" t="s">
        <v>20352</v>
      </c>
    </row>
    <row r="14424" spans="1:2" x14ac:dyDescent="0.2">
      <c r="A14424" s="24" t="s">
        <v>20355</v>
      </c>
      <c r="B14424" s="24" t="s">
        <v>20354</v>
      </c>
    </row>
    <row r="14425" spans="1:2" x14ac:dyDescent="0.2">
      <c r="A14425" s="24" t="s">
        <v>20357</v>
      </c>
      <c r="B14425" s="24" t="s">
        <v>20356</v>
      </c>
    </row>
    <row r="14426" spans="1:2" x14ac:dyDescent="0.2">
      <c r="A14426" s="24" t="s">
        <v>20359</v>
      </c>
      <c r="B14426" s="24" t="s">
        <v>20358</v>
      </c>
    </row>
    <row r="14427" spans="1:2" x14ac:dyDescent="0.2">
      <c r="A14427" s="24" t="s">
        <v>20361</v>
      </c>
      <c r="B14427" s="24" t="s">
        <v>20360</v>
      </c>
    </row>
    <row r="14428" spans="1:2" x14ac:dyDescent="0.2">
      <c r="A14428" s="24" t="s">
        <v>20363</v>
      </c>
      <c r="B14428" s="24" t="s">
        <v>20362</v>
      </c>
    </row>
    <row r="14429" spans="1:2" x14ac:dyDescent="0.2">
      <c r="A14429" s="24" t="s">
        <v>20365</v>
      </c>
      <c r="B14429" s="24" t="s">
        <v>20364</v>
      </c>
    </row>
    <row r="14430" spans="1:2" x14ac:dyDescent="0.2">
      <c r="A14430" s="24" t="s">
        <v>20367</v>
      </c>
      <c r="B14430" s="24" t="s">
        <v>20366</v>
      </c>
    </row>
    <row r="14431" spans="1:2" x14ac:dyDescent="0.2">
      <c r="A14431" s="24" t="s">
        <v>20369</v>
      </c>
      <c r="B14431" s="24" t="s">
        <v>20368</v>
      </c>
    </row>
    <row r="14432" spans="1:2" x14ac:dyDescent="0.2">
      <c r="A14432" s="24" t="s">
        <v>20371</v>
      </c>
      <c r="B14432" s="24" t="s">
        <v>20370</v>
      </c>
    </row>
    <row r="14433" spans="1:2" x14ac:dyDescent="0.2">
      <c r="A14433" s="24" t="s">
        <v>20373</v>
      </c>
      <c r="B14433" s="24" t="s">
        <v>20372</v>
      </c>
    </row>
    <row r="14434" spans="1:2" x14ac:dyDescent="0.2">
      <c r="A14434" s="24" t="s">
        <v>20375</v>
      </c>
      <c r="B14434" s="24" t="s">
        <v>20374</v>
      </c>
    </row>
    <row r="14435" spans="1:2" x14ac:dyDescent="0.2">
      <c r="A14435" s="24" t="s">
        <v>20377</v>
      </c>
      <c r="B14435" s="24" t="s">
        <v>20376</v>
      </c>
    </row>
    <row r="14436" spans="1:2" x14ac:dyDescent="0.2">
      <c r="A14436" s="24" t="s">
        <v>20379</v>
      </c>
      <c r="B14436" s="24" t="s">
        <v>20378</v>
      </c>
    </row>
    <row r="14437" spans="1:2" x14ac:dyDescent="0.2">
      <c r="A14437" s="24" t="s">
        <v>20381</v>
      </c>
      <c r="B14437" s="24" t="s">
        <v>20380</v>
      </c>
    </row>
    <row r="14438" spans="1:2" x14ac:dyDescent="0.2">
      <c r="A14438" s="24" t="s">
        <v>20383</v>
      </c>
      <c r="B14438" s="24" t="s">
        <v>20382</v>
      </c>
    </row>
    <row r="14439" spans="1:2" x14ac:dyDescent="0.2">
      <c r="A14439" s="24" t="s">
        <v>20385</v>
      </c>
      <c r="B14439" s="24" t="s">
        <v>20384</v>
      </c>
    </row>
    <row r="14440" spans="1:2" x14ac:dyDescent="0.2">
      <c r="A14440" s="24" t="s">
        <v>20387</v>
      </c>
      <c r="B14440" s="24" t="s">
        <v>20386</v>
      </c>
    </row>
    <row r="14441" spans="1:2" x14ac:dyDescent="0.2">
      <c r="A14441" s="24" t="s">
        <v>20389</v>
      </c>
      <c r="B14441" s="24" t="s">
        <v>20388</v>
      </c>
    </row>
    <row r="14442" spans="1:2" x14ac:dyDescent="0.2">
      <c r="A14442" s="24" t="s">
        <v>20391</v>
      </c>
      <c r="B14442" s="24" t="s">
        <v>20390</v>
      </c>
    </row>
    <row r="14443" spans="1:2" x14ac:dyDescent="0.2">
      <c r="A14443" s="24" t="s">
        <v>20393</v>
      </c>
      <c r="B14443" s="24" t="s">
        <v>20392</v>
      </c>
    </row>
    <row r="14444" spans="1:2" x14ac:dyDescent="0.2">
      <c r="A14444" s="24" t="s">
        <v>20395</v>
      </c>
      <c r="B14444" s="24" t="s">
        <v>20394</v>
      </c>
    </row>
    <row r="14445" spans="1:2" x14ac:dyDescent="0.2">
      <c r="A14445" s="24" t="s">
        <v>20397</v>
      </c>
      <c r="B14445" s="24" t="s">
        <v>20396</v>
      </c>
    </row>
    <row r="14446" spans="1:2" x14ac:dyDescent="0.2">
      <c r="A14446" s="24" t="s">
        <v>20399</v>
      </c>
      <c r="B14446" s="24" t="s">
        <v>20398</v>
      </c>
    </row>
    <row r="14447" spans="1:2" x14ac:dyDescent="0.2">
      <c r="A14447" s="24" t="s">
        <v>20401</v>
      </c>
      <c r="B14447" s="24" t="s">
        <v>20400</v>
      </c>
    </row>
    <row r="14448" spans="1:2" x14ac:dyDescent="0.2">
      <c r="A14448" s="24" t="s">
        <v>20403</v>
      </c>
      <c r="B14448" s="24" t="s">
        <v>20402</v>
      </c>
    </row>
    <row r="14449" spans="1:2" x14ac:dyDescent="0.2">
      <c r="A14449" s="24" t="s">
        <v>20405</v>
      </c>
      <c r="B14449" s="24" t="s">
        <v>20404</v>
      </c>
    </row>
    <row r="14450" spans="1:2" x14ac:dyDescent="0.2">
      <c r="A14450" s="24" t="s">
        <v>20407</v>
      </c>
      <c r="B14450" s="24" t="s">
        <v>20406</v>
      </c>
    </row>
    <row r="14451" spans="1:2" x14ac:dyDescent="0.2">
      <c r="A14451" s="24" t="s">
        <v>20409</v>
      </c>
      <c r="B14451" s="24" t="s">
        <v>20408</v>
      </c>
    </row>
    <row r="14452" spans="1:2" x14ac:dyDescent="0.2">
      <c r="A14452" s="24" t="s">
        <v>20411</v>
      </c>
      <c r="B14452" s="24" t="s">
        <v>20410</v>
      </c>
    </row>
    <row r="14453" spans="1:2" x14ac:dyDescent="0.2">
      <c r="A14453" s="24" t="s">
        <v>20413</v>
      </c>
      <c r="B14453" s="24" t="s">
        <v>20412</v>
      </c>
    </row>
    <row r="14454" spans="1:2" x14ac:dyDescent="0.2">
      <c r="A14454" s="24" t="s">
        <v>20415</v>
      </c>
      <c r="B14454" s="24" t="s">
        <v>20414</v>
      </c>
    </row>
    <row r="14455" spans="1:2" x14ac:dyDescent="0.2">
      <c r="A14455" s="24" t="s">
        <v>20417</v>
      </c>
      <c r="B14455" s="24" t="s">
        <v>20416</v>
      </c>
    </row>
    <row r="14456" spans="1:2" x14ac:dyDescent="0.2">
      <c r="A14456" s="24" t="s">
        <v>20419</v>
      </c>
      <c r="B14456" s="24" t="s">
        <v>20418</v>
      </c>
    </row>
    <row r="14457" spans="1:2" x14ac:dyDescent="0.2">
      <c r="A14457" s="24" t="s">
        <v>20421</v>
      </c>
      <c r="B14457" s="24" t="s">
        <v>20420</v>
      </c>
    </row>
    <row r="14458" spans="1:2" x14ac:dyDescent="0.2">
      <c r="A14458" s="24" t="s">
        <v>20423</v>
      </c>
      <c r="B14458" s="24" t="s">
        <v>20422</v>
      </c>
    </row>
    <row r="14459" spans="1:2" x14ac:dyDescent="0.2">
      <c r="A14459" s="24" t="s">
        <v>20425</v>
      </c>
      <c r="B14459" s="24" t="s">
        <v>20424</v>
      </c>
    </row>
    <row r="14460" spans="1:2" x14ac:dyDescent="0.2">
      <c r="A14460" s="24" t="s">
        <v>20427</v>
      </c>
      <c r="B14460" s="24" t="s">
        <v>20426</v>
      </c>
    </row>
    <row r="14461" spans="1:2" x14ac:dyDescent="0.2">
      <c r="A14461" s="24" t="s">
        <v>20429</v>
      </c>
      <c r="B14461" s="24" t="s">
        <v>20428</v>
      </c>
    </row>
    <row r="14462" spans="1:2" x14ac:dyDescent="0.2">
      <c r="A14462" s="24" t="s">
        <v>20431</v>
      </c>
      <c r="B14462" s="24" t="s">
        <v>20430</v>
      </c>
    </row>
    <row r="14463" spans="1:2" x14ac:dyDescent="0.2">
      <c r="A14463" s="24" t="s">
        <v>20433</v>
      </c>
      <c r="B14463" s="24" t="s">
        <v>20432</v>
      </c>
    </row>
    <row r="14464" spans="1:2" x14ac:dyDescent="0.2">
      <c r="A14464" s="24" t="s">
        <v>20435</v>
      </c>
      <c r="B14464" s="24" t="s">
        <v>20434</v>
      </c>
    </row>
    <row r="14465" spans="1:2" x14ac:dyDescent="0.2">
      <c r="A14465" s="24" t="s">
        <v>20437</v>
      </c>
      <c r="B14465" s="24" t="s">
        <v>20436</v>
      </c>
    </row>
    <row r="14466" spans="1:2" x14ac:dyDescent="0.2">
      <c r="A14466" s="24" t="s">
        <v>20439</v>
      </c>
      <c r="B14466" s="24" t="s">
        <v>20438</v>
      </c>
    </row>
    <row r="14467" spans="1:2" x14ac:dyDescent="0.2">
      <c r="A14467" s="24" t="s">
        <v>20441</v>
      </c>
      <c r="B14467" s="24" t="s">
        <v>20440</v>
      </c>
    </row>
    <row r="14468" spans="1:2" x14ac:dyDescent="0.2">
      <c r="A14468" s="24" t="s">
        <v>20443</v>
      </c>
      <c r="B14468" s="24" t="s">
        <v>20442</v>
      </c>
    </row>
    <row r="14469" spans="1:2" x14ac:dyDescent="0.2">
      <c r="A14469" s="24" t="s">
        <v>20445</v>
      </c>
      <c r="B14469" s="24" t="s">
        <v>20444</v>
      </c>
    </row>
    <row r="14470" spans="1:2" x14ac:dyDescent="0.2">
      <c r="A14470" s="24" t="s">
        <v>20447</v>
      </c>
      <c r="B14470" s="24" t="s">
        <v>20446</v>
      </c>
    </row>
    <row r="14471" spans="1:2" x14ac:dyDescent="0.2">
      <c r="A14471" s="24" t="s">
        <v>20449</v>
      </c>
      <c r="B14471" s="24" t="s">
        <v>20448</v>
      </c>
    </row>
    <row r="14472" spans="1:2" x14ac:dyDescent="0.2">
      <c r="A14472" s="24" t="s">
        <v>20451</v>
      </c>
      <c r="B14472" s="24" t="s">
        <v>20450</v>
      </c>
    </row>
    <row r="14473" spans="1:2" x14ac:dyDescent="0.2">
      <c r="A14473" s="24" t="s">
        <v>20453</v>
      </c>
      <c r="B14473" s="24" t="s">
        <v>20452</v>
      </c>
    </row>
    <row r="14474" spans="1:2" x14ac:dyDescent="0.2">
      <c r="A14474" s="24" t="s">
        <v>20455</v>
      </c>
      <c r="B14474" s="24" t="s">
        <v>20454</v>
      </c>
    </row>
    <row r="14475" spans="1:2" x14ac:dyDescent="0.2">
      <c r="A14475" s="24" t="s">
        <v>20457</v>
      </c>
      <c r="B14475" s="24" t="s">
        <v>20456</v>
      </c>
    </row>
    <row r="14476" spans="1:2" x14ac:dyDescent="0.2">
      <c r="A14476" s="24" t="s">
        <v>20459</v>
      </c>
      <c r="B14476" s="24" t="s">
        <v>20458</v>
      </c>
    </row>
    <row r="14477" spans="1:2" x14ac:dyDescent="0.2">
      <c r="A14477" s="24" t="s">
        <v>20461</v>
      </c>
      <c r="B14477" s="24" t="s">
        <v>20460</v>
      </c>
    </row>
    <row r="14478" spans="1:2" x14ac:dyDescent="0.2">
      <c r="A14478" s="24" t="s">
        <v>20463</v>
      </c>
      <c r="B14478" s="24" t="s">
        <v>20462</v>
      </c>
    </row>
    <row r="14479" spans="1:2" x14ac:dyDescent="0.2">
      <c r="A14479" s="24" t="s">
        <v>20465</v>
      </c>
      <c r="B14479" s="24" t="s">
        <v>20464</v>
      </c>
    </row>
    <row r="14480" spans="1:2" x14ac:dyDescent="0.2">
      <c r="A14480" s="24" t="s">
        <v>20467</v>
      </c>
      <c r="B14480" s="24" t="s">
        <v>20466</v>
      </c>
    </row>
    <row r="14481" spans="1:2" x14ac:dyDescent="0.2">
      <c r="A14481" s="24" t="s">
        <v>20469</v>
      </c>
      <c r="B14481" s="24" t="s">
        <v>20468</v>
      </c>
    </row>
    <row r="14482" spans="1:2" x14ac:dyDescent="0.2">
      <c r="A14482" s="24" t="s">
        <v>20471</v>
      </c>
      <c r="B14482" s="24" t="s">
        <v>20470</v>
      </c>
    </row>
    <row r="14483" spans="1:2" x14ac:dyDescent="0.2">
      <c r="A14483" s="24" t="s">
        <v>20473</v>
      </c>
      <c r="B14483" s="24" t="s">
        <v>20472</v>
      </c>
    </row>
    <row r="14484" spans="1:2" x14ac:dyDescent="0.2">
      <c r="A14484" s="24" t="s">
        <v>20475</v>
      </c>
      <c r="B14484" s="24" t="s">
        <v>20474</v>
      </c>
    </row>
    <row r="14485" spans="1:2" x14ac:dyDescent="0.2">
      <c r="A14485" s="24" t="s">
        <v>20477</v>
      </c>
      <c r="B14485" s="24" t="s">
        <v>20476</v>
      </c>
    </row>
    <row r="14486" spans="1:2" x14ac:dyDescent="0.2">
      <c r="A14486" s="24" t="s">
        <v>20479</v>
      </c>
      <c r="B14486" s="24" t="s">
        <v>20478</v>
      </c>
    </row>
    <row r="14487" spans="1:2" x14ac:dyDescent="0.2">
      <c r="A14487" s="24" t="s">
        <v>20481</v>
      </c>
      <c r="B14487" s="24" t="s">
        <v>20480</v>
      </c>
    </row>
    <row r="14488" spans="1:2" x14ac:dyDescent="0.2">
      <c r="A14488" s="24" t="s">
        <v>20483</v>
      </c>
      <c r="B14488" s="24" t="s">
        <v>20482</v>
      </c>
    </row>
    <row r="14489" spans="1:2" x14ac:dyDescent="0.2">
      <c r="A14489" s="24" t="s">
        <v>20485</v>
      </c>
      <c r="B14489" s="24" t="s">
        <v>20484</v>
      </c>
    </row>
    <row r="14490" spans="1:2" x14ac:dyDescent="0.2">
      <c r="A14490" s="24" t="s">
        <v>20487</v>
      </c>
      <c r="B14490" s="24" t="s">
        <v>20486</v>
      </c>
    </row>
    <row r="14491" spans="1:2" x14ac:dyDescent="0.2">
      <c r="A14491" s="24" t="s">
        <v>20489</v>
      </c>
      <c r="B14491" s="24" t="s">
        <v>20488</v>
      </c>
    </row>
    <row r="14492" spans="1:2" x14ac:dyDescent="0.2">
      <c r="A14492" s="24" t="s">
        <v>20491</v>
      </c>
      <c r="B14492" s="24" t="s">
        <v>20490</v>
      </c>
    </row>
    <row r="14493" spans="1:2" x14ac:dyDescent="0.2">
      <c r="A14493" s="24" t="s">
        <v>20493</v>
      </c>
      <c r="B14493" s="24" t="s">
        <v>20492</v>
      </c>
    </row>
    <row r="14494" spans="1:2" x14ac:dyDescent="0.2">
      <c r="A14494" s="24" t="s">
        <v>20495</v>
      </c>
      <c r="B14494" s="24" t="s">
        <v>20494</v>
      </c>
    </row>
    <row r="14495" spans="1:2" x14ac:dyDescent="0.2">
      <c r="A14495" s="24" t="s">
        <v>20497</v>
      </c>
      <c r="B14495" s="24" t="s">
        <v>20496</v>
      </c>
    </row>
    <row r="14496" spans="1:2" x14ac:dyDescent="0.2">
      <c r="A14496" s="24" t="s">
        <v>20499</v>
      </c>
      <c r="B14496" s="24" t="s">
        <v>20498</v>
      </c>
    </row>
    <row r="14497" spans="1:2" x14ac:dyDescent="0.2">
      <c r="A14497" s="24" t="s">
        <v>20501</v>
      </c>
      <c r="B14497" s="24" t="s">
        <v>20500</v>
      </c>
    </row>
    <row r="14498" spans="1:2" x14ac:dyDescent="0.2">
      <c r="A14498" s="24" t="s">
        <v>20503</v>
      </c>
      <c r="B14498" s="24" t="s">
        <v>20502</v>
      </c>
    </row>
    <row r="14499" spans="1:2" x14ac:dyDescent="0.2">
      <c r="A14499" s="24" t="s">
        <v>20505</v>
      </c>
      <c r="B14499" s="24" t="s">
        <v>20504</v>
      </c>
    </row>
    <row r="14500" spans="1:2" x14ac:dyDescent="0.2">
      <c r="A14500" s="24" t="s">
        <v>20507</v>
      </c>
      <c r="B14500" s="24" t="s">
        <v>20506</v>
      </c>
    </row>
    <row r="14501" spans="1:2" x14ac:dyDescent="0.2">
      <c r="A14501" s="24" t="s">
        <v>20509</v>
      </c>
      <c r="B14501" s="24" t="s">
        <v>20508</v>
      </c>
    </row>
    <row r="14502" spans="1:2" x14ac:dyDescent="0.2">
      <c r="A14502" s="24" t="s">
        <v>20511</v>
      </c>
      <c r="B14502" s="24" t="s">
        <v>20510</v>
      </c>
    </row>
    <row r="14503" spans="1:2" x14ac:dyDescent="0.2">
      <c r="A14503" s="24" t="s">
        <v>20513</v>
      </c>
      <c r="B14503" s="24" t="s">
        <v>20512</v>
      </c>
    </row>
    <row r="14504" spans="1:2" x14ac:dyDescent="0.2">
      <c r="A14504" s="24" t="s">
        <v>20515</v>
      </c>
      <c r="B14504" s="24" t="s">
        <v>20514</v>
      </c>
    </row>
    <row r="14505" spans="1:2" x14ac:dyDescent="0.2">
      <c r="A14505" s="24" t="s">
        <v>20517</v>
      </c>
      <c r="B14505" s="24" t="s">
        <v>20516</v>
      </c>
    </row>
    <row r="14506" spans="1:2" x14ac:dyDescent="0.2">
      <c r="A14506" s="24" t="s">
        <v>20519</v>
      </c>
      <c r="B14506" s="24" t="s">
        <v>20518</v>
      </c>
    </row>
    <row r="14507" spans="1:2" x14ac:dyDescent="0.2">
      <c r="A14507" s="24" t="s">
        <v>106</v>
      </c>
      <c r="B14507" s="24" t="s">
        <v>20520</v>
      </c>
    </row>
    <row r="14508" spans="1:2" x14ac:dyDescent="0.2">
      <c r="A14508" s="24" t="s">
        <v>20522</v>
      </c>
      <c r="B14508" s="24" t="s">
        <v>20521</v>
      </c>
    </row>
    <row r="14509" spans="1:2" x14ac:dyDescent="0.2">
      <c r="A14509" s="24" t="s">
        <v>20524</v>
      </c>
      <c r="B14509" s="24" t="s">
        <v>20523</v>
      </c>
    </row>
    <row r="14510" spans="1:2" x14ac:dyDescent="0.2">
      <c r="A14510" s="24" t="s">
        <v>20526</v>
      </c>
      <c r="B14510" s="24" t="s">
        <v>20525</v>
      </c>
    </row>
    <row r="14511" spans="1:2" x14ac:dyDescent="0.2">
      <c r="A14511" s="24" t="s">
        <v>20528</v>
      </c>
      <c r="B14511" s="24" t="s">
        <v>20527</v>
      </c>
    </row>
    <row r="14512" spans="1:2" x14ac:dyDescent="0.2">
      <c r="A14512" s="24" t="s">
        <v>20530</v>
      </c>
      <c r="B14512" s="24" t="s">
        <v>20529</v>
      </c>
    </row>
    <row r="14513" spans="1:2" x14ac:dyDescent="0.2">
      <c r="A14513" s="24" t="s">
        <v>20532</v>
      </c>
      <c r="B14513" s="24" t="s">
        <v>20531</v>
      </c>
    </row>
    <row r="14514" spans="1:2" x14ac:dyDescent="0.2">
      <c r="A14514" s="24" t="s">
        <v>20534</v>
      </c>
      <c r="B14514" s="24" t="s">
        <v>20533</v>
      </c>
    </row>
    <row r="14515" spans="1:2" x14ac:dyDescent="0.2">
      <c r="A14515" s="24" t="s">
        <v>20536</v>
      </c>
      <c r="B14515" s="24" t="s">
        <v>20535</v>
      </c>
    </row>
    <row r="14516" spans="1:2" x14ac:dyDescent="0.2">
      <c r="A14516" s="24" t="s">
        <v>20538</v>
      </c>
      <c r="B14516" s="24" t="s">
        <v>20537</v>
      </c>
    </row>
    <row r="14517" spans="1:2" x14ac:dyDescent="0.2">
      <c r="A14517" s="24" t="s">
        <v>20540</v>
      </c>
      <c r="B14517" s="24" t="s">
        <v>20539</v>
      </c>
    </row>
    <row r="14518" spans="1:2" x14ac:dyDescent="0.2">
      <c r="A14518" s="24" t="s">
        <v>20542</v>
      </c>
      <c r="B14518" s="24" t="s">
        <v>20541</v>
      </c>
    </row>
    <row r="14519" spans="1:2" x14ac:dyDescent="0.2">
      <c r="A14519" s="24" t="s">
        <v>20544</v>
      </c>
      <c r="B14519" s="24" t="s">
        <v>20543</v>
      </c>
    </row>
    <row r="14520" spans="1:2" x14ac:dyDescent="0.2">
      <c r="A14520" s="24" t="s">
        <v>20546</v>
      </c>
      <c r="B14520" s="24" t="s">
        <v>20545</v>
      </c>
    </row>
    <row r="14521" spans="1:2" x14ac:dyDescent="0.2">
      <c r="A14521" s="24" t="s">
        <v>20548</v>
      </c>
      <c r="B14521" s="24" t="s">
        <v>20547</v>
      </c>
    </row>
    <row r="14522" spans="1:2" x14ac:dyDescent="0.2">
      <c r="A14522" s="24" t="s">
        <v>20550</v>
      </c>
      <c r="B14522" s="24" t="s">
        <v>20549</v>
      </c>
    </row>
    <row r="14523" spans="1:2" x14ac:dyDescent="0.2">
      <c r="A14523" s="24" t="s">
        <v>20552</v>
      </c>
      <c r="B14523" s="24" t="s">
        <v>20551</v>
      </c>
    </row>
    <row r="14524" spans="1:2" x14ac:dyDescent="0.2">
      <c r="A14524" s="24" t="s">
        <v>20554</v>
      </c>
      <c r="B14524" s="24" t="s">
        <v>20553</v>
      </c>
    </row>
    <row r="14525" spans="1:2" x14ac:dyDescent="0.2">
      <c r="A14525" s="24" t="s">
        <v>20556</v>
      </c>
      <c r="B14525" s="24" t="s">
        <v>20555</v>
      </c>
    </row>
    <row r="14526" spans="1:2" x14ac:dyDescent="0.2">
      <c r="A14526" s="24" t="s">
        <v>20558</v>
      </c>
      <c r="B14526" s="24" t="s">
        <v>20557</v>
      </c>
    </row>
    <row r="14527" spans="1:2" x14ac:dyDescent="0.2">
      <c r="A14527" s="24" t="s">
        <v>20560</v>
      </c>
      <c r="B14527" s="24" t="s">
        <v>20559</v>
      </c>
    </row>
    <row r="14528" spans="1:2" x14ac:dyDescent="0.2">
      <c r="A14528" s="24" t="s">
        <v>20562</v>
      </c>
      <c r="B14528" s="24" t="s">
        <v>20561</v>
      </c>
    </row>
    <row r="14529" spans="1:2" x14ac:dyDescent="0.2">
      <c r="A14529" s="24" t="s">
        <v>20564</v>
      </c>
      <c r="B14529" s="24" t="s">
        <v>20563</v>
      </c>
    </row>
    <row r="14530" spans="1:2" x14ac:dyDescent="0.2">
      <c r="A14530" s="24" t="s">
        <v>20566</v>
      </c>
      <c r="B14530" s="24" t="s">
        <v>20565</v>
      </c>
    </row>
    <row r="14531" spans="1:2" x14ac:dyDescent="0.2">
      <c r="A14531" s="24" t="s">
        <v>20568</v>
      </c>
      <c r="B14531" s="24" t="s">
        <v>20567</v>
      </c>
    </row>
    <row r="14532" spans="1:2" x14ac:dyDescent="0.2">
      <c r="A14532" s="24" t="s">
        <v>20570</v>
      </c>
      <c r="B14532" s="24" t="s">
        <v>20569</v>
      </c>
    </row>
    <row r="14533" spans="1:2" x14ac:dyDescent="0.2">
      <c r="A14533" s="24" t="s">
        <v>20572</v>
      </c>
      <c r="B14533" s="24" t="s">
        <v>20571</v>
      </c>
    </row>
    <row r="14534" spans="1:2" x14ac:dyDescent="0.2">
      <c r="A14534" s="24" t="s">
        <v>20574</v>
      </c>
      <c r="B14534" s="24" t="s">
        <v>20573</v>
      </c>
    </row>
    <row r="14535" spans="1:2" x14ac:dyDescent="0.2">
      <c r="A14535" s="24" t="s">
        <v>20576</v>
      </c>
      <c r="B14535" s="24" t="s">
        <v>20575</v>
      </c>
    </row>
    <row r="14536" spans="1:2" x14ac:dyDescent="0.2">
      <c r="A14536" s="24" t="s">
        <v>20578</v>
      </c>
      <c r="B14536" s="24" t="s">
        <v>20577</v>
      </c>
    </row>
    <row r="14537" spans="1:2" x14ac:dyDescent="0.2">
      <c r="A14537" s="24" t="s">
        <v>20580</v>
      </c>
      <c r="B14537" s="24" t="s">
        <v>20579</v>
      </c>
    </row>
    <row r="14538" spans="1:2" x14ac:dyDescent="0.2">
      <c r="A14538" s="24" t="s">
        <v>20582</v>
      </c>
      <c r="B14538" s="24" t="s">
        <v>20581</v>
      </c>
    </row>
    <row r="14539" spans="1:2" x14ac:dyDescent="0.2">
      <c r="A14539" s="24" t="s">
        <v>20584</v>
      </c>
      <c r="B14539" s="24" t="s">
        <v>20583</v>
      </c>
    </row>
    <row r="14540" spans="1:2" x14ac:dyDescent="0.2">
      <c r="A14540" s="24" t="s">
        <v>20586</v>
      </c>
      <c r="B14540" s="24" t="s">
        <v>20585</v>
      </c>
    </row>
    <row r="14541" spans="1:2" x14ac:dyDescent="0.2">
      <c r="A14541" s="24" t="s">
        <v>9806</v>
      </c>
      <c r="B14541" s="24" t="s">
        <v>20587</v>
      </c>
    </row>
    <row r="14542" spans="1:2" x14ac:dyDescent="0.2">
      <c r="A14542" s="24" t="s">
        <v>20589</v>
      </c>
      <c r="B14542" s="24" t="s">
        <v>20588</v>
      </c>
    </row>
    <row r="14543" spans="1:2" x14ac:dyDescent="0.2">
      <c r="A14543" s="24" t="s">
        <v>20591</v>
      </c>
      <c r="B14543" s="24" t="s">
        <v>20590</v>
      </c>
    </row>
    <row r="14544" spans="1:2" x14ac:dyDescent="0.2">
      <c r="A14544" s="24" t="s">
        <v>20593</v>
      </c>
      <c r="B14544" s="24" t="s">
        <v>20592</v>
      </c>
    </row>
    <row r="14545" spans="1:2" x14ac:dyDescent="0.2">
      <c r="A14545" s="24" t="s">
        <v>20595</v>
      </c>
      <c r="B14545" s="24" t="s">
        <v>20594</v>
      </c>
    </row>
    <row r="14546" spans="1:2" x14ac:dyDescent="0.2">
      <c r="A14546" s="24" t="s">
        <v>20597</v>
      </c>
      <c r="B14546" s="24" t="s">
        <v>20596</v>
      </c>
    </row>
    <row r="14547" spans="1:2" x14ac:dyDescent="0.2">
      <c r="A14547" s="24" t="s">
        <v>20599</v>
      </c>
      <c r="B14547" s="24" t="s">
        <v>20598</v>
      </c>
    </row>
    <row r="14548" spans="1:2" x14ac:dyDescent="0.2">
      <c r="A14548" s="24" t="s">
        <v>20601</v>
      </c>
      <c r="B14548" s="24" t="s">
        <v>20600</v>
      </c>
    </row>
    <row r="14549" spans="1:2" x14ac:dyDescent="0.2">
      <c r="A14549" s="24" t="s">
        <v>20603</v>
      </c>
      <c r="B14549" s="24" t="s">
        <v>20602</v>
      </c>
    </row>
    <row r="14550" spans="1:2" x14ac:dyDescent="0.2">
      <c r="A14550" s="24" t="s">
        <v>20605</v>
      </c>
      <c r="B14550" s="24" t="s">
        <v>20604</v>
      </c>
    </row>
    <row r="14551" spans="1:2" x14ac:dyDescent="0.2">
      <c r="A14551" s="24" t="s">
        <v>20607</v>
      </c>
      <c r="B14551" s="24" t="s">
        <v>20606</v>
      </c>
    </row>
    <row r="14552" spans="1:2" x14ac:dyDescent="0.2">
      <c r="A14552" s="24" t="s">
        <v>20609</v>
      </c>
      <c r="B14552" s="24" t="s">
        <v>20608</v>
      </c>
    </row>
    <row r="14553" spans="1:2" x14ac:dyDescent="0.2">
      <c r="A14553" s="24" t="s">
        <v>7315</v>
      </c>
      <c r="B14553" s="24" t="s">
        <v>20610</v>
      </c>
    </row>
    <row r="14554" spans="1:2" x14ac:dyDescent="0.2">
      <c r="A14554" s="24" t="s">
        <v>20612</v>
      </c>
      <c r="B14554" s="24" t="s">
        <v>20611</v>
      </c>
    </row>
    <row r="14555" spans="1:2" x14ac:dyDescent="0.2">
      <c r="A14555" s="24" t="s">
        <v>20614</v>
      </c>
      <c r="B14555" s="24" t="s">
        <v>20613</v>
      </c>
    </row>
    <row r="14556" spans="1:2" x14ac:dyDescent="0.2">
      <c r="A14556" s="24" t="s">
        <v>20616</v>
      </c>
      <c r="B14556" s="24" t="s">
        <v>20615</v>
      </c>
    </row>
    <row r="14557" spans="1:2" x14ac:dyDescent="0.2">
      <c r="A14557" s="24" t="s">
        <v>20618</v>
      </c>
      <c r="B14557" s="24" t="s">
        <v>20617</v>
      </c>
    </row>
    <row r="14558" spans="1:2" x14ac:dyDescent="0.2">
      <c r="A14558" s="24" t="s">
        <v>20620</v>
      </c>
      <c r="B14558" s="24" t="s">
        <v>20619</v>
      </c>
    </row>
    <row r="14559" spans="1:2" x14ac:dyDescent="0.2">
      <c r="A14559" s="24" t="s">
        <v>20622</v>
      </c>
      <c r="B14559" s="24" t="s">
        <v>20621</v>
      </c>
    </row>
    <row r="14560" spans="1:2" x14ac:dyDescent="0.2">
      <c r="A14560" s="24" t="s">
        <v>20624</v>
      </c>
      <c r="B14560" s="24" t="s">
        <v>20623</v>
      </c>
    </row>
    <row r="14561" spans="1:2" x14ac:dyDescent="0.2">
      <c r="A14561" s="24" t="s">
        <v>20626</v>
      </c>
      <c r="B14561" s="24" t="s">
        <v>20625</v>
      </c>
    </row>
    <row r="14562" spans="1:2" x14ac:dyDescent="0.2">
      <c r="A14562" s="24" t="s">
        <v>20628</v>
      </c>
      <c r="B14562" s="24" t="s">
        <v>20627</v>
      </c>
    </row>
    <row r="14563" spans="1:2" x14ac:dyDescent="0.2">
      <c r="A14563" s="24" t="s">
        <v>20630</v>
      </c>
      <c r="B14563" s="24" t="s">
        <v>20629</v>
      </c>
    </row>
    <row r="14564" spans="1:2" x14ac:dyDescent="0.2">
      <c r="A14564" s="24" t="s">
        <v>20632</v>
      </c>
      <c r="B14564" s="24" t="s">
        <v>20631</v>
      </c>
    </row>
    <row r="14565" spans="1:2" x14ac:dyDescent="0.2">
      <c r="A14565" s="24" t="s">
        <v>20634</v>
      </c>
      <c r="B14565" s="24" t="s">
        <v>20633</v>
      </c>
    </row>
    <row r="14566" spans="1:2" x14ac:dyDescent="0.2">
      <c r="A14566" s="24" t="s">
        <v>20636</v>
      </c>
      <c r="B14566" s="24" t="s">
        <v>20635</v>
      </c>
    </row>
    <row r="14567" spans="1:2" x14ac:dyDescent="0.2">
      <c r="A14567" s="24" t="s">
        <v>20638</v>
      </c>
      <c r="B14567" s="24" t="s">
        <v>20637</v>
      </c>
    </row>
    <row r="14568" spans="1:2" x14ac:dyDescent="0.2">
      <c r="A14568" s="24" t="s">
        <v>20640</v>
      </c>
      <c r="B14568" s="24" t="s">
        <v>20639</v>
      </c>
    </row>
    <row r="14569" spans="1:2" x14ac:dyDescent="0.2">
      <c r="A14569" s="24" t="s">
        <v>20642</v>
      </c>
      <c r="B14569" s="24" t="s">
        <v>20641</v>
      </c>
    </row>
    <row r="14570" spans="1:2" x14ac:dyDescent="0.2">
      <c r="A14570" s="24" t="s">
        <v>20644</v>
      </c>
      <c r="B14570" s="24" t="s">
        <v>20643</v>
      </c>
    </row>
    <row r="14571" spans="1:2" x14ac:dyDescent="0.2">
      <c r="A14571" s="24" t="s">
        <v>20646</v>
      </c>
      <c r="B14571" s="24" t="s">
        <v>20645</v>
      </c>
    </row>
    <row r="14572" spans="1:2" x14ac:dyDescent="0.2">
      <c r="A14572" s="24" t="s">
        <v>20648</v>
      </c>
      <c r="B14572" s="24" t="s">
        <v>20647</v>
      </c>
    </row>
    <row r="14573" spans="1:2" x14ac:dyDescent="0.2">
      <c r="A14573" s="24" t="s">
        <v>20650</v>
      </c>
      <c r="B14573" s="24" t="s">
        <v>20649</v>
      </c>
    </row>
    <row r="14574" spans="1:2" x14ac:dyDescent="0.2">
      <c r="A14574" s="24" t="s">
        <v>20652</v>
      </c>
      <c r="B14574" s="24" t="s">
        <v>20651</v>
      </c>
    </row>
    <row r="14575" spans="1:2" x14ac:dyDescent="0.2">
      <c r="A14575" s="24" t="s">
        <v>20654</v>
      </c>
      <c r="B14575" s="24" t="s">
        <v>20653</v>
      </c>
    </row>
    <row r="14576" spans="1:2" x14ac:dyDescent="0.2">
      <c r="A14576" s="24" t="s">
        <v>20656</v>
      </c>
      <c r="B14576" s="24" t="s">
        <v>20655</v>
      </c>
    </row>
    <row r="14577" spans="1:2" x14ac:dyDescent="0.2">
      <c r="A14577" s="24" t="s">
        <v>20658</v>
      </c>
      <c r="B14577" s="24" t="s">
        <v>20657</v>
      </c>
    </row>
    <row r="14578" spans="1:2" x14ac:dyDescent="0.2">
      <c r="A14578" s="24" t="s">
        <v>20660</v>
      </c>
      <c r="B14578" s="24" t="s">
        <v>20659</v>
      </c>
    </row>
    <row r="14579" spans="1:2" x14ac:dyDescent="0.2">
      <c r="A14579" s="24" t="s">
        <v>20662</v>
      </c>
      <c r="B14579" s="24" t="s">
        <v>20661</v>
      </c>
    </row>
    <row r="14580" spans="1:2" x14ac:dyDescent="0.2">
      <c r="A14580" s="24" t="s">
        <v>20664</v>
      </c>
      <c r="B14580" s="24" t="s">
        <v>20663</v>
      </c>
    </row>
    <row r="14581" spans="1:2" x14ac:dyDescent="0.2">
      <c r="A14581" s="24" t="s">
        <v>20666</v>
      </c>
      <c r="B14581" s="24" t="s">
        <v>20665</v>
      </c>
    </row>
    <row r="14582" spans="1:2" x14ac:dyDescent="0.2">
      <c r="A14582" s="24" t="s">
        <v>20668</v>
      </c>
      <c r="B14582" s="24" t="s">
        <v>20667</v>
      </c>
    </row>
    <row r="14583" spans="1:2" x14ac:dyDescent="0.2">
      <c r="A14583" s="24" t="s">
        <v>20670</v>
      </c>
      <c r="B14583" s="24" t="s">
        <v>20669</v>
      </c>
    </row>
    <row r="14584" spans="1:2" x14ac:dyDescent="0.2">
      <c r="A14584" s="24" t="s">
        <v>20672</v>
      </c>
      <c r="B14584" s="24" t="s">
        <v>20671</v>
      </c>
    </row>
    <row r="14585" spans="1:2" x14ac:dyDescent="0.2">
      <c r="A14585" s="24" t="s">
        <v>20674</v>
      </c>
      <c r="B14585" s="24" t="s">
        <v>20673</v>
      </c>
    </row>
    <row r="14586" spans="1:2" x14ac:dyDescent="0.2">
      <c r="A14586" s="24" t="s">
        <v>20676</v>
      </c>
      <c r="B14586" s="24" t="s">
        <v>20675</v>
      </c>
    </row>
    <row r="14587" spans="1:2" x14ac:dyDescent="0.2">
      <c r="A14587" s="24" t="s">
        <v>20678</v>
      </c>
      <c r="B14587" s="24" t="s">
        <v>20677</v>
      </c>
    </row>
    <row r="14588" spans="1:2" x14ac:dyDescent="0.2">
      <c r="A14588" s="24" t="s">
        <v>20680</v>
      </c>
      <c r="B14588" s="24" t="s">
        <v>20679</v>
      </c>
    </row>
    <row r="14589" spans="1:2" x14ac:dyDescent="0.2">
      <c r="A14589" s="24" t="s">
        <v>20682</v>
      </c>
      <c r="B14589" s="24" t="s">
        <v>20681</v>
      </c>
    </row>
    <row r="14590" spans="1:2" x14ac:dyDescent="0.2">
      <c r="A14590" s="24" t="s">
        <v>20684</v>
      </c>
      <c r="B14590" s="24" t="s">
        <v>20683</v>
      </c>
    </row>
    <row r="14591" spans="1:2" x14ac:dyDescent="0.2">
      <c r="A14591" s="24" t="s">
        <v>20686</v>
      </c>
      <c r="B14591" s="24" t="s">
        <v>20685</v>
      </c>
    </row>
    <row r="14592" spans="1:2" x14ac:dyDescent="0.2">
      <c r="A14592" s="24" t="s">
        <v>20688</v>
      </c>
      <c r="B14592" s="24" t="s">
        <v>20687</v>
      </c>
    </row>
    <row r="14593" spans="1:2" x14ac:dyDescent="0.2">
      <c r="A14593" s="24" t="s">
        <v>20690</v>
      </c>
      <c r="B14593" s="24" t="s">
        <v>20689</v>
      </c>
    </row>
    <row r="14594" spans="1:2" x14ac:dyDescent="0.2">
      <c r="A14594" s="24" t="s">
        <v>20692</v>
      </c>
      <c r="B14594" s="24" t="s">
        <v>20691</v>
      </c>
    </row>
    <row r="14595" spans="1:2" x14ac:dyDescent="0.2">
      <c r="A14595" s="24" t="s">
        <v>20694</v>
      </c>
      <c r="B14595" s="24" t="s">
        <v>20693</v>
      </c>
    </row>
    <row r="14596" spans="1:2" x14ac:dyDescent="0.2">
      <c r="A14596" s="24" t="s">
        <v>20696</v>
      </c>
      <c r="B14596" s="24" t="s">
        <v>20695</v>
      </c>
    </row>
    <row r="14597" spans="1:2" x14ac:dyDescent="0.2">
      <c r="A14597" s="24" t="s">
        <v>20698</v>
      </c>
      <c r="B14597" s="24" t="s">
        <v>20697</v>
      </c>
    </row>
    <row r="14598" spans="1:2" x14ac:dyDescent="0.2">
      <c r="A14598" s="24" t="s">
        <v>20700</v>
      </c>
      <c r="B14598" s="24" t="s">
        <v>20699</v>
      </c>
    </row>
    <row r="14599" spans="1:2" x14ac:dyDescent="0.2">
      <c r="A14599" s="24" t="s">
        <v>20702</v>
      </c>
      <c r="B14599" s="24" t="s">
        <v>20701</v>
      </c>
    </row>
    <row r="14600" spans="1:2" x14ac:dyDescent="0.2">
      <c r="A14600" s="24" t="s">
        <v>20704</v>
      </c>
      <c r="B14600" s="24" t="s">
        <v>20703</v>
      </c>
    </row>
    <row r="14601" spans="1:2" x14ac:dyDescent="0.2">
      <c r="A14601" s="24" t="s">
        <v>20706</v>
      </c>
      <c r="B14601" s="24" t="s">
        <v>20705</v>
      </c>
    </row>
    <row r="14602" spans="1:2" x14ac:dyDescent="0.2">
      <c r="A14602" s="24" t="s">
        <v>20708</v>
      </c>
      <c r="B14602" s="24" t="s">
        <v>20707</v>
      </c>
    </row>
    <row r="14603" spans="1:2" x14ac:dyDescent="0.2">
      <c r="A14603" s="24" t="s">
        <v>20710</v>
      </c>
      <c r="B14603" s="24" t="s">
        <v>20709</v>
      </c>
    </row>
    <row r="14604" spans="1:2" x14ac:dyDescent="0.2">
      <c r="A14604" s="24" t="s">
        <v>20712</v>
      </c>
      <c r="B14604" s="24" t="s">
        <v>20711</v>
      </c>
    </row>
    <row r="14605" spans="1:2" x14ac:dyDescent="0.2">
      <c r="A14605" s="24" t="s">
        <v>20714</v>
      </c>
      <c r="B14605" s="24" t="s">
        <v>20713</v>
      </c>
    </row>
    <row r="14606" spans="1:2" x14ac:dyDescent="0.2">
      <c r="A14606" s="24" t="s">
        <v>20716</v>
      </c>
      <c r="B14606" s="24" t="s">
        <v>20715</v>
      </c>
    </row>
    <row r="14607" spans="1:2" x14ac:dyDescent="0.2">
      <c r="A14607" s="24" t="s">
        <v>20718</v>
      </c>
      <c r="B14607" s="24" t="s">
        <v>20717</v>
      </c>
    </row>
    <row r="14608" spans="1:2" x14ac:dyDescent="0.2">
      <c r="A14608" s="24" t="s">
        <v>20720</v>
      </c>
      <c r="B14608" s="24" t="s">
        <v>20719</v>
      </c>
    </row>
    <row r="14609" spans="1:2" x14ac:dyDescent="0.2">
      <c r="A14609" s="24" t="s">
        <v>20722</v>
      </c>
      <c r="B14609" s="24" t="s">
        <v>20721</v>
      </c>
    </row>
    <row r="14610" spans="1:2" x14ac:dyDescent="0.2">
      <c r="A14610" s="24" t="s">
        <v>20724</v>
      </c>
      <c r="B14610" s="24" t="s">
        <v>20723</v>
      </c>
    </row>
    <row r="14611" spans="1:2" x14ac:dyDescent="0.2">
      <c r="A14611" s="24" t="s">
        <v>20726</v>
      </c>
      <c r="B14611" s="24" t="s">
        <v>20725</v>
      </c>
    </row>
    <row r="14612" spans="1:2" x14ac:dyDescent="0.2">
      <c r="A14612" s="24" t="s">
        <v>20728</v>
      </c>
      <c r="B14612" s="24" t="s">
        <v>20727</v>
      </c>
    </row>
    <row r="14613" spans="1:2" x14ac:dyDescent="0.2">
      <c r="A14613" s="24" t="s">
        <v>20730</v>
      </c>
      <c r="B14613" s="24" t="s">
        <v>20729</v>
      </c>
    </row>
    <row r="14614" spans="1:2" x14ac:dyDescent="0.2">
      <c r="A14614" s="24" t="s">
        <v>20732</v>
      </c>
      <c r="B14614" s="24" t="s">
        <v>20731</v>
      </c>
    </row>
    <row r="14615" spans="1:2" x14ac:dyDescent="0.2">
      <c r="A14615" s="24" t="s">
        <v>20734</v>
      </c>
      <c r="B14615" s="24" t="s">
        <v>20733</v>
      </c>
    </row>
    <row r="14616" spans="1:2" x14ac:dyDescent="0.2">
      <c r="A14616" s="24" t="s">
        <v>20736</v>
      </c>
      <c r="B14616" s="24" t="s">
        <v>20735</v>
      </c>
    </row>
    <row r="14617" spans="1:2" x14ac:dyDescent="0.2">
      <c r="A14617" s="24" t="s">
        <v>20738</v>
      </c>
      <c r="B14617" s="24" t="s">
        <v>20737</v>
      </c>
    </row>
    <row r="14618" spans="1:2" x14ac:dyDescent="0.2">
      <c r="A14618" s="24" t="s">
        <v>20740</v>
      </c>
      <c r="B14618" s="24" t="s">
        <v>20739</v>
      </c>
    </row>
    <row r="14619" spans="1:2" x14ac:dyDescent="0.2">
      <c r="A14619" s="24" t="s">
        <v>20742</v>
      </c>
      <c r="B14619" s="24" t="s">
        <v>20741</v>
      </c>
    </row>
    <row r="14620" spans="1:2" x14ac:dyDescent="0.2">
      <c r="A14620" s="24" t="s">
        <v>20744</v>
      </c>
      <c r="B14620" s="24" t="s">
        <v>20743</v>
      </c>
    </row>
    <row r="14621" spans="1:2" x14ac:dyDescent="0.2">
      <c r="A14621" s="24" t="s">
        <v>20746</v>
      </c>
      <c r="B14621" s="24" t="s">
        <v>20745</v>
      </c>
    </row>
    <row r="14622" spans="1:2" x14ac:dyDescent="0.2">
      <c r="A14622" s="24" t="s">
        <v>20748</v>
      </c>
      <c r="B14622" s="24" t="s">
        <v>20747</v>
      </c>
    </row>
    <row r="14623" spans="1:2" x14ac:dyDescent="0.2">
      <c r="A14623" s="24" t="s">
        <v>20750</v>
      </c>
      <c r="B14623" s="24" t="s">
        <v>20749</v>
      </c>
    </row>
    <row r="14624" spans="1:2" x14ac:dyDescent="0.2">
      <c r="A14624" s="24" t="s">
        <v>20752</v>
      </c>
      <c r="B14624" s="24" t="s">
        <v>20751</v>
      </c>
    </row>
    <row r="14625" spans="1:2" x14ac:dyDescent="0.2">
      <c r="A14625" s="24" t="s">
        <v>20754</v>
      </c>
      <c r="B14625" s="24" t="s">
        <v>20753</v>
      </c>
    </row>
    <row r="14626" spans="1:2" x14ac:dyDescent="0.2">
      <c r="A14626" s="24" t="s">
        <v>20756</v>
      </c>
      <c r="B14626" s="24" t="s">
        <v>20755</v>
      </c>
    </row>
    <row r="14627" spans="1:2" x14ac:dyDescent="0.2">
      <c r="A14627" s="24" t="s">
        <v>20758</v>
      </c>
      <c r="B14627" s="24" t="s">
        <v>20757</v>
      </c>
    </row>
    <row r="14628" spans="1:2" x14ac:dyDescent="0.2">
      <c r="A14628" s="24" t="s">
        <v>20760</v>
      </c>
      <c r="B14628" s="24" t="s">
        <v>20759</v>
      </c>
    </row>
    <row r="14629" spans="1:2" x14ac:dyDescent="0.2">
      <c r="A14629" s="24" t="s">
        <v>20762</v>
      </c>
      <c r="B14629" s="24" t="s">
        <v>20761</v>
      </c>
    </row>
    <row r="14630" spans="1:2" x14ac:dyDescent="0.2">
      <c r="A14630" s="24" t="s">
        <v>20764</v>
      </c>
      <c r="B14630" s="24" t="s">
        <v>20763</v>
      </c>
    </row>
    <row r="14631" spans="1:2" x14ac:dyDescent="0.2">
      <c r="A14631" s="24" t="s">
        <v>20766</v>
      </c>
      <c r="B14631" s="24" t="s">
        <v>20765</v>
      </c>
    </row>
    <row r="14632" spans="1:2" x14ac:dyDescent="0.2">
      <c r="A14632" s="24" t="s">
        <v>20768</v>
      </c>
      <c r="B14632" s="24" t="s">
        <v>20767</v>
      </c>
    </row>
    <row r="14633" spans="1:2" x14ac:dyDescent="0.2">
      <c r="A14633" s="24" t="s">
        <v>20770</v>
      </c>
      <c r="B14633" s="24" t="s">
        <v>20769</v>
      </c>
    </row>
    <row r="14634" spans="1:2" x14ac:dyDescent="0.2">
      <c r="A14634" s="24" t="s">
        <v>20772</v>
      </c>
      <c r="B14634" s="24" t="s">
        <v>20771</v>
      </c>
    </row>
    <row r="14635" spans="1:2" x14ac:dyDescent="0.2">
      <c r="A14635" s="24" t="s">
        <v>20774</v>
      </c>
      <c r="B14635" s="24" t="s">
        <v>20773</v>
      </c>
    </row>
    <row r="14636" spans="1:2" x14ac:dyDescent="0.2">
      <c r="A14636" s="24" t="s">
        <v>20776</v>
      </c>
      <c r="B14636" s="24" t="s">
        <v>20775</v>
      </c>
    </row>
    <row r="14637" spans="1:2" x14ac:dyDescent="0.2">
      <c r="A14637" s="24" t="s">
        <v>20778</v>
      </c>
      <c r="B14637" s="24" t="s">
        <v>20777</v>
      </c>
    </row>
    <row r="14638" spans="1:2" x14ac:dyDescent="0.2">
      <c r="A14638" s="24" t="s">
        <v>20780</v>
      </c>
      <c r="B14638" s="24" t="s">
        <v>20779</v>
      </c>
    </row>
    <row r="14639" spans="1:2" x14ac:dyDescent="0.2">
      <c r="A14639" s="24" t="s">
        <v>20782</v>
      </c>
      <c r="B14639" s="24" t="s">
        <v>20781</v>
      </c>
    </row>
    <row r="14640" spans="1:2" x14ac:dyDescent="0.2">
      <c r="A14640" s="24" t="s">
        <v>20784</v>
      </c>
      <c r="B14640" s="24" t="s">
        <v>20783</v>
      </c>
    </row>
    <row r="14641" spans="1:2" x14ac:dyDescent="0.2">
      <c r="A14641" s="24" t="s">
        <v>20786</v>
      </c>
      <c r="B14641" s="24" t="s">
        <v>20785</v>
      </c>
    </row>
    <row r="14642" spans="1:2" x14ac:dyDescent="0.2">
      <c r="A14642" s="24" t="s">
        <v>20788</v>
      </c>
      <c r="B14642" s="24" t="s">
        <v>20787</v>
      </c>
    </row>
    <row r="14643" spans="1:2" x14ac:dyDescent="0.2">
      <c r="A14643" s="24" t="s">
        <v>20790</v>
      </c>
      <c r="B14643" s="24" t="s">
        <v>20789</v>
      </c>
    </row>
    <row r="14644" spans="1:2" x14ac:dyDescent="0.2">
      <c r="A14644" s="24" t="s">
        <v>20792</v>
      </c>
      <c r="B14644" s="24" t="s">
        <v>20791</v>
      </c>
    </row>
    <row r="14645" spans="1:2" x14ac:dyDescent="0.2">
      <c r="A14645" s="24" t="s">
        <v>20794</v>
      </c>
      <c r="B14645" s="24" t="s">
        <v>20793</v>
      </c>
    </row>
    <row r="14646" spans="1:2" x14ac:dyDescent="0.2">
      <c r="A14646" s="24" t="s">
        <v>20796</v>
      </c>
      <c r="B14646" s="24" t="s">
        <v>20795</v>
      </c>
    </row>
    <row r="14647" spans="1:2" x14ac:dyDescent="0.2">
      <c r="A14647" s="24" t="s">
        <v>20798</v>
      </c>
      <c r="B14647" s="24" t="s">
        <v>20797</v>
      </c>
    </row>
    <row r="14648" spans="1:2" x14ac:dyDescent="0.2">
      <c r="A14648" s="24" t="s">
        <v>20800</v>
      </c>
      <c r="B14648" s="24" t="s">
        <v>20799</v>
      </c>
    </row>
    <row r="14649" spans="1:2" x14ac:dyDescent="0.2">
      <c r="A14649" s="24" t="s">
        <v>20802</v>
      </c>
      <c r="B14649" s="24" t="s">
        <v>20801</v>
      </c>
    </row>
    <row r="14650" spans="1:2" x14ac:dyDescent="0.2">
      <c r="A14650" s="24" t="s">
        <v>20804</v>
      </c>
      <c r="B14650" s="24" t="s">
        <v>20803</v>
      </c>
    </row>
    <row r="14651" spans="1:2" x14ac:dyDescent="0.2">
      <c r="A14651" s="24" t="s">
        <v>20806</v>
      </c>
      <c r="B14651" s="24" t="s">
        <v>20805</v>
      </c>
    </row>
    <row r="14652" spans="1:2" x14ac:dyDescent="0.2">
      <c r="A14652" s="24" t="s">
        <v>20808</v>
      </c>
      <c r="B14652" s="24" t="s">
        <v>20807</v>
      </c>
    </row>
    <row r="14653" spans="1:2" x14ac:dyDescent="0.2">
      <c r="A14653" s="24" t="s">
        <v>20810</v>
      </c>
      <c r="B14653" s="24" t="s">
        <v>20809</v>
      </c>
    </row>
    <row r="14654" spans="1:2" x14ac:dyDescent="0.2">
      <c r="A14654" s="24" t="s">
        <v>20812</v>
      </c>
      <c r="B14654" s="24" t="s">
        <v>20811</v>
      </c>
    </row>
    <row r="14655" spans="1:2" x14ac:dyDescent="0.2">
      <c r="A14655" s="24" t="s">
        <v>20814</v>
      </c>
      <c r="B14655" s="24" t="s">
        <v>20813</v>
      </c>
    </row>
    <row r="14656" spans="1:2" x14ac:dyDescent="0.2">
      <c r="A14656" s="24" t="s">
        <v>20816</v>
      </c>
      <c r="B14656" s="24" t="s">
        <v>20815</v>
      </c>
    </row>
    <row r="14657" spans="1:2" x14ac:dyDescent="0.2">
      <c r="A14657" s="24" t="s">
        <v>20818</v>
      </c>
      <c r="B14657" s="24" t="s">
        <v>20817</v>
      </c>
    </row>
    <row r="14658" spans="1:2" x14ac:dyDescent="0.2">
      <c r="A14658" s="24" t="s">
        <v>20820</v>
      </c>
      <c r="B14658" s="24" t="s">
        <v>20819</v>
      </c>
    </row>
    <row r="14659" spans="1:2" x14ac:dyDescent="0.2">
      <c r="A14659" s="24" t="s">
        <v>20822</v>
      </c>
      <c r="B14659" s="24" t="s">
        <v>20821</v>
      </c>
    </row>
    <row r="14660" spans="1:2" x14ac:dyDescent="0.2">
      <c r="A14660" s="24" t="s">
        <v>20824</v>
      </c>
      <c r="B14660" s="24" t="s">
        <v>20823</v>
      </c>
    </row>
    <row r="14661" spans="1:2" x14ac:dyDescent="0.2">
      <c r="A14661" s="24" t="s">
        <v>20826</v>
      </c>
      <c r="B14661" s="24" t="s">
        <v>20825</v>
      </c>
    </row>
    <row r="14662" spans="1:2" x14ac:dyDescent="0.2">
      <c r="A14662" s="24" t="s">
        <v>20828</v>
      </c>
      <c r="B14662" s="24" t="s">
        <v>20827</v>
      </c>
    </row>
    <row r="14663" spans="1:2" x14ac:dyDescent="0.2">
      <c r="A14663" s="24" t="s">
        <v>20830</v>
      </c>
      <c r="B14663" s="24" t="s">
        <v>20829</v>
      </c>
    </row>
    <row r="14664" spans="1:2" x14ac:dyDescent="0.2">
      <c r="A14664" s="24" t="s">
        <v>20832</v>
      </c>
      <c r="B14664" s="24" t="s">
        <v>20831</v>
      </c>
    </row>
    <row r="14665" spans="1:2" x14ac:dyDescent="0.2">
      <c r="A14665" s="24" t="s">
        <v>20834</v>
      </c>
      <c r="B14665" s="24" t="s">
        <v>20833</v>
      </c>
    </row>
    <row r="14666" spans="1:2" x14ac:dyDescent="0.2">
      <c r="A14666" s="24" t="s">
        <v>20836</v>
      </c>
      <c r="B14666" s="24" t="s">
        <v>20835</v>
      </c>
    </row>
    <row r="14667" spans="1:2" x14ac:dyDescent="0.2">
      <c r="A14667" s="24" t="s">
        <v>20838</v>
      </c>
      <c r="B14667" s="24" t="s">
        <v>20837</v>
      </c>
    </row>
    <row r="14668" spans="1:2" x14ac:dyDescent="0.2">
      <c r="A14668" s="24" t="s">
        <v>20840</v>
      </c>
      <c r="B14668" s="24" t="s">
        <v>20839</v>
      </c>
    </row>
    <row r="14669" spans="1:2" x14ac:dyDescent="0.2">
      <c r="A14669" s="24" t="s">
        <v>20842</v>
      </c>
      <c r="B14669" s="24" t="s">
        <v>20841</v>
      </c>
    </row>
    <row r="14670" spans="1:2" x14ac:dyDescent="0.2">
      <c r="A14670" s="24" t="s">
        <v>20844</v>
      </c>
      <c r="B14670" s="24" t="s">
        <v>20843</v>
      </c>
    </row>
    <row r="14671" spans="1:2" x14ac:dyDescent="0.2">
      <c r="A14671" s="24" t="s">
        <v>20846</v>
      </c>
      <c r="B14671" s="24" t="s">
        <v>20845</v>
      </c>
    </row>
    <row r="14672" spans="1:2" x14ac:dyDescent="0.2">
      <c r="A14672" s="24" t="s">
        <v>20848</v>
      </c>
      <c r="B14672" s="24" t="s">
        <v>20847</v>
      </c>
    </row>
    <row r="14673" spans="1:2" x14ac:dyDescent="0.2">
      <c r="A14673" s="24" t="s">
        <v>20850</v>
      </c>
      <c r="B14673" s="24" t="s">
        <v>20849</v>
      </c>
    </row>
    <row r="14674" spans="1:2" x14ac:dyDescent="0.2">
      <c r="A14674" s="24" t="s">
        <v>20852</v>
      </c>
      <c r="B14674" s="24" t="s">
        <v>20851</v>
      </c>
    </row>
    <row r="14675" spans="1:2" x14ac:dyDescent="0.2">
      <c r="A14675" s="24" t="s">
        <v>20854</v>
      </c>
      <c r="B14675" s="24" t="s">
        <v>20853</v>
      </c>
    </row>
    <row r="14676" spans="1:2" x14ac:dyDescent="0.2">
      <c r="A14676" s="24" t="s">
        <v>20856</v>
      </c>
      <c r="B14676" s="24" t="s">
        <v>20855</v>
      </c>
    </row>
    <row r="14677" spans="1:2" x14ac:dyDescent="0.2">
      <c r="A14677" s="24" t="s">
        <v>20858</v>
      </c>
      <c r="B14677" s="24" t="s">
        <v>20857</v>
      </c>
    </row>
    <row r="14678" spans="1:2" x14ac:dyDescent="0.2">
      <c r="A14678" s="24" t="s">
        <v>20860</v>
      </c>
      <c r="B14678" s="24" t="s">
        <v>20859</v>
      </c>
    </row>
    <row r="14679" spans="1:2" x14ac:dyDescent="0.2">
      <c r="A14679" s="24" t="s">
        <v>20862</v>
      </c>
      <c r="B14679" s="24" t="s">
        <v>20861</v>
      </c>
    </row>
    <row r="14680" spans="1:2" x14ac:dyDescent="0.2">
      <c r="A14680" s="24" t="s">
        <v>20864</v>
      </c>
      <c r="B14680" s="24" t="s">
        <v>20863</v>
      </c>
    </row>
    <row r="14681" spans="1:2" x14ac:dyDescent="0.2">
      <c r="A14681" s="24" t="s">
        <v>20866</v>
      </c>
      <c r="B14681" s="24" t="s">
        <v>20865</v>
      </c>
    </row>
    <row r="14682" spans="1:2" x14ac:dyDescent="0.2">
      <c r="A14682" s="24" t="s">
        <v>20868</v>
      </c>
      <c r="B14682" s="24" t="s">
        <v>20867</v>
      </c>
    </row>
    <row r="14683" spans="1:2" x14ac:dyDescent="0.2">
      <c r="A14683" s="24" t="s">
        <v>20870</v>
      </c>
      <c r="B14683" s="24" t="s">
        <v>20869</v>
      </c>
    </row>
    <row r="14684" spans="1:2" x14ac:dyDescent="0.2">
      <c r="A14684" s="24" t="s">
        <v>20872</v>
      </c>
      <c r="B14684" s="24" t="s">
        <v>20871</v>
      </c>
    </row>
    <row r="14685" spans="1:2" x14ac:dyDescent="0.2">
      <c r="A14685" s="24" t="s">
        <v>20874</v>
      </c>
      <c r="B14685" s="24" t="s">
        <v>20873</v>
      </c>
    </row>
    <row r="14686" spans="1:2" x14ac:dyDescent="0.2">
      <c r="A14686" s="24" t="s">
        <v>20876</v>
      </c>
      <c r="B14686" s="24" t="s">
        <v>20875</v>
      </c>
    </row>
    <row r="14687" spans="1:2" x14ac:dyDescent="0.2">
      <c r="A14687" s="24" t="s">
        <v>20878</v>
      </c>
      <c r="B14687" s="24" t="s">
        <v>20877</v>
      </c>
    </row>
    <row r="14688" spans="1:2" x14ac:dyDescent="0.2">
      <c r="A14688" s="24" t="s">
        <v>20880</v>
      </c>
      <c r="B14688" s="24" t="s">
        <v>20879</v>
      </c>
    </row>
    <row r="14689" spans="1:2" x14ac:dyDescent="0.2">
      <c r="A14689" s="24" t="s">
        <v>20882</v>
      </c>
      <c r="B14689" s="24" t="s">
        <v>20881</v>
      </c>
    </row>
    <row r="14690" spans="1:2" x14ac:dyDescent="0.2">
      <c r="A14690" s="24" t="s">
        <v>20884</v>
      </c>
      <c r="B14690" s="24" t="s">
        <v>20883</v>
      </c>
    </row>
    <row r="14691" spans="1:2" x14ac:dyDescent="0.2">
      <c r="A14691" s="24" t="s">
        <v>20886</v>
      </c>
      <c r="B14691" s="24" t="s">
        <v>20885</v>
      </c>
    </row>
    <row r="14692" spans="1:2" x14ac:dyDescent="0.2">
      <c r="A14692" s="24" t="s">
        <v>20888</v>
      </c>
      <c r="B14692" s="24" t="s">
        <v>20887</v>
      </c>
    </row>
    <row r="14693" spans="1:2" x14ac:dyDescent="0.2">
      <c r="A14693" s="24" t="s">
        <v>20890</v>
      </c>
      <c r="B14693" s="24" t="s">
        <v>20889</v>
      </c>
    </row>
    <row r="14694" spans="1:2" x14ac:dyDescent="0.2">
      <c r="A14694" s="24" t="s">
        <v>20892</v>
      </c>
      <c r="B14694" s="24" t="s">
        <v>20891</v>
      </c>
    </row>
    <row r="14695" spans="1:2" x14ac:dyDescent="0.2">
      <c r="A14695" s="24" t="s">
        <v>20894</v>
      </c>
      <c r="B14695" s="24" t="s">
        <v>20893</v>
      </c>
    </row>
    <row r="14696" spans="1:2" x14ac:dyDescent="0.2">
      <c r="A14696" s="24" t="s">
        <v>20896</v>
      </c>
      <c r="B14696" s="24" t="s">
        <v>20895</v>
      </c>
    </row>
    <row r="14697" spans="1:2" x14ac:dyDescent="0.2">
      <c r="A14697" s="24" t="s">
        <v>20898</v>
      </c>
      <c r="B14697" s="24" t="s">
        <v>20897</v>
      </c>
    </row>
    <row r="14698" spans="1:2" x14ac:dyDescent="0.2">
      <c r="A14698" s="24" t="s">
        <v>20900</v>
      </c>
      <c r="B14698" s="24" t="s">
        <v>20899</v>
      </c>
    </row>
    <row r="14699" spans="1:2" x14ac:dyDescent="0.2">
      <c r="A14699" s="24" t="s">
        <v>20902</v>
      </c>
      <c r="B14699" s="24" t="s">
        <v>20901</v>
      </c>
    </row>
    <row r="14700" spans="1:2" x14ac:dyDescent="0.2">
      <c r="A14700" s="24" t="s">
        <v>20904</v>
      </c>
      <c r="B14700" s="24" t="s">
        <v>20903</v>
      </c>
    </row>
    <row r="14701" spans="1:2" x14ac:dyDescent="0.2">
      <c r="A14701" s="24" t="s">
        <v>20906</v>
      </c>
      <c r="B14701" s="24" t="s">
        <v>20905</v>
      </c>
    </row>
    <row r="14702" spans="1:2" x14ac:dyDescent="0.2">
      <c r="A14702" s="24" t="s">
        <v>20908</v>
      </c>
      <c r="B14702" s="24" t="s">
        <v>20907</v>
      </c>
    </row>
    <row r="14703" spans="1:2" x14ac:dyDescent="0.2">
      <c r="A14703" s="24" t="s">
        <v>20910</v>
      </c>
      <c r="B14703" s="24" t="s">
        <v>20909</v>
      </c>
    </row>
    <row r="14704" spans="1:2" x14ac:dyDescent="0.2">
      <c r="A14704" s="24" t="s">
        <v>20912</v>
      </c>
      <c r="B14704" s="24" t="s">
        <v>20911</v>
      </c>
    </row>
    <row r="14705" spans="1:2" x14ac:dyDescent="0.2">
      <c r="A14705" s="24" t="s">
        <v>20914</v>
      </c>
      <c r="B14705" s="24" t="s">
        <v>20913</v>
      </c>
    </row>
    <row r="14706" spans="1:2" x14ac:dyDescent="0.2">
      <c r="A14706" s="24" t="s">
        <v>20916</v>
      </c>
      <c r="B14706" s="24" t="s">
        <v>20915</v>
      </c>
    </row>
    <row r="14707" spans="1:2" x14ac:dyDescent="0.2">
      <c r="A14707" s="24" t="s">
        <v>20918</v>
      </c>
      <c r="B14707" s="24" t="s">
        <v>20917</v>
      </c>
    </row>
    <row r="14708" spans="1:2" x14ac:dyDescent="0.2">
      <c r="A14708" s="24" t="s">
        <v>20920</v>
      </c>
      <c r="B14708" s="24" t="s">
        <v>20919</v>
      </c>
    </row>
    <row r="14709" spans="1:2" x14ac:dyDescent="0.2">
      <c r="A14709" s="24" t="s">
        <v>20922</v>
      </c>
      <c r="B14709" s="24" t="s">
        <v>20921</v>
      </c>
    </row>
    <row r="14710" spans="1:2" x14ac:dyDescent="0.2">
      <c r="A14710" s="24" t="s">
        <v>20924</v>
      </c>
      <c r="B14710" s="24" t="s">
        <v>20923</v>
      </c>
    </row>
    <row r="14711" spans="1:2" x14ac:dyDescent="0.2">
      <c r="A14711" s="24" t="s">
        <v>20926</v>
      </c>
      <c r="B14711" s="24" t="s">
        <v>20925</v>
      </c>
    </row>
    <row r="14712" spans="1:2" x14ac:dyDescent="0.2">
      <c r="A14712" s="24" t="s">
        <v>20928</v>
      </c>
      <c r="B14712" s="24" t="s">
        <v>20927</v>
      </c>
    </row>
    <row r="14713" spans="1:2" x14ac:dyDescent="0.2">
      <c r="A14713" s="24" t="s">
        <v>20930</v>
      </c>
      <c r="B14713" s="24" t="s">
        <v>20929</v>
      </c>
    </row>
    <row r="14714" spans="1:2" x14ac:dyDescent="0.2">
      <c r="A14714" s="24" t="s">
        <v>20932</v>
      </c>
      <c r="B14714" s="24" t="s">
        <v>20931</v>
      </c>
    </row>
    <row r="14715" spans="1:2" x14ac:dyDescent="0.2">
      <c r="A14715" s="24" t="s">
        <v>20934</v>
      </c>
      <c r="B14715" s="24" t="s">
        <v>20933</v>
      </c>
    </row>
    <row r="14716" spans="1:2" x14ac:dyDescent="0.2">
      <c r="A14716" s="24" t="s">
        <v>20936</v>
      </c>
      <c r="B14716" s="24" t="s">
        <v>20935</v>
      </c>
    </row>
    <row r="14717" spans="1:2" x14ac:dyDescent="0.2">
      <c r="A14717" s="24" t="s">
        <v>20938</v>
      </c>
      <c r="B14717" s="24" t="s">
        <v>20937</v>
      </c>
    </row>
    <row r="14718" spans="1:2" x14ac:dyDescent="0.2">
      <c r="A14718" s="24" t="s">
        <v>20940</v>
      </c>
      <c r="B14718" s="24" t="s">
        <v>20939</v>
      </c>
    </row>
    <row r="14719" spans="1:2" x14ac:dyDescent="0.2">
      <c r="A14719" s="24" t="s">
        <v>20942</v>
      </c>
      <c r="B14719" s="24" t="s">
        <v>20941</v>
      </c>
    </row>
    <row r="14720" spans="1:2" x14ac:dyDescent="0.2">
      <c r="A14720" s="24" t="s">
        <v>20944</v>
      </c>
      <c r="B14720" s="24" t="s">
        <v>20943</v>
      </c>
    </row>
    <row r="14721" spans="1:2" x14ac:dyDescent="0.2">
      <c r="A14721" s="24" t="s">
        <v>20946</v>
      </c>
      <c r="B14721" s="24" t="s">
        <v>20945</v>
      </c>
    </row>
    <row r="14722" spans="1:2" x14ac:dyDescent="0.2">
      <c r="A14722" s="24" t="s">
        <v>20948</v>
      </c>
      <c r="B14722" s="24" t="s">
        <v>20947</v>
      </c>
    </row>
    <row r="14723" spans="1:2" x14ac:dyDescent="0.2">
      <c r="A14723" s="24" t="s">
        <v>20950</v>
      </c>
      <c r="B14723" s="24" t="s">
        <v>20949</v>
      </c>
    </row>
    <row r="14724" spans="1:2" x14ac:dyDescent="0.2">
      <c r="A14724" s="24" t="s">
        <v>20952</v>
      </c>
      <c r="B14724" s="24" t="s">
        <v>20951</v>
      </c>
    </row>
    <row r="14725" spans="1:2" x14ac:dyDescent="0.2">
      <c r="A14725" s="24" t="s">
        <v>20954</v>
      </c>
      <c r="B14725" s="24" t="s">
        <v>20953</v>
      </c>
    </row>
    <row r="14726" spans="1:2" x14ac:dyDescent="0.2">
      <c r="A14726" s="24" t="s">
        <v>20956</v>
      </c>
      <c r="B14726" s="24" t="s">
        <v>20955</v>
      </c>
    </row>
    <row r="14727" spans="1:2" x14ac:dyDescent="0.2">
      <c r="A14727" s="24" t="s">
        <v>20958</v>
      </c>
      <c r="B14727" s="24" t="s">
        <v>20957</v>
      </c>
    </row>
    <row r="14728" spans="1:2" x14ac:dyDescent="0.2">
      <c r="A14728" s="24" t="s">
        <v>20960</v>
      </c>
      <c r="B14728" s="24" t="s">
        <v>20959</v>
      </c>
    </row>
    <row r="14729" spans="1:2" x14ac:dyDescent="0.2">
      <c r="A14729" s="24" t="s">
        <v>20962</v>
      </c>
      <c r="B14729" s="24" t="s">
        <v>20961</v>
      </c>
    </row>
    <row r="14730" spans="1:2" x14ac:dyDescent="0.2">
      <c r="A14730" s="24" t="s">
        <v>18931</v>
      </c>
      <c r="B14730" s="24" t="s">
        <v>20963</v>
      </c>
    </row>
    <row r="14731" spans="1:2" x14ac:dyDescent="0.2">
      <c r="A14731" s="24" t="s">
        <v>20965</v>
      </c>
      <c r="B14731" s="24" t="s">
        <v>20964</v>
      </c>
    </row>
    <row r="14732" spans="1:2" x14ac:dyDescent="0.2">
      <c r="A14732" s="24" t="s">
        <v>20967</v>
      </c>
      <c r="B14732" s="24" t="s">
        <v>20966</v>
      </c>
    </row>
    <row r="14733" spans="1:2" x14ac:dyDescent="0.2">
      <c r="A14733" s="24" t="s">
        <v>20969</v>
      </c>
      <c r="B14733" s="24" t="s">
        <v>20968</v>
      </c>
    </row>
    <row r="14734" spans="1:2" x14ac:dyDescent="0.2">
      <c r="A14734" s="24" t="s">
        <v>20971</v>
      </c>
      <c r="B14734" s="24" t="s">
        <v>20970</v>
      </c>
    </row>
    <row r="14735" spans="1:2" x14ac:dyDescent="0.2">
      <c r="A14735" s="24" t="s">
        <v>20973</v>
      </c>
      <c r="B14735" s="24" t="s">
        <v>20972</v>
      </c>
    </row>
    <row r="14736" spans="1:2" x14ac:dyDescent="0.2">
      <c r="A14736" s="24" t="s">
        <v>20975</v>
      </c>
      <c r="B14736" s="24" t="s">
        <v>20974</v>
      </c>
    </row>
    <row r="14737" spans="1:2" x14ac:dyDescent="0.2">
      <c r="A14737" s="24" t="s">
        <v>20977</v>
      </c>
      <c r="B14737" s="24" t="s">
        <v>20976</v>
      </c>
    </row>
    <row r="14738" spans="1:2" x14ac:dyDescent="0.2">
      <c r="A14738" s="24" t="s">
        <v>20979</v>
      </c>
      <c r="B14738" s="24" t="s">
        <v>20978</v>
      </c>
    </row>
    <row r="14739" spans="1:2" x14ac:dyDescent="0.2">
      <c r="A14739" s="24" t="s">
        <v>20981</v>
      </c>
      <c r="B14739" s="24" t="s">
        <v>20980</v>
      </c>
    </row>
    <row r="14740" spans="1:2" x14ac:dyDescent="0.2">
      <c r="A14740" s="24" t="s">
        <v>20983</v>
      </c>
      <c r="B14740" s="24" t="s">
        <v>20982</v>
      </c>
    </row>
    <row r="14741" spans="1:2" x14ac:dyDescent="0.2">
      <c r="A14741" s="24" t="s">
        <v>20985</v>
      </c>
      <c r="B14741" s="24" t="s">
        <v>20984</v>
      </c>
    </row>
    <row r="14742" spans="1:2" x14ac:dyDescent="0.2">
      <c r="A14742" s="24" t="s">
        <v>20987</v>
      </c>
      <c r="B14742" s="24" t="s">
        <v>20986</v>
      </c>
    </row>
    <row r="14743" spans="1:2" x14ac:dyDescent="0.2">
      <c r="A14743" s="24" t="s">
        <v>20989</v>
      </c>
      <c r="B14743" s="24" t="s">
        <v>20988</v>
      </c>
    </row>
    <row r="14744" spans="1:2" x14ac:dyDescent="0.2">
      <c r="A14744" s="24" t="s">
        <v>20991</v>
      </c>
      <c r="B14744" s="24" t="s">
        <v>20990</v>
      </c>
    </row>
    <row r="14745" spans="1:2" x14ac:dyDescent="0.2">
      <c r="A14745" s="24" t="s">
        <v>20993</v>
      </c>
      <c r="B14745" s="24" t="s">
        <v>20992</v>
      </c>
    </row>
    <row r="14746" spans="1:2" x14ac:dyDescent="0.2">
      <c r="A14746" s="24" t="s">
        <v>20995</v>
      </c>
      <c r="B14746" s="24" t="s">
        <v>20994</v>
      </c>
    </row>
    <row r="14747" spans="1:2" x14ac:dyDescent="0.2">
      <c r="A14747" s="24" t="s">
        <v>20997</v>
      </c>
      <c r="B14747" s="24" t="s">
        <v>20996</v>
      </c>
    </row>
    <row r="14748" spans="1:2" x14ac:dyDescent="0.2">
      <c r="A14748" s="24" t="s">
        <v>20999</v>
      </c>
      <c r="B14748" s="24" t="s">
        <v>20998</v>
      </c>
    </row>
    <row r="14749" spans="1:2" x14ac:dyDescent="0.2">
      <c r="A14749" s="24" t="s">
        <v>21001</v>
      </c>
      <c r="B14749" s="24" t="s">
        <v>21000</v>
      </c>
    </row>
    <row r="14750" spans="1:2" x14ac:dyDescent="0.2">
      <c r="A14750" s="24" t="s">
        <v>21003</v>
      </c>
      <c r="B14750" s="24" t="s">
        <v>21002</v>
      </c>
    </row>
    <row r="14751" spans="1:2" x14ac:dyDescent="0.2">
      <c r="A14751" s="24" t="s">
        <v>21005</v>
      </c>
      <c r="B14751" s="24" t="s">
        <v>21004</v>
      </c>
    </row>
    <row r="14752" spans="1:2" x14ac:dyDescent="0.2">
      <c r="A14752" s="24" t="s">
        <v>21007</v>
      </c>
      <c r="B14752" s="24" t="s">
        <v>21006</v>
      </c>
    </row>
    <row r="14753" spans="1:2" x14ac:dyDescent="0.2">
      <c r="A14753" s="24" t="s">
        <v>21009</v>
      </c>
      <c r="B14753" s="24" t="s">
        <v>21008</v>
      </c>
    </row>
    <row r="14754" spans="1:2" x14ac:dyDescent="0.2">
      <c r="A14754" s="24" t="s">
        <v>21011</v>
      </c>
      <c r="B14754" s="24" t="s">
        <v>21010</v>
      </c>
    </row>
    <row r="14755" spans="1:2" x14ac:dyDescent="0.2">
      <c r="A14755" s="24" t="s">
        <v>21013</v>
      </c>
      <c r="B14755" s="24" t="s">
        <v>21012</v>
      </c>
    </row>
    <row r="14756" spans="1:2" x14ac:dyDescent="0.2">
      <c r="A14756" s="24" t="s">
        <v>21015</v>
      </c>
      <c r="B14756" s="24" t="s">
        <v>21014</v>
      </c>
    </row>
    <row r="14757" spans="1:2" x14ac:dyDescent="0.2">
      <c r="A14757" s="24" t="s">
        <v>21017</v>
      </c>
      <c r="B14757" s="24" t="s">
        <v>21016</v>
      </c>
    </row>
    <row r="14758" spans="1:2" x14ac:dyDescent="0.2">
      <c r="A14758" s="24" t="s">
        <v>21019</v>
      </c>
      <c r="B14758" s="24" t="s">
        <v>21018</v>
      </c>
    </row>
    <row r="14759" spans="1:2" x14ac:dyDescent="0.2">
      <c r="A14759" s="24" t="s">
        <v>21021</v>
      </c>
      <c r="B14759" s="24" t="s">
        <v>21020</v>
      </c>
    </row>
    <row r="14760" spans="1:2" x14ac:dyDescent="0.2">
      <c r="A14760" s="24" t="s">
        <v>21023</v>
      </c>
      <c r="B14760" s="24" t="s">
        <v>21022</v>
      </c>
    </row>
    <row r="14761" spans="1:2" x14ac:dyDescent="0.2">
      <c r="A14761" s="24" t="s">
        <v>21025</v>
      </c>
      <c r="B14761" s="24" t="s">
        <v>21024</v>
      </c>
    </row>
    <row r="14762" spans="1:2" x14ac:dyDescent="0.2">
      <c r="A14762" s="24" t="s">
        <v>21027</v>
      </c>
      <c r="B14762" s="24" t="s">
        <v>21026</v>
      </c>
    </row>
    <row r="14763" spans="1:2" x14ac:dyDescent="0.2">
      <c r="A14763" s="24" t="s">
        <v>21029</v>
      </c>
      <c r="B14763" s="24" t="s">
        <v>21028</v>
      </c>
    </row>
    <row r="14764" spans="1:2" x14ac:dyDescent="0.2">
      <c r="A14764" s="24" t="s">
        <v>21031</v>
      </c>
      <c r="B14764" s="24" t="s">
        <v>21030</v>
      </c>
    </row>
    <row r="14765" spans="1:2" x14ac:dyDescent="0.2">
      <c r="A14765" s="24" t="s">
        <v>21033</v>
      </c>
      <c r="B14765" s="24" t="s">
        <v>21032</v>
      </c>
    </row>
    <row r="14766" spans="1:2" x14ac:dyDescent="0.2">
      <c r="A14766" s="24" t="s">
        <v>21035</v>
      </c>
      <c r="B14766" s="24" t="s">
        <v>21034</v>
      </c>
    </row>
    <row r="14767" spans="1:2" x14ac:dyDescent="0.2">
      <c r="A14767" s="24" t="s">
        <v>21037</v>
      </c>
      <c r="B14767" s="24" t="s">
        <v>21036</v>
      </c>
    </row>
    <row r="14768" spans="1:2" x14ac:dyDescent="0.2">
      <c r="A14768" s="24" t="s">
        <v>21039</v>
      </c>
      <c r="B14768" s="24" t="s">
        <v>21038</v>
      </c>
    </row>
    <row r="14769" spans="1:2" x14ac:dyDescent="0.2">
      <c r="A14769" s="24" t="s">
        <v>21041</v>
      </c>
      <c r="B14769" s="24" t="s">
        <v>21040</v>
      </c>
    </row>
    <row r="14770" spans="1:2" x14ac:dyDescent="0.2">
      <c r="A14770" s="24" t="s">
        <v>21043</v>
      </c>
      <c r="B14770" s="24" t="s">
        <v>21042</v>
      </c>
    </row>
    <row r="14771" spans="1:2" x14ac:dyDescent="0.2">
      <c r="A14771" s="24" t="s">
        <v>21045</v>
      </c>
      <c r="B14771" s="24" t="s">
        <v>21044</v>
      </c>
    </row>
    <row r="14772" spans="1:2" x14ac:dyDescent="0.2">
      <c r="A14772" s="24" t="s">
        <v>21047</v>
      </c>
      <c r="B14772" s="24" t="s">
        <v>21046</v>
      </c>
    </row>
    <row r="14773" spans="1:2" x14ac:dyDescent="0.2">
      <c r="A14773" s="24" t="s">
        <v>21049</v>
      </c>
      <c r="B14773" s="24" t="s">
        <v>21048</v>
      </c>
    </row>
    <row r="14774" spans="1:2" x14ac:dyDescent="0.2">
      <c r="A14774" s="24" t="s">
        <v>21051</v>
      </c>
      <c r="B14774" s="24" t="s">
        <v>21050</v>
      </c>
    </row>
    <row r="14775" spans="1:2" x14ac:dyDescent="0.2">
      <c r="A14775" s="24" t="s">
        <v>21053</v>
      </c>
      <c r="B14775" s="24" t="s">
        <v>21052</v>
      </c>
    </row>
    <row r="14776" spans="1:2" x14ac:dyDescent="0.2">
      <c r="A14776" s="24" t="s">
        <v>21055</v>
      </c>
      <c r="B14776" s="24" t="s">
        <v>21054</v>
      </c>
    </row>
    <row r="14777" spans="1:2" x14ac:dyDescent="0.2">
      <c r="A14777" s="24" t="s">
        <v>21057</v>
      </c>
      <c r="B14777" s="24" t="s">
        <v>21056</v>
      </c>
    </row>
    <row r="14778" spans="1:2" x14ac:dyDescent="0.2">
      <c r="A14778" s="24" t="s">
        <v>21059</v>
      </c>
      <c r="B14778" s="24" t="s">
        <v>21058</v>
      </c>
    </row>
    <row r="14779" spans="1:2" x14ac:dyDescent="0.2">
      <c r="A14779" s="24" t="s">
        <v>21061</v>
      </c>
      <c r="B14779" s="24" t="s">
        <v>21060</v>
      </c>
    </row>
    <row r="14780" spans="1:2" x14ac:dyDescent="0.2">
      <c r="A14780" s="24" t="s">
        <v>21063</v>
      </c>
      <c r="B14780" s="24" t="s">
        <v>21062</v>
      </c>
    </row>
    <row r="14781" spans="1:2" x14ac:dyDescent="0.2">
      <c r="A14781" s="24" t="s">
        <v>21065</v>
      </c>
      <c r="B14781" s="24" t="s">
        <v>21064</v>
      </c>
    </row>
    <row r="14782" spans="1:2" x14ac:dyDescent="0.2">
      <c r="A14782" s="24" t="s">
        <v>21067</v>
      </c>
      <c r="B14782" s="24" t="s">
        <v>21066</v>
      </c>
    </row>
    <row r="14783" spans="1:2" x14ac:dyDescent="0.2">
      <c r="A14783" s="24" t="s">
        <v>21069</v>
      </c>
      <c r="B14783" s="24" t="s">
        <v>21068</v>
      </c>
    </row>
    <row r="14784" spans="1:2" x14ac:dyDescent="0.2">
      <c r="A14784" s="24" t="s">
        <v>21071</v>
      </c>
      <c r="B14784" s="24" t="s">
        <v>21070</v>
      </c>
    </row>
    <row r="14785" spans="1:2" x14ac:dyDescent="0.2">
      <c r="A14785" s="24" t="s">
        <v>21073</v>
      </c>
      <c r="B14785" s="24" t="s">
        <v>21072</v>
      </c>
    </row>
    <row r="14786" spans="1:2" x14ac:dyDescent="0.2">
      <c r="A14786" s="24" t="s">
        <v>21075</v>
      </c>
      <c r="B14786" s="24" t="s">
        <v>21074</v>
      </c>
    </row>
    <row r="14787" spans="1:2" x14ac:dyDescent="0.2">
      <c r="A14787" s="24" t="s">
        <v>21077</v>
      </c>
      <c r="B14787" s="24" t="s">
        <v>21076</v>
      </c>
    </row>
    <row r="14788" spans="1:2" x14ac:dyDescent="0.2">
      <c r="A14788" s="24" t="s">
        <v>21079</v>
      </c>
      <c r="B14788" s="24" t="s">
        <v>21078</v>
      </c>
    </row>
    <row r="14789" spans="1:2" x14ac:dyDescent="0.2">
      <c r="A14789" s="24" t="s">
        <v>21081</v>
      </c>
      <c r="B14789" s="24" t="s">
        <v>21080</v>
      </c>
    </row>
    <row r="14790" spans="1:2" x14ac:dyDescent="0.2">
      <c r="A14790" s="24" t="s">
        <v>21083</v>
      </c>
      <c r="B14790" s="24" t="s">
        <v>21082</v>
      </c>
    </row>
    <row r="14791" spans="1:2" x14ac:dyDescent="0.2">
      <c r="A14791" s="24" t="s">
        <v>21085</v>
      </c>
      <c r="B14791" s="24" t="s">
        <v>21084</v>
      </c>
    </row>
    <row r="14792" spans="1:2" x14ac:dyDescent="0.2">
      <c r="A14792" s="24" t="s">
        <v>21087</v>
      </c>
      <c r="B14792" s="24" t="s">
        <v>21086</v>
      </c>
    </row>
    <row r="14793" spans="1:2" x14ac:dyDescent="0.2">
      <c r="A14793" s="24" t="s">
        <v>21089</v>
      </c>
      <c r="B14793" s="24" t="s">
        <v>21088</v>
      </c>
    </row>
    <row r="14794" spans="1:2" x14ac:dyDescent="0.2">
      <c r="A14794" s="24" t="s">
        <v>21091</v>
      </c>
      <c r="B14794" s="24" t="s">
        <v>21090</v>
      </c>
    </row>
    <row r="14795" spans="1:2" x14ac:dyDescent="0.2">
      <c r="A14795" s="24" t="s">
        <v>21093</v>
      </c>
      <c r="B14795" s="24" t="s">
        <v>21092</v>
      </c>
    </row>
    <row r="14796" spans="1:2" x14ac:dyDescent="0.2">
      <c r="A14796" s="24" t="s">
        <v>21095</v>
      </c>
      <c r="B14796" s="24" t="s">
        <v>21094</v>
      </c>
    </row>
    <row r="14797" spans="1:2" x14ac:dyDescent="0.2">
      <c r="A14797" s="24" t="s">
        <v>21097</v>
      </c>
      <c r="B14797" s="24" t="s">
        <v>21096</v>
      </c>
    </row>
    <row r="14798" spans="1:2" x14ac:dyDescent="0.2">
      <c r="A14798" s="24" t="s">
        <v>21099</v>
      </c>
      <c r="B14798" s="24" t="s">
        <v>21098</v>
      </c>
    </row>
    <row r="14799" spans="1:2" x14ac:dyDescent="0.2">
      <c r="A14799" s="24" t="s">
        <v>21101</v>
      </c>
      <c r="B14799" s="24" t="s">
        <v>21100</v>
      </c>
    </row>
    <row r="14800" spans="1:2" x14ac:dyDescent="0.2">
      <c r="A14800" s="24" t="s">
        <v>21103</v>
      </c>
      <c r="B14800" s="24" t="s">
        <v>21102</v>
      </c>
    </row>
    <row r="14801" spans="1:2" x14ac:dyDescent="0.2">
      <c r="A14801" s="24" t="s">
        <v>21105</v>
      </c>
      <c r="B14801" s="24" t="s">
        <v>21104</v>
      </c>
    </row>
    <row r="14802" spans="1:2" x14ac:dyDescent="0.2">
      <c r="A14802" s="24" t="s">
        <v>21107</v>
      </c>
      <c r="B14802" s="24" t="s">
        <v>21106</v>
      </c>
    </row>
    <row r="14803" spans="1:2" x14ac:dyDescent="0.2">
      <c r="A14803" s="24" t="s">
        <v>21109</v>
      </c>
      <c r="B14803" s="24" t="s">
        <v>21108</v>
      </c>
    </row>
    <row r="14804" spans="1:2" x14ac:dyDescent="0.2">
      <c r="A14804" s="24" t="s">
        <v>21111</v>
      </c>
      <c r="B14804" s="24" t="s">
        <v>21110</v>
      </c>
    </row>
    <row r="14805" spans="1:2" x14ac:dyDescent="0.2">
      <c r="A14805" s="24" t="s">
        <v>21113</v>
      </c>
      <c r="B14805" s="24" t="s">
        <v>21112</v>
      </c>
    </row>
    <row r="14806" spans="1:2" x14ac:dyDescent="0.2">
      <c r="A14806" s="24" t="s">
        <v>21115</v>
      </c>
      <c r="B14806" s="24" t="s">
        <v>21114</v>
      </c>
    </row>
    <row r="14807" spans="1:2" x14ac:dyDescent="0.2">
      <c r="A14807" s="24" t="s">
        <v>21117</v>
      </c>
      <c r="B14807" s="24" t="s">
        <v>21116</v>
      </c>
    </row>
    <row r="14808" spans="1:2" x14ac:dyDescent="0.2">
      <c r="A14808" s="24" t="s">
        <v>21119</v>
      </c>
      <c r="B14808" s="24" t="s">
        <v>21118</v>
      </c>
    </row>
    <row r="14809" spans="1:2" x14ac:dyDescent="0.2">
      <c r="A14809" s="24" t="s">
        <v>21121</v>
      </c>
      <c r="B14809" s="24" t="s">
        <v>21120</v>
      </c>
    </row>
    <row r="14810" spans="1:2" x14ac:dyDescent="0.2">
      <c r="A14810" s="24" t="s">
        <v>21123</v>
      </c>
      <c r="B14810" s="24" t="s">
        <v>21122</v>
      </c>
    </row>
    <row r="14811" spans="1:2" x14ac:dyDescent="0.2">
      <c r="A14811" s="24" t="s">
        <v>21125</v>
      </c>
      <c r="B14811" s="24" t="s">
        <v>21124</v>
      </c>
    </row>
    <row r="14812" spans="1:2" x14ac:dyDescent="0.2">
      <c r="A14812" s="24" t="s">
        <v>21127</v>
      </c>
      <c r="B14812" s="24" t="s">
        <v>21126</v>
      </c>
    </row>
    <row r="14813" spans="1:2" x14ac:dyDescent="0.2">
      <c r="A14813" s="24" t="s">
        <v>21129</v>
      </c>
      <c r="B14813" s="24" t="s">
        <v>21128</v>
      </c>
    </row>
    <row r="14814" spans="1:2" x14ac:dyDescent="0.2">
      <c r="A14814" s="24" t="s">
        <v>21131</v>
      </c>
      <c r="B14814" s="24" t="s">
        <v>21130</v>
      </c>
    </row>
    <row r="14815" spans="1:2" x14ac:dyDescent="0.2">
      <c r="A14815" s="24" t="s">
        <v>21133</v>
      </c>
      <c r="B14815" s="24" t="s">
        <v>21132</v>
      </c>
    </row>
    <row r="14816" spans="1:2" x14ac:dyDescent="0.2">
      <c r="A14816" s="24" t="s">
        <v>21135</v>
      </c>
      <c r="B14816" s="24" t="s">
        <v>21134</v>
      </c>
    </row>
    <row r="14817" spans="1:2" x14ac:dyDescent="0.2">
      <c r="A14817" s="24" t="s">
        <v>21137</v>
      </c>
      <c r="B14817" s="24" t="s">
        <v>21136</v>
      </c>
    </row>
    <row r="14818" spans="1:2" x14ac:dyDescent="0.2">
      <c r="A14818" s="24" t="s">
        <v>21139</v>
      </c>
      <c r="B14818" s="24" t="s">
        <v>21138</v>
      </c>
    </row>
    <row r="14819" spans="1:2" x14ac:dyDescent="0.2">
      <c r="A14819" s="24" t="s">
        <v>21141</v>
      </c>
      <c r="B14819" s="24" t="s">
        <v>21140</v>
      </c>
    </row>
    <row r="14820" spans="1:2" x14ac:dyDescent="0.2">
      <c r="A14820" s="24" t="s">
        <v>21143</v>
      </c>
      <c r="B14820" s="24" t="s">
        <v>21142</v>
      </c>
    </row>
    <row r="14821" spans="1:2" x14ac:dyDescent="0.2">
      <c r="A14821" s="24" t="s">
        <v>21145</v>
      </c>
      <c r="B14821" s="24" t="s">
        <v>21144</v>
      </c>
    </row>
    <row r="14822" spans="1:2" x14ac:dyDescent="0.2">
      <c r="A14822" s="24" t="s">
        <v>21147</v>
      </c>
      <c r="B14822" s="24" t="s">
        <v>21146</v>
      </c>
    </row>
    <row r="14823" spans="1:2" x14ac:dyDescent="0.2">
      <c r="A14823" s="24" t="s">
        <v>21149</v>
      </c>
      <c r="B14823" s="24" t="s">
        <v>21148</v>
      </c>
    </row>
    <row r="14824" spans="1:2" x14ac:dyDescent="0.2">
      <c r="A14824" s="24" t="s">
        <v>21151</v>
      </c>
      <c r="B14824" s="24" t="s">
        <v>21150</v>
      </c>
    </row>
    <row r="14825" spans="1:2" x14ac:dyDescent="0.2">
      <c r="A14825" s="24" t="s">
        <v>21153</v>
      </c>
      <c r="B14825" s="24" t="s">
        <v>21152</v>
      </c>
    </row>
    <row r="14826" spans="1:2" x14ac:dyDescent="0.2">
      <c r="A14826" s="24" t="s">
        <v>21155</v>
      </c>
      <c r="B14826" s="24" t="s">
        <v>21154</v>
      </c>
    </row>
    <row r="14827" spans="1:2" x14ac:dyDescent="0.2">
      <c r="A14827" s="24" t="s">
        <v>21157</v>
      </c>
      <c r="B14827" s="24" t="s">
        <v>21156</v>
      </c>
    </row>
    <row r="14828" spans="1:2" x14ac:dyDescent="0.2">
      <c r="A14828" s="24" t="s">
        <v>21159</v>
      </c>
      <c r="B14828" s="24" t="s">
        <v>21158</v>
      </c>
    </row>
    <row r="14829" spans="1:2" x14ac:dyDescent="0.2">
      <c r="A14829" s="24" t="s">
        <v>21161</v>
      </c>
      <c r="B14829" s="24" t="s">
        <v>21160</v>
      </c>
    </row>
    <row r="14830" spans="1:2" x14ac:dyDescent="0.2">
      <c r="A14830" s="24" t="s">
        <v>21163</v>
      </c>
      <c r="B14830" s="24" t="s">
        <v>21162</v>
      </c>
    </row>
    <row r="14831" spans="1:2" x14ac:dyDescent="0.2">
      <c r="A14831" s="24" t="s">
        <v>21165</v>
      </c>
      <c r="B14831" s="24" t="s">
        <v>21164</v>
      </c>
    </row>
    <row r="14832" spans="1:2" x14ac:dyDescent="0.2">
      <c r="A14832" s="24" t="s">
        <v>21167</v>
      </c>
      <c r="B14832" s="24" t="s">
        <v>21166</v>
      </c>
    </row>
    <row r="14833" spans="1:2" x14ac:dyDescent="0.2">
      <c r="A14833" s="24" t="s">
        <v>21169</v>
      </c>
      <c r="B14833" s="24" t="s">
        <v>21168</v>
      </c>
    </row>
    <row r="14834" spans="1:2" x14ac:dyDescent="0.2">
      <c r="A14834" s="24" t="s">
        <v>21171</v>
      </c>
      <c r="B14834" s="24" t="s">
        <v>21170</v>
      </c>
    </row>
    <row r="14835" spans="1:2" x14ac:dyDescent="0.2">
      <c r="A14835" s="24" t="s">
        <v>21173</v>
      </c>
      <c r="B14835" s="24" t="s">
        <v>21172</v>
      </c>
    </row>
    <row r="14836" spans="1:2" x14ac:dyDescent="0.2">
      <c r="A14836" s="24" t="s">
        <v>21175</v>
      </c>
      <c r="B14836" s="24" t="s">
        <v>21174</v>
      </c>
    </row>
    <row r="14837" spans="1:2" x14ac:dyDescent="0.2">
      <c r="A14837" s="24" t="s">
        <v>21177</v>
      </c>
      <c r="B14837" s="24" t="s">
        <v>21176</v>
      </c>
    </row>
    <row r="14838" spans="1:2" x14ac:dyDescent="0.2">
      <c r="A14838" s="24" t="s">
        <v>21179</v>
      </c>
      <c r="B14838" s="24" t="s">
        <v>21178</v>
      </c>
    </row>
    <row r="14839" spans="1:2" x14ac:dyDescent="0.2">
      <c r="A14839" s="24" t="s">
        <v>21181</v>
      </c>
      <c r="B14839" s="24" t="s">
        <v>21180</v>
      </c>
    </row>
    <row r="14840" spans="1:2" x14ac:dyDescent="0.2">
      <c r="A14840" s="24" t="s">
        <v>21183</v>
      </c>
      <c r="B14840" s="24" t="s">
        <v>21182</v>
      </c>
    </row>
    <row r="14841" spans="1:2" x14ac:dyDescent="0.2">
      <c r="A14841" s="24" t="s">
        <v>21185</v>
      </c>
      <c r="B14841" s="24" t="s">
        <v>21184</v>
      </c>
    </row>
    <row r="14842" spans="1:2" x14ac:dyDescent="0.2">
      <c r="A14842" s="24" t="s">
        <v>21187</v>
      </c>
      <c r="B14842" s="24" t="s">
        <v>21186</v>
      </c>
    </row>
    <row r="14843" spans="1:2" x14ac:dyDescent="0.2">
      <c r="A14843" s="24" t="s">
        <v>21189</v>
      </c>
      <c r="B14843" s="24" t="s">
        <v>21188</v>
      </c>
    </row>
    <row r="14844" spans="1:2" x14ac:dyDescent="0.2">
      <c r="A14844" s="24" t="s">
        <v>21191</v>
      </c>
      <c r="B14844" s="24" t="s">
        <v>21190</v>
      </c>
    </row>
    <row r="14845" spans="1:2" x14ac:dyDescent="0.2">
      <c r="A14845" s="24" t="s">
        <v>21193</v>
      </c>
      <c r="B14845" s="24" t="s">
        <v>21192</v>
      </c>
    </row>
    <row r="14846" spans="1:2" x14ac:dyDescent="0.2">
      <c r="A14846" s="24" t="s">
        <v>21195</v>
      </c>
      <c r="B14846" s="24" t="s">
        <v>21194</v>
      </c>
    </row>
    <row r="14847" spans="1:2" x14ac:dyDescent="0.2">
      <c r="A14847" s="24" t="s">
        <v>21197</v>
      </c>
      <c r="B14847" s="24" t="s">
        <v>21196</v>
      </c>
    </row>
    <row r="14848" spans="1:2" x14ac:dyDescent="0.2">
      <c r="A14848" s="24" t="s">
        <v>21199</v>
      </c>
      <c r="B14848" s="24" t="s">
        <v>21198</v>
      </c>
    </row>
    <row r="14849" spans="1:2" x14ac:dyDescent="0.2">
      <c r="A14849" s="24" t="s">
        <v>21201</v>
      </c>
      <c r="B14849" s="24" t="s">
        <v>21200</v>
      </c>
    </row>
    <row r="14850" spans="1:2" x14ac:dyDescent="0.2">
      <c r="A14850" s="24" t="s">
        <v>21203</v>
      </c>
      <c r="B14850" s="24" t="s">
        <v>21202</v>
      </c>
    </row>
    <row r="14851" spans="1:2" x14ac:dyDescent="0.2">
      <c r="A14851" s="24" t="s">
        <v>21205</v>
      </c>
      <c r="B14851" s="24" t="s">
        <v>21204</v>
      </c>
    </row>
    <row r="14852" spans="1:2" x14ac:dyDescent="0.2">
      <c r="A14852" s="24" t="s">
        <v>21207</v>
      </c>
      <c r="B14852" s="24" t="s">
        <v>21206</v>
      </c>
    </row>
    <row r="14853" spans="1:2" x14ac:dyDescent="0.2">
      <c r="A14853" s="24" t="s">
        <v>21209</v>
      </c>
      <c r="B14853" s="24" t="s">
        <v>21208</v>
      </c>
    </row>
    <row r="14854" spans="1:2" x14ac:dyDescent="0.2">
      <c r="A14854" s="24" t="s">
        <v>21211</v>
      </c>
      <c r="B14854" s="24" t="s">
        <v>21210</v>
      </c>
    </row>
    <row r="14855" spans="1:2" x14ac:dyDescent="0.2">
      <c r="A14855" s="24" t="s">
        <v>21213</v>
      </c>
      <c r="B14855" s="24" t="s">
        <v>21212</v>
      </c>
    </row>
    <row r="14856" spans="1:2" x14ac:dyDescent="0.2">
      <c r="A14856" s="24" t="s">
        <v>21215</v>
      </c>
      <c r="B14856" s="24" t="s">
        <v>21214</v>
      </c>
    </row>
    <row r="14857" spans="1:2" x14ac:dyDescent="0.2">
      <c r="A14857" s="24" t="s">
        <v>21217</v>
      </c>
      <c r="B14857" s="24" t="s">
        <v>21216</v>
      </c>
    </row>
    <row r="14858" spans="1:2" x14ac:dyDescent="0.2">
      <c r="A14858" s="24" t="s">
        <v>21219</v>
      </c>
      <c r="B14858" s="24" t="s">
        <v>21218</v>
      </c>
    </row>
    <row r="14859" spans="1:2" x14ac:dyDescent="0.2">
      <c r="A14859" s="24" t="s">
        <v>21221</v>
      </c>
      <c r="B14859" s="24" t="s">
        <v>21220</v>
      </c>
    </row>
    <row r="14860" spans="1:2" x14ac:dyDescent="0.2">
      <c r="A14860" s="24" t="s">
        <v>21223</v>
      </c>
      <c r="B14860" s="24" t="s">
        <v>21222</v>
      </c>
    </row>
    <row r="14861" spans="1:2" x14ac:dyDescent="0.2">
      <c r="A14861" s="24" t="s">
        <v>21225</v>
      </c>
      <c r="B14861" s="24" t="s">
        <v>21224</v>
      </c>
    </row>
    <row r="14862" spans="1:2" x14ac:dyDescent="0.2">
      <c r="A14862" s="24" t="s">
        <v>21227</v>
      </c>
      <c r="B14862" s="24" t="s">
        <v>21226</v>
      </c>
    </row>
    <row r="14863" spans="1:2" x14ac:dyDescent="0.2">
      <c r="A14863" s="24" t="s">
        <v>21229</v>
      </c>
      <c r="B14863" s="24" t="s">
        <v>21228</v>
      </c>
    </row>
    <row r="14864" spans="1:2" x14ac:dyDescent="0.2">
      <c r="A14864" s="24" t="s">
        <v>21231</v>
      </c>
      <c r="B14864" s="24" t="s">
        <v>21230</v>
      </c>
    </row>
    <row r="14865" spans="1:2" x14ac:dyDescent="0.2">
      <c r="A14865" s="24" t="s">
        <v>21233</v>
      </c>
      <c r="B14865" s="24" t="s">
        <v>21232</v>
      </c>
    </row>
    <row r="14866" spans="1:2" x14ac:dyDescent="0.2">
      <c r="A14866" s="24" t="s">
        <v>21235</v>
      </c>
      <c r="B14866" s="24" t="s">
        <v>21234</v>
      </c>
    </row>
    <row r="14867" spans="1:2" x14ac:dyDescent="0.2">
      <c r="A14867" s="24" t="s">
        <v>21237</v>
      </c>
      <c r="B14867" s="24" t="s">
        <v>21236</v>
      </c>
    </row>
    <row r="14868" spans="1:2" x14ac:dyDescent="0.2">
      <c r="A14868" s="24" t="s">
        <v>21239</v>
      </c>
      <c r="B14868" s="24" t="s">
        <v>21238</v>
      </c>
    </row>
    <row r="14869" spans="1:2" x14ac:dyDescent="0.2">
      <c r="A14869" s="24" t="s">
        <v>21241</v>
      </c>
      <c r="B14869" s="24" t="s">
        <v>21240</v>
      </c>
    </row>
    <row r="14870" spans="1:2" x14ac:dyDescent="0.2">
      <c r="A14870" s="24" t="s">
        <v>21243</v>
      </c>
      <c r="B14870" s="24" t="s">
        <v>21242</v>
      </c>
    </row>
    <row r="14871" spans="1:2" x14ac:dyDescent="0.2">
      <c r="A14871" s="24" t="s">
        <v>21245</v>
      </c>
      <c r="B14871" s="24" t="s">
        <v>21244</v>
      </c>
    </row>
    <row r="14872" spans="1:2" x14ac:dyDescent="0.2">
      <c r="A14872" s="24" t="s">
        <v>21247</v>
      </c>
      <c r="B14872" s="24" t="s">
        <v>21246</v>
      </c>
    </row>
    <row r="14873" spans="1:2" x14ac:dyDescent="0.2">
      <c r="A14873" s="24" t="s">
        <v>21249</v>
      </c>
      <c r="B14873" s="24" t="s">
        <v>21248</v>
      </c>
    </row>
    <row r="14874" spans="1:2" x14ac:dyDescent="0.2">
      <c r="A14874" s="24" t="s">
        <v>21251</v>
      </c>
      <c r="B14874" s="24" t="s">
        <v>21250</v>
      </c>
    </row>
    <row r="14875" spans="1:2" x14ac:dyDescent="0.2">
      <c r="A14875" s="24" t="s">
        <v>21253</v>
      </c>
      <c r="B14875" s="24" t="s">
        <v>21252</v>
      </c>
    </row>
    <row r="14876" spans="1:2" x14ac:dyDescent="0.2">
      <c r="A14876" s="24" t="s">
        <v>21255</v>
      </c>
      <c r="B14876" s="24" t="s">
        <v>21254</v>
      </c>
    </row>
    <row r="14877" spans="1:2" x14ac:dyDescent="0.2">
      <c r="A14877" s="24" t="s">
        <v>21257</v>
      </c>
      <c r="B14877" s="24" t="s">
        <v>21256</v>
      </c>
    </row>
    <row r="14878" spans="1:2" x14ac:dyDescent="0.2">
      <c r="A14878" s="24" t="s">
        <v>21259</v>
      </c>
      <c r="B14878" s="24" t="s">
        <v>21258</v>
      </c>
    </row>
    <row r="14879" spans="1:2" x14ac:dyDescent="0.2">
      <c r="A14879" s="24" t="s">
        <v>21261</v>
      </c>
      <c r="B14879" s="24" t="s">
        <v>21260</v>
      </c>
    </row>
    <row r="14880" spans="1:2" x14ac:dyDescent="0.2">
      <c r="A14880" s="24" t="s">
        <v>21263</v>
      </c>
      <c r="B14880" s="24" t="s">
        <v>21262</v>
      </c>
    </row>
    <row r="14881" spans="1:2" x14ac:dyDescent="0.2">
      <c r="A14881" s="24" t="s">
        <v>21265</v>
      </c>
      <c r="B14881" s="24" t="s">
        <v>21264</v>
      </c>
    </row>
    <row r="14882" spans="1:2" x14ac:dyDescent="0.2">
      <c r="A14882" s="24" t="s">
        <v>17395</v>
      </c>
      <c r="B14882" s="24" t="s">
        <v>21266</v>
      </c>
    </row>
    <row r="14883" spans="1:2" x14ac:dyDescent="0.2">
      <c r="A14883" s="24" t="s">
        <v>21268</v>
      </c>
      <c r="B14883" s="24" t="s">
        <v>21267</v>
      </c>
    </row>
    <row r="14884" spans="1:2" x14ac:dyDescent="0.2">
      <c r="A14884" s="24" t="s">
        <v>21270</v>
      </c>
      <c r="B14884" s="24" t="s">
        <v>21269</v>
      </c>
    </row>
    <row r="14885" spans="1:2" x14ac:dyDescent="0.2">
      <c r="A14885" s="24" t="s">
        <v>21272</v>
      </c>
      <c r="B14885" s="24" t="s">
        <v>21271</v>
      </c>
    </row>
    <row r="14886" spans="1:2" x14ac:dyDescent="0.2">
      <c r="A14886" s="24" t="s">
        <v>21274</v>
      </c>
      <c r="B14886" s="24" t="s">
        <v>21273</v>
      </c>
    </row>
    <row r="14887" spans="1:2" x14ac:dyDescent="0.2">
      <c r="A14887" s="24" t="s">
        <v>21276</v>
      </c>
      <c r="B14887" s="24" t="s">
        <v>21275</v>
      </c>
    </row>
    <row r="14888" spans="1:2" x14ac:dyDescent="0.2">
      <c r="A14888" s="24" t="s">
        <v>21278</v>
      </c>
      <c r="B14888" s="24" t="s">
        <v>21277</v>
      </c>
    </row>
    <row r="14889" spans="1:2" x14ac:dyDescent="0.2">
      <c r="A14889" s="24" t="s">
        <v>21280</v>
      </c>
      <c r="B14889" s="24" t="s">
        <v>21279</v>
      </c>
    </row>
    <row r="14890" spans="1:2" x14ac:dyDescent="0.2">
      <c r="A14890" s="24" t="s">
        <v>21282</v>
      </c>
      <c r="B14890" s="24" t="s">
        <v>21281</v>
      </c>
    </row>
    <row r="14891" spans="1:2" x14ac:dyDescent="0.2">
      <c r="A14891" s="24" t="s">
        <v>21284</v>
      </c>
      <c r="B14891" s="24" t="s">
        <v>21283</v>
      </c>
    </row>
    <row r="14892" spans="1:2" x14ac:dyDescent="0.2">
      <c r="A14892" s="24" t="s">
        <v>21286</v>
      </c>
      <c r="B14892" s="24" t="s">
        <v>21285</v>
      </c>
    </row>
    <row r="14893" spans="1:2" x14ac:dyDescent="0.2">
      <c r="A14893" s="24" t="s">
        <v>21288</v>
      </c>
      <c r="B14893" s="24" t="s">
        <v>21287</v>
      </c>
    </row>
    <row r="14894" spans="1:2" x14ac:dyDescent="0.2">
      <c r="A14894" s="24" t="s">
        <v>21290</v>
      </c>
      <c r="B14894" s="24" t="s">
        <v>21289</v>
      </c>
    </row>
    <row r="14895" spans="1:2" x14ac:dyDescent="0.2">
      <c r="A14895" s="24" t="s">
        <v>21292</v>
      </c>
      <c r="B14895" s="24" t="s">
        <v>21291</v>
      </c>
    </row>
    <row r="14896" spans="1:2" x14ac:dyDescent="0.2">
      <c r="A14896" s="24" t="s">
        <v>21294</v>
      </c>
      <c r="B14896" s="24" t="s">
        <v>21293</v>
      </c>
    </row>
    <row r="14897" spans="1:2" x14ac:dyDescent="0.2">
      <c r="A14897" s="24" t="s">
        <v>21296</v>
      </c>
      <c r="B14897" s="24" t="s">
        <v>21295</v>
      </c>
    </row>
    <row r="14898" spans="1:2" x14ac:dyDescent="0.2">
      <c r="A14898" s="24" t="s">
        <v>21298</v>
      </c>
      <c r="B14898" s="24" t="s">
        <v>21297</v>
      </c>
    </row>
    <row r="14899" spans="1:2" x14ac:dyDescent="0.2">
      <c r="A14899" s="24" t="s">
        <v>21300</v>
      </c>
      <c r="B14899" s="24" t="s">
        <v>21299</v>
      </c>
    </row>
    <row r="14900" spans="1:2" x14ac:dyDescent="0.2">
      <c r="A14900" s="24" t="s">
        <v>21302</v>
      </c>
      <c r="B14900" s="24" t="s">
        <v>21301</v>
      </c>
    </row>
    <row r="14901" spans="1:2" x14ac:dyDescent="0.2">
      <c r="A14901" s="24" t="s">
        <v>21304</v>
      </c>
      <c r="B14901" s="24" t="s">
        <v>21303</v>
      </c>
    </row>
    <row r="14902" spans="1:2" x14ac:dyDescent="0.2">
      <c r="A14902" s="24" t="s">
        <v>21306</v>
      </c>
      <c r="B14902" s="24" t="s">
        <v>21305</v>
      </c>
    </row>
    <row r="14903" spans="1:2" x14ac:dyDescent="0.2">
      <c r="A14903" s="24" t="s">
        <v>21308</v>
      </c>
      <c r="B14903" s="24" t="s">
        <v>21307</v>
      </c>
    </row>
    <row r="14904" spans="1:2" x14ac:dyDescent="0.2">
      <c r="A14904" s="24" t="s">
        <v>21310</v>
      </c>
      <c r="B14904" s="24" t="s">
        <v>21309</v>
      </c>
    </row>
    <row r="14905" spans="1:2" x14ac:dyDescent="0.2">
      <c r="A14905" s="24" t="s">
        <v>21312</v>
      </c>
      <c r="B14905" s="24" t="s">
        <v>21311</v>
      </c>
    </row>
    <row r="14906" spans="1:2" x14ac:dyDescent="0.2">
      <c r="A14906" s="24" t="s">
        <v>21314</v>
      </c>
      <c r="B14906" s="24" t="s">
        <v>21313</v>
      </c>
    </row>
    <row r="14907" spans="1:2" x14ac:dyDescent="0.2">
      <c r="A14907" s="24" t="s">
        <v>21316</v>
      </c>
      <c r="B14907" s="24" t="s">
        <v>21315</v>
      </c>
    </row>
    <row r="14908" spans="1:2" x14ac:dyDescent="0.2">
      <c r="A14908" s="24" t="s">
        <v>21318</v>
      </c>
      <c r="B14908" s="24" t="s">
        <v>21317</v>
      </c>
    </row>
    <row r="14909" spans="1:2" x14ac:dyDescent="0.2">
      <c r="A14909" s="24" t="s">
        <v>21320</v>
      </c>
      <c r="B14909" s="24" t="s">
        <v>21319</v>
      </c>
    </row>
    <row r="14910" spans="1:2" x14ac:dyDescent="0.2">
      <c r="A14910" s="24" t="s">
        <v>21322</v>
      </c>
      <c r="B14910" s="24" t="s">
        <v>21321</v>
      </c>
    </row>
    <row r="14911" spans="1:2" x14ac:dyDescent="0.2">
      <c r="A14911" s="24" t="s">
        <v>21324</v>
      </c>
      <c r="B14911" s="24" t="s">
        <v>21323</v>
      </c>
    </row>
    <row r="14912" spans="1:2" x14ac:dyDescent="0.2">
      <c r="A14912" s="24" t="s">
        <v>21326</v>
      </c>
      <c r="B14912" s="24" t="s">
        <v>21325</v>
      </c>
    </row>
    <row r="14913" spans="1:2" x14ac:dyDescent="0.2">
      <c r="A14913" s="24" t="s">
        <v>108</v>
      </c>
      <c r="B14913" s="24" t="s">
        <v>21327</v>
      </c>
    </row>
    <row r="14914" spans="1:2" x14ac:dyDescent="0.2">
      <c r="A14914" s="24" t="s">
        <v>21329</v>
      </c>
      <c r="B14914" s="24" t="s">
        <v>21328</v>
      </c>
    </row>
    <row r="14915" spans="1:2" x14ac:dyDescent="0.2">
      <c r="A14915" s="24" t="s">
        <v>21331</v>
      </c>
      <c r="B14915" s="24" t="s">
        <v>21330</v>
      </c>
    </row>
    <row r="14916" spans="1:2" x14ac:dyDescent="0.2">
      <c r="A14916" s="24" t="s">
        <v>21333</v>
      </c>
      <c r="B14916" s="24" t="s">
        <v>21332</v>
      </c>
    </row>
    <row r="14917" spans="1:2" x14ac:dyDescent="0.2">
      <c r="A14917" s="24" t="s">
        <v>21335</v>
      </c>
      <c r="B14917" s="24" t="s">
        <v>21334</v>
      </c>
    </row>
    <row r="14918" spans="1:2" x14ac:dyDescent="0.2">
      <c r="A14918" s="24" t="s">
        <v>21337</v>
      </c>
      <c r="B14918" s="24" t="s">
        <v>21336</v>
      </c>
    </row>
    <row r="14919" spans="1:2" x14ac:dyDescent="0.2">
      <c r="A14919" s="24" t="s">
        <v>21339</v>
      </c>
      <c r="B14919" s="24" t="s">
        <v>21338</v>
      </c>
    </row>
    <row r="14920" spans="1:2" x14ac:dyDescent="0.2">
      <c r="A14920" s="24" t="s">
        <v>21341</v>
      </c>
      <c r="B14920" s="24" t="s">
        <v>21340</v>
      </c>
    </row>
    <row r="14921" spans="1:2" x14ac:dyDescent="0.2">
      <c r="A14921" s="24" t="s">
        <v>21343</v>
      </c>
      <c r="B14921" s="24" t="s">
        <v>21342</v>
      </c>
    </row>
    <row r="14922" spans="1:2" x14ac:dyDescent="0.2">
      <c r="A14922" s="24" t="s">
        <v>21345</v>
      </c>
      <c r="B14922" s="24" t="s">
        <v>21344</v>
      </c>
    </row>
    <row r="14923" spans="1:2" x14ac:dyDescent="0.2">
      <c r="A14923" s="24" t="s">
        <v>21347</v>
      </c>
      <c r="B14923" s="24" t="s">
        <v>21346</v>
      </c>
    </row>
    <row r="14924" spans="1:2" x14ac:dyDescent="0.2">
      <c r="A14924" s="24" t="s">
        <v>21349</v>
      </c>
      <c r="B14924" s="24" t="s">
        <v>21348</v>
      </c>
    </row>
    <row r="14925" spans="1:2" x14ac:dyDescent="0.2">
      <c r="A14925" s="24" t="s">
        <v>21351</v>
      </c>
      <c r="B14925" s="24" t="s">
        <v>21350</v>
      </c>
    </row>
    <row r="14926" spans="1:2" x14ac:dyDescent="0.2">
      <c r="A14926" s="24" t="s">
        <v>21353</v>
      </c>
      <c r="B14926" s="24" t="s">
        <v>21352</v>
      </c>
    </row>
    <row r="14927" spans="1:2" x14ac:dyDescent="0.2">
      <c r="A14927" s="24" t="s">
        <v>21355</v>
      </c>
      <c r="B14927" s="24" t="s">
        <v>21354</v>
      </c>
    </row>
    <row r="14928" spans="1:2" x14ac:dyDescent="0.2">
      <c r="A14928" s="24" t="s">
        <v>21357</v>
      </c>
      <c r="B14928" s="24" t="s">
        <v>21356</v>
      </c>
    </row>
    <row r="14929" spans="1:2" x14ac:dyDescent="0.2">
      <c r="A14929" s="24" t="s">
        <v>21359</v>
      </c>
      <c r="B14929" s="24" t="s">
        <v>21358</v>
      </c>
    </row>
    <row r="14930" spans="1:2" x14ac:dyDescent="0.2">
      <c r="A14930" s="24" t="s">
        <v>21361</v>
      </c>
      <c r="B14930" s="24" t="s">
        <v>21360</v>
      </c>
    </row>
    <row r="14931" spans="1:2" x14ac:dyDescent="0.2">
      <c r="A14931" s="24" t="s">
        <v>21363</v>
      </c>
      <c r="B14931" s="24" t="s">
        <v>21362</v>
      </c>
    </row>
    <row r="14932" spans="1:2" x14ac:dyDescent="0.2">
      <c r="A14932" s="24" t="s">
        <v>21365</v>
      </c>
      <c r="B14932" s="24" t="s">
        <v>21364</v>
      </c>
    </row>
    <row r="14933" spans="1:2" x14ac:dyDescent="0.2">
      <c r="A14933" s="24" t="s">
        <v>21367</v>
      </c>
      <c r="B14933" s="24" t="s">
        <v>21366</v>
      </c>
    </row>
    <row r="14934" spans="1:2" x14ac:dyDescent="0.2">
      <c r="A14934" s="24" t="s">
        <v>21369</v>
      </c>
      <c r="B14934" s="24" t="s">
        <v>21368</v>
      </c>
    </row>
    <row r="14935" spans="1:2" x14ac:dyDescent="0.2">
      <c r="A14935" s="24" t="s">
        <v>21371</v>
      </c>
      <c r="B14935" s="24" t="s">
        <v>21370</v>
      </c>
    </row>
    <row r="14936" spans="1:2" x14ac:dyDescent="0.2">
      <c r="A14936" s="24" t="s">
        <v>21373</v>
      </c>
      <c r="B14936" s="24" t="s">
        <v>21372</v>
      </c>
    </row>
    <row r="14937" spans="1:2" x14ac:dyDescent="0.2">
      <c r="A14937" s="24" t="s">
        <v>21375</v>
      </c>
      <c r="B14937" s="24" t="s">
        <v>21374</v>
      </c>
    </row>
    <row r="14938" spans="1:2" x14ac:dyDescent="0.2">
      <c r="A14938" s="24" t="s">
        <v>21377</v>
      </c>
      <c r="B14938" s="24" t="s">
        <v>21376</v>
      </c>
    </row>
    <row r="14939" spans="1:2" x14ac:dyDescent="0.2">
      <c r="A14939" s="24" t="s">
        <v>21379</v>
      </c>
      <c r="B14939" s="24" t="s">
        <v>21378</v>
      </c>
    </row>
    <row r="14940" spans="1:2" x14ac:dyDescent="0.2">
      <c r="A14940" s="24" t="s">
        <v>21381</v>
      </c>
      <c r="B14940" s="24" t="s">
        <v>21380</v>
      </c>
    </row>
    <row r="14941" spans="1:2" x14ac:dyDescent="0.2">
      <c r="A14941" s="24" t="s">
        <v>21383</v>
      </c>
      <c r="B14941" s="24" t="s">
        <v>21382</v>
      </c>
    </row>
    <row r="14942" spans="1:2" x14ac:dyDescent="0.2">
      <c r="A14942" s="24" t="s">
        <v>21385</v>
      </c>
      <c r="B14942" s="24" t="s">
        <v>21384</v>
      </c>
    </row>
    <row r="14943" spans="1:2" x14ac:dyDescent="0.2">
      <c r="A14943" s="24" t="s">
        <v>21387</v>
      </c>
      <c r="B14943" s="24" t="s">
        <v>21386</v>
      </c>
    </row>
    <row r="14944" spans="1:2" x14ac:dyDescent="0.2">
      <c r="A14944" s="24" t="s">
        <v>21389</v>
      </c>
      <c r="B14944" s="24" t="s">
        <v>21388</v>
      </c>
    </row>
    <row r="14945" spans="1:2" x14ac:dyDescent="0.2">
      <c r="A14945" s="24" t="s">
        <v>21391</v>
      </c>
      <c r="B14945" s="24" t="s">
        <v>21390</v>
      </c>
    </row>
    <row r="14946" spans="1:2" x14ac:dyDescent="0.2">
      <c r="A14946" s="24" t="s">
        <v>21393</v>
      </c>
      <c r="B14946" s="24" t="s">
        <v>21392</v>
      </c>
    </row>
    <row r="14947" spans="1:2" x14ac:dyDescent="0.2">
      <c r="A14947" s="24" t="s">
        <v>21395</v>
      </c>
      <c r="B14947" s="24" t="s">
        <v>21394</v>
      </c>
    </row>
    <row r="14948" spans="1:2" x14ac:dyDescent="0.2">
      <c r="A14948" s="24" t="s">
        <v>21397</v>
      </c>
      <c r="B14948" s="24" t="s">
        <v>21396</v>
      </c>
    </row>
    <row r="14949" spans="1:2" x14ac:dyDescent="0.2">
      <c r="A14949" s="24" t="s">
        <v>21399</v>
      </c>
      <c r="B14949" s="24" t="s">
        <v>21398</v>
      </c>
    </row>
    <row r="14950" spans="1:2" x14ac:dyDescent="0.2">
      <c r="A14950" s="24" t="s">
        <v>21401</v>
      </c>
      <c r="B14950" s="24" t="s">
        <v>21400</v>
      </c>
    </row>
    <row r="14951" spans="1:2" x14ac:dyDescent="0.2">
      <c r="A14951" s="24" t="s">
        <v>21403</v>
      </c>
      <c r="B14951" s="24" t="s">
        <v>21402</v>
      </c>
    </row>
    <row r="14952" spans="1:2" x14ac:dyDescent="0.2">
      <c r="A14952" s="24" t="s">
        <v>21405</v>
      </c>
      <c r="B14952" s="24" t="s">
        <v>21404</v>
      </c>
    </row>
    <row r="14953" spans="1:2" x14ac:dyDescent="0.2">
      <c r="A14953" s="24" t="s">
        <v>21407</v>
      </c>
      <c r="B14953" s="24" t="s">
        <v>21406</v>
      </c>
    </row>
    <row r="14954" spans="1:2" x14ac:dyDescent="0.2">
      <c r="A14954" s="24" t="s">
        <v>21409</v>
      </c>
      <c r="B14954" s="24" t="s">
        <v>21408</v>
      </c>
    </row>
    <row r="14955" spans="1:2" x14ac:dyDescent="0.2">
      <c r="A14955" s="24" t="s">
        <v>21411</v>
      </c>
      <c r="B14955" s="24" t="s">
        <v>21410</v>
      </c>
    </row>
    <row r="14956" spans="1:2" x14ac:dyDescent="0.2">
      <c r="A14956" s="24" t="s">
        <v>21413</v>
      </c>
      <c r="B14956" s="24" t="s">
        <v>21412</v>
      </c>
    </row>
    <row r="14957" spans="1:2" x14ac:dyDescent="0.2">
      <c r="A14957" s="24" t="s">
        <v>21415</v>
      </c>
      <c r="B14957" s="24" t="s">
        <v>21414</v>
      </c>
    </row>
    <row r="14958" spans="1:2" x14ac:dyDescent="0.2">
      <c r="A14958" s="24" t="s">
        <v>21417</v>
      </c>
      <c r="B14958" s="24" t="s">
        <v>21416</v>
      </c>
    </row>
    <row r="14959" spans="1:2" x14ac:dyDescent="0.2">
      <c r="A14959" s="24" t="s">
        <v>21419</v>
      </c>
      <c r="B14959" s="24" t="s">
        <v>21418</v>
      </c>
    </row>
    <row r="14960" spans="1:2" x14ac:dyDescent="0.2">
      <c r="A14960" s="24" t="s">
        <v>21421</v>
      </c>
      <c r="B14960" s="24" t="s">
        <v>21420</v>
      </c>
    </row>
    <row r="14961" spans="1:2" x14ac:dyDescent="0.2">
      <c r="A14961" s="24" t="s">
        <v>21423</v>
      </c>
      <c r="B14961" s="24" t="s">
        <v>21422</v>
      </c>
    </row>
    <row r="14962" spans="1:2" x14ac:dyDescent="0.2">
      <c r="A14962" s="24" t="s">
        <v>21425</v>
      </c>
      <c r="B14962" s="24" t="s">
        <v>21424</v>
      </c>
    </row>
    <row r="14963" spans="1:2" x14ac:dyDescent="0.2">
      <c r="A14963" s="24" t="s">
        <v>21427</v>
      </c>
      <c r="B14963" s="24" t="s">
        <v>21426</v>
      </c>
    </row>
    <row r="14964" spans="1:2" x14ac:dyDescent="0.2">
      <c r="A14964" s="24" t="s">
        <v>21429</v>
      </c>
      <c r="B14964" s="24" t="s">
        <v>21428</v>
      </c>
    </row>
    <row r="14965" spans="1:2" x14ac:dyDescent="0.2">
      <c r="A14965" s="24" t="s">
        <v>21431</v>
      </c>
      <c r="B14965" s="24" t="s">
        <v>21430</v>
      </c>
    </row>
    <row r="14966" spans="1:2" x14ac:dyDescent="0.2">
      <c r="A14966" s="24" t="s">
        <v>21433</v>
      </c>
      <c r="B14966" s="24" t="s">
        <v>21432</v>
      </c>
    </row>
    <row r="14967" spans="1:2" x14ac:dyDescent="0.2">
      <c r="A14967" s="24" t="s">
        <v>21435</v>
      </c>
      <c r="B14967" s="24" t="s">
        <v>21434</v>
      </c>
    </row>
    <row r="14968" spans="1:2" x14ac:dyDescent="0.2">
      <c r="A14968" s="24" t="s">
        <v>21437</v>
      </c>
      <c r="B14968" s="24" t="s">
        <v>21436</v>
      </c>
    </row>
    <row r="14969" spans="1:2" x14ac:dyDescent="0.2">
      <c r="A14969" s="24" t="s">
        <v>21439</v>
      </c>
      <c r="B14969" s="24" t="s">
        <v>21438</v>
      </c>
    </row>
    <row r="14970" spans="1:2" x14ac:dyDescent="0.2">
      <c r="A14970" s="24" t="s">
        <v>21441</v>
      </c>
      <c r="B14970" s="24" t="s">
        <v>21440</v>
      </c>
    </row>
    <row r="14971" spans="1:2" x14ac:dyDescent="0.2">
      <c r="A14971" s="24" t="s">
        <v>21443</v>
      </c>
      <c r="B14971" s="24" t="s">
        <v>21442</v>
      </c>
    </row>
    <row r="14972" spans="1:2" x14ac:dyDescent="0.2">
      <c r="A14972" s="24" t="s">
        <v>21445</v>
      </c>
      <c r="B14972" s="24" t="s">
        <v>21444</v>
      </c>
    </row>
    <row r="14973" spans="1:2" x14ac:dyDescent="0.2">
      <c r="A14973" s="24" t="s">
        <v>21447</v>
      </c>
      <c r="B14973" s="24" t="s">
        <v>21446</v>
      </c>
    </row>
    <row r="14974" spans="1:2" x14ac:dyDescent="0.2">
      <c r="A14974" s="24" t="s">
        <v>21449</v>
      </c>
      <c r="B14974" s="24" t="s">
        <v>21448</v>
      </c>
    </row>
    <row r="14975" spans="1:2" x14ac:dyDescent="0.2">
      <c r="A14975" s="24" t="s">
        <v>21451</v>
      </c>
      <c r="B14975" s="24" t="s">
        <v>21450</v>
      </c>
    </row>
    <row r="14976" spans="1:2" x14ac:dyDescent="0.2">
      <c r="A14976" s="24" t="s">
        <v>21453</v>
      </c>
      <c r="B14976" s="24" t="s">
        <v>21452</v>
      </c>
    </row>
    <row r="14977" spans="1:2" x14ac:dyDescent="0.2">
      <c r="A14977" s="24" t="s">
        <v>21455</v>
      </c>
      <c r="B14977" s="24" t="s">
        <v>21454</v>
      </c>
    </row>
    <row r="14978" spans="1:2" x14ac:dyDescent="0.2">
      <c r="A14978" s="24" t="s">
        <v>21457</v>
      </c>
      <c r="B14978" s="24" t="s">
        <v>21456</v>
      </c>
    </row>
    <row r="14979" spans="1:2" x14ac:dyDescent="0.2">
      <c r="A14979" s="24" t="s">
        <v>21459</v>
      </c>
      <c r="B14979" s="24" t="s">
        <v>21458</v>
      </c>
    </row>
    <row r="14980" spans="1:2" x14ac:dyDescent="0.2">
      <c r="A14980" s="24" t="s">
        <v>21461</v>
      </c>
      <c r="B14980" s="24" t="s">
        <v>21460</v>
      </c>
    </row>
    <row r="14981" spans="1:2" x14ac:dyDescent="0.2">
      <c r="A14981" s="24" t="s">
        <v>21463</v>
      </c>
      <c r="B14981" s="24" t="s">
        <v>21462</v>
      </c>
    </row>
    <row r="14982" spans="1:2" x14ac:dyDescent="0.2">
      <c r="A14982" s="24" t="s">
        <v>21465</v>
      </c>
      <c r="B14982" s="24" t="s">
        <v>21464</v>
      </c>
    </row>
    <row r="14983" spans="1:2" x14ac:dyDescent="0.2">
      <c r="A14983" s="24" t="s">
        <v>21467</v>
      </c>
      <c r="B14983" s="24" t="s">
        <v>21466</v>
      </c>
    </row>
    <row r="14984" spans="1:2" x14ac:dyDescent="0.2">
      <c r="A14984" s="24" t="s">
        <v>21469</v>
      </c>
      <c r="B14984" s="24" t="s">
        <v>21468</v>
      </c>
    </row>
    <row r="14985" spans="1:2" x14ac:dyDescent="0.2">
      <c r="A14985" s="24" t="s">
        <v>21471</v>
      </c>
      <c r="B14985" s="24" t="s">
        <v>21470</v>
      </c>
    </row>
    <row r="14986" spans="1:2" x14ac:dyDescent="0.2">
      <c r="A14986" s="24" t="s">
        <v>21473</v>
      </c>
      <c r="B14986" s="24" t="s">
        <v>21472</v>
      </c>
    </row>
    <row r="14987" spans="1:2" x14ac:dyDescent="0.2">
      <c r="A14987" s="24" t="s">
        <v>21475</v>
      </c>
      <c r="B14987" s="24" t="s">
        <v>21474</v>
      </c>
    </row>
    <row r="14988" spans="1:2" x14ac:dyDescent="0.2">
      <c r="A14988" s="24" t="s">
        <v>21477</v>
      </c>
      <c r="B14988" s="24" t="s">
        <v>21476</v>
      </c>
    </row>
    <row r="14989" spans="1:2" x14ac:dyDescent="0.2">
      <c r="A14989" s="24" t="s">
        <v>21479</v>
      </c>
      <c r="B14989" s="24" t="s">
        <v>21478</v>
      </c>
    </row>
    <row r="14990" spans="1:2" x14ac:dyDescent="0.2">
      <c r="A14990" s="24" t="s">
        <v>21481</v>
      </c>
      <c r="B14990" s="24" t="s">
        <v>21480</v>
      </c>
    </row>
    <row r="14991" spans="1:2" x14ac:dyDescent="0.2">
      <c r="A14991" s="24" t="s">
        <v>21483</v>
      </c>
      <c r="B14991" s="24" t="s">
        <v>21482</v>
      </c>
    </row>
    <row r="14992" spans="1:2" x14ac:dyDescent="0.2">
      <c r="A14992" s="24" t="s">
        <v>21485</v>
      </c>
      <c r="B14992" s="24" t="s">
        <v>21484</v>
      </c>
    </row>
    <row r="14993" spans="1:2" x14ac:dyDescent="0.2">
      <c r="A14993" s="24" t="s">
        <v>21487</v>
      </c>
      <c r="B14993" s="24" t="s">
        <v>21486</v>
      </c>
    </row>
    <row r="14994" spans="1:2" x14ac:dyDescent="0.2">
      <c r="A14994" s="24" t="s">
        <v>21489</v>
      </c>
      <c r="B14994" s="24" t="s">
        <v>21488</v>
      </c>
    </row>
    <row r="14995" spans="1:2" x14ac:dyDescent="0.2">
      <c r="A14995" s="24" t="s">
        <v>21491</v>
      </c>
      <c r="B14995" s="24" t="s">
        <v>21490</v>
      </c>
    </row>
    <row r="14996" spans="1:2" x14ac:dyDescent="0.2">
      <c r="A14996" s="24" t="s">
        <v>21493</v>
      </c>
      <c r="B14996" s="24" t="s">
        <v>21492</v>
      </c>
    </row>
    <row r="14997" spans="1:2" x14ac:dyDescent="0.2">
      <c r="A14997" s="24" t="s">
        <v>21495</v>
      </c>
      <c r="B14997" s="24" t="s">
        <v>21494</v>
      </c>
    </row>
    <row r="14998" spans="1:2" x14ac:dyDescent="0.2">
      <c r="A14998" s="24" t="s">
        <v>21497</v>
      </c>
      <c r="B14998" s="24" t="s">
        <v>21496</v>
      </c>
    </row>
    <row r="14999" spans="1:2" x14ac:dyDescent="0.2">
      <c r="A14999" s="24" t="s">
        <v>21499</v>
      </c>
      <c r="B14999" s="24" t="s">
        <v>21498</v>
      </c>
    </row>
    <row r="15000" spans="1:2" x14ac:dyDescent="0.2">
      <c r="A15000" s="24" t="s">
        <v>21501</v>
      </c>
      <c r="B15000" s="24" t="s">
        <v>21500</v>
      </c>
    </row>
    <row r="15001" spans="1:2" x14ac:dyDescent="0.2">
      <c r="A15001" s="24" t="s">
        <v>21503</v>
      </c>
      <c r="B15001" s="24" t="s">
        <v>21502</v>
      </c>
    </row>
    <row r="15002" spans="1:2" x14ac:dyDescent="0.2">
      <c r="A15002" s="24" t="s">
        <v>21505</v>
      </c>
      <c r="B15002" s="24" t="s">
        <v>21504</v>
      </c>
    </row>
    <row r="15003" spans="1:2" x14ac:dyDescent="0.2">
      <c r="A15003" s="24" t="s">
        <v>21507</v>
      </c>
      <c r="B15003" s="24" t="s">
        <v>21506</v>
      </c>
    </row>
    <row r="15004" spans="1:2" x14ac:dyDescent="0.2">
      <c r="A15004" s="24" t="s">
        <v>21509</v>
      </c>
      <c r="B15004" s="24" t="s">
        <v>21508</v>
      </c>
    </row>
    <row r="15005" spans="1:2" x14ac:dyDescent="0.2">
      <c r="A15005" s="24" t="s">
        <v>21511</v>
      </c>
      <c r="B15005" s="24" t="s">
        <v>21510</v>
      </c>
    </row>
    <row r="15006" spans="1:2" x14ac:dyDescent="0.2">
      <c r="A15006" s="24" t="s">
        <v>21513</v>
      </c>
      <c r="B15006" s="24" t="s">
        <v>21512</v>
      </c>
    </row>
    <row r="15007" spans="1:2" x14ac:dyDescent="0.2">
      <c r="A15007" s="24" t="s">
        <v>21515</v>
      </c>
      <c r="B15007" s="24" t="s">
        <v>21514</v>
      </c>
    </row>
    <row r="15008" spans="1:2" x14ac:dyDescent="0.2">
      <c r="A15008" s="24" t="s">
        <v>21517</v>
      </c>
      <c r="B15008" s="24" t="s">
        <v>21516</v>
      </c>
    </row>
    <row r="15009" spans="1:2" x14ac:dyDescent="0.2">
      <c r="A15009" s="24" t="s">
        <v>21519</v>
      </c>
      <c r="B15009" s="24" t="s">
        <v>21518</v>
      </c>
    </row>
    <row r="15010" spans="1:2" x14ac:dyDescent="0.2">
      <c r="A15010" s="24" t="s">
        <v>21521</v>
      </c>
      <c r="B15010" s="24" t="s">
        <v>21520</v>
      </c>
    </row>
    <row r="15011" spans="1:2" x14ac:dyDescent="0.2">
      <c r="A15011" s="24" t="s">
        <v>21523</v>
      </c>
      <c r="B15011" s="24" t="s">
        <v>21522</v>
      </c>
    </row>
    <row r="15012" spans="1:2" x14ac:dyDescent="0.2">
      <c r="A15012" s="24" t="s">
        <v>21525</v>
      </c>
      <c r="B15012" s="24" t="s">
        <v>21524</v>
      </c>
    </row>
    <row r="15013" spans="1:2" x14ac:dyDescent="0.2">
      <c r="A15013" s="24" t="s">
        <v>21527</v>
      </c>
      <c r="B15013" s="24" t="s">
        <v>21526</v>
      </c>
    </row>
    <row r="15014" spans="1:2" x14ac:dyDescent="0.2">
      <c r="A15014" s="24" t="s">
        <v>21529</v>
      </c>
      <c r="B15014" s="24" t="s">
        <v>21528</v>
      </c>
    </row>
    <row r="15015" spans="1:2" x14ac:dyDescent="0.2">
      <c r="A15015" s="24" t="s">
        <v>21531</v>
      </c>
      <c r="B15015" s="24" t="s">
        <v>21530</v>
      </c>
    </row>
    <row r="15016" spans="1:2" x14ac:dyDescent="0.2">
      <c r="A15016" s="24" t="s">
        <v>21533</v>
      </c>
      <c r="B15016" s="24" t="s">
        <v>21532</v>
      </c>
    </row>
    <row r="15017" spans="1:2" x14ac:dyDescent="0.2">
      <c r="A15017" s="24" t="s">
        <v>21535</v>
      </c>
      <c r="B15017" s="24" t="s">
        <v>21534</v>
      </c>
    </row>
    <row r="15018" spans="1:2" x14ac:dyDescent="0.2">
      <c r="A15018" s="24" t="s">
        <v>21537</v>
      </c>
      <c r="B15018" s="24" t="s">
        <v>21536</v>
      </c>
    </row>
    <row r="15019" spans="1:2" x14ac:dyDescent="0.2">
      <c r="A15019" s="24" t="s">
        <v>21539</v>
      </c>
      <c r="B15019" s="24" t="s">
        <v>21538</v>
      </c>
    </row>
    <row r="15020" spans="1:2" x14ac:dyDescent="0.2">
      <c r="A15020" s="24" t="s">
        <v>21541</v>
      </c>
      <c r="B15020" s="24" t="s">
        <v>21540</v>
      </c>
    </row>
    <row r="15021" spans="1:2" x14ac:dyDescent="0.2">
      <c r="A15021" s="24" t="s">
        <v>21543</v>
      </c>
      <c r="B15021" s="24" t="s">
        <v>21542</v>
      </c>
    </row>
    <row r="15022" spans="1:2" x14ac:dyDescent="0.2">
      <c r="A15022" s="24" t="s">
        <v>21545</v>
      </c>
      <c r="B15022" s="24" t="s">
        <v>21544</v>
      </c>
    </row>
    <row r="15023" spans="1:2" x14ac:dyDescent="0.2">
      <c r="A15023" s="24" t="s">
        <v>21547</v>
      </c>
      <c r="B15023" s="24" t="s">
        <v>21546</v>
      </c>
    </row>
    <row r="15024" spans="1:2" x14ac:dyDescent="0.2">
      <c r="A15024" s="24" t="s">
        <v>21549</v>
      </c>
      <c r="B15024" s="24" t="s">
        <v>21548</v>
      </c>
    </row>
    <row r="15025" spans="1:2" x14ac:dyDescent="0.2">
      <c r="A15025" s="24" t="s">
        <v>21551</v>
      </c>
      <c r="B15025" s="24" t="s">
        <v>21550</v>
      </c>
    </row>
    <row r="15026" spans="1:2" x14ac:dyDescent="0.2">
      <c r="A15026" s="24" t="s">
        <v>21553</v>
      </c>
      <c r="B15026" s="24" t="s">
        <v>21552</v>
      </c>
    </row>
    <row r="15027" spans="1:2" x14ac:dyDescent="0.2">
      <c r="A15027" s="24" t="s">
        <v>21555</v>
      </c>
      <c r="B15027" s="24" t="s">
        <v>21554</v>
      </c>
    </row>
    <row r="15028" spans="1:2" x14ac:dyDescent="0.2">
      <c r="A15028" s="24" t="s">
        <v>21557</v>
      </c>
      <c r="B15028" s="24" t="s">
        <v>21556</v>
      </c>
    </row>
    <row r="15029" spans="1:2" x14ac:dyDescent="0.2">
      <c r="A15029" s="24" t="s">
        <v>21559</v>
      </c>
      <c r="B15029" s="24" t="s">
        <v>21558</v>
      </c>
    </row>
    <row r="15030" spans="1:2" x14ac:dyDescent="0.2">
      <c r="A15030" s="24" t="s">
        <v>21561</v>
      </c>
      <c r="B15030" s="24" t="s">
        <v>21560</v>
      </c>
    </row>
    <row r="15031" spans="1:2" x14ac:dyDescent="0.2">
      <c r="A15031" s="24" t="s">
        <v>21563</v>
      </c>
      <c r="B15031" s="24" t="s">
        <v>21562</v>
      </c>
    </row>
    <row r="15032" spans="1:2" x14ac:dyDescent="0.2">
      <c r="A15032" s="24" t="s">
        <v>21565</v>
      </c>
      <c r="B15032" s="24" t="s">
        <v>21564</v>
      </c>
    </row>
    <row r="15033" spans="1:2" x14ac:dyDescent="0.2">
      <c r="A15033" s="24" t="s">
        <v>21567</v>
      </c>
      <c r="B15033" s="24" t="s">
        <v>21566</v>
      </c>
    </row>
    <row r="15034" spans="1:2" x14ac:dyDescent="0.2">
      <c r="A15034" s="24" t="s">
        <v>21569</v>
      </c>
      <c r="B15034" s="24" t="s">
        <v>21568</v>
      </c>
    </row>
    <row r="15035" spans="1:2" x14ac:dyDescent="0.2">
      <c r="A15035" s="24" t="s">
        <v>21571</v>
      </c>
      <c r="B15035" s="24" t="s">
        <v>21570</v>
      </c>
    </row>
    <row r="15036" spans="1:2" x14ac:dyDescent="0.2">
      <c r="A15036" s="24" t="s">
        <v>21573</v>
      </c>
      <c r="B15036" s="24" t="s">
        <v>21572</v>
      </c>
    </row>
    <row r="15037" spans="1:2" x14ac:dyDescent="0.2">
      <c r="A15037" s="24" t="s">
        <v>21575</v>
      </c>
      <c r="B15037" s="24" t="s">
        <v>21574</v>
      </c>
    </row>
    <row r="15038" spans="1:2" x14ac:dyDescent="0.2">
      <c r="A15038" s="24" t="s">
        <v>21577</v>
      </c>
      <c r="B15038" s="24" t="s">
        <v>21576</v>
      </c>
    </row>
    <row r="15039" spans="1:2" x14ac:dyDescent="0.2">
      <c r="A15039" s="24" t="s">
        <v>21579</v>
      </c>
      <c r="B15039" s="24" t="s">
        <v>21578</v>
      </c>
    </row>
    <row r="15040" spans="1:2" x14ac:dyDescent="0.2">
      <c r="A15040" s="24" t="s">
        <v>21581</v>
      </c>
      <c r="B15040" s="24" t="s">
        <v>21580</v>
      </c>
    </row>
    <row r="15041" spans="1:2" x14ac:dyDescent="0.2">
      <c r="A15041" s="24" t="s">
        <v>21583</v>
      </c>
      <c r="B15041" s="24" t="s">
        <v>21582</v>
      </c>
    </row>
    <row r="15042" spans="1:2" x14ac:dyDescent="0.2">
      <c r="A15042" s="24" t="s">
        <v>21585</v>
      </c>
      <c r="B15042" s="24" t="s">
        <v>21584</v>
      </c>
    </row>
    <row r="15043" spans="1:2" x14ac:dyDescent="0.2">
      <c r="A15043" s="24" t="s">
        <v>21587</v>
      </c>
      <c r="B15043" s="24" t="s">
        <v>21586</v>
      </c>
    </row>
    <row r="15044" spans="1:2" x14ac:dyDescent="0.2">
      <c r="A15044" s="24" t="s">
        <v>21589</v>
      </c>
      <c r="B15044" s="24" t="s">
        <v>21588</v>
      </c>
    </row>
    <row r="15045" spans="1:2" x14ac:dyDescent="0.2">
      <c r="A15045" s="24" t="s">
        <v>21591</v>
      </c>
      <c r="B15045" s="24" t="s">
        <v>21590</v>
      </c>
    </row>
    <row r="15046" spans="1:2" x14ac:dyDescent="0.2">
      <c r="A15046" s="24" t="s">
        <v>21593</v>
      </c>
      <c r="B15046" s="24" t="s">
        <v>21592</v>
      </c>
    </row>
    <row r="15047" spans="1:2" x14ac:dyDescent="0.2">
      <c r="A15047" s="24" t="s">
        <v>21595</v>
      </c>
      <c r="B15047" s="24" t="s">
        <v>21594</v>
      </c>
    </row>
    <row r="15048" spans="1:2" x14ac:dyDescent="0.2">
      <c r="A15048" s="24" t="s">
        <v>21597</v>
      </c>
      <c r="B15048" s="24" t="s">
        <v>21596</v>
      </c>
    </row>
    <row r="15049" spans="1:2" x14ac:dyDescent="0.2">
      <c r="A15049" s="24" t="s">
        <v>21599</v>
      </c>
      <c r="B15049" s="24" t="s">
        <v>21598</v>
      </c>
    </row>
    <row r="15050" spans="1:2" x14ac:dyDescent="0.2">
      <c r="A15050" s="24" t="s">
        <v>21601</v>
      </c>
      <c r="B15050" s="24" t="s">
        <v>21600</v>
      </c>
    </row>
    <row r="15051" spans="1:2" x14ac:dyDescent="0.2">
      <c r="A15051" s="24" t="s">
        <v>21603</v>
      </c>
      <c r="B15051" s="24" t="s">
        <v>21602</v>
      </c>
    </row>
    <row r="15052" spans="1:2" x14ac:dyDescent="0.2">
      <c r="A15052" s="24" t="s">
        <v>21605</v>
      </c>
      <c r="B15052" s="24" t="s">
        <v>21604</v>
      </c>
    </row>
    <row r="15053" spans="1:2" x14ac:dyDescent="0.2">
      <c r="A15053" s="24" t="s">
        <v>21607</v>
      </c>
      <c r="B15053" s="24" t="s">
        <v>21606</v>
      </c>
    </row>
    <row r="15054" spans="1:2" x14ac:dyDescent="0.2">
      <c r="A15054" s="24" t="s">
        <v>21609</v>
      </c>
      <c r="B15054" s="24" t="s">
        <v>21608</v>
      </c>
    </row>
    <row r="15055" spans="1:2" x14ac:dyDescent="0.2">
      <c r="A15055" s="24" t="s">
        <v>21611</v>
      </c>
      <c r="B15055" s="24" t="s">
        <v>21610</v>
      </c>
    </row>
    <row r="15056" spans="1:2" x14ac:dyDescent="0.2">
      <c r="A15056" s="24" t="s">
        <v>21613</v>
      </c>
      <c r="B15056" s="24" t="s">
        <v>21612</v>
      </c>
    </row>
    <row r="15057" spans="1:2" x14ac:dyDescent="0.2">
      <c r="A15057" s="24" t="s">
        <v>21615</v>
      </c>
      <c r="B15057" s="24" t="s">
        <v>21614</v>
      </c>
    </row>
    <row r="15058" spans="1:2" x14ac:dyDescent="0.2">
      <c r="A15058" s="24" t="s">
        <v>21617</v>
      </c>
      <c r="B15058" s="24" t="s">
        <v>21616</v>
      </c>
    </row>
    <row r="15059" spans="1:2" x14ac:dyDescent="0.2">
      <c r="A15059" s="24" t="s">
        <v>21619</v>
      </c>
      <c r="B15059" s="24" t="s">
        <v>21618</v>
      </c>
    </row>
    <row r="15060" spans="1:2" x14ac:dyDescent="0.2">
      <c r="A15060" s="24" t="s">
        <v>21621</v>
      </c>
      <c r="B15060" s="24" t="s">
        <v>21620</v>
      </c>
    </row>
    <row r="15061" spans="1:2" x14ac:dyDescent="0.2">
      <c r="A15061" s="24" t="s">
        <v>21623</v>
      </c>
      <c r="B15061" s="24" t="s">
        <v>21622</v>
      </c>
    </row>
    <row r="15062" spans="1:2" x14ac:dyDescent="0.2">
      <c r="A15062" s="24" t="s">
        <v>21625</v>
      </c>
      <c r="B15062" s="24" t="s">
        <v>21624</v>
      </c>
    </row>
    <row r="15063" spans="1:2" x14ac:dyDescent="0.2">
      <c r="A15063" s="24" t="s">
        <v>21627</v>
      </c>
      <c r="B15063" s="24" t="s">
        <v>21626</v>
      </c>
    </row>
    <row r="15064" spans="1:2" x14ac:dyDescent="0.2">
      <c r="A15064" s="24" t="s">
        <v>21629</v>
      </c>
      <c r="B15064" s="24" t="s">
        <v>21628</v>
      </c>
    </row>
    <row r="15065" spans="1:2" x14ac:dyDescent="0.2">
      <c r="A15065" s="24" t="s">
        <v>21631</v>
      </c>
      <c r="B15065" s="24" t="s">
        <v>21630</v>
      </c>
    </row>
    <row r="15066" spans="1:2" x14ac:dyDescent="0.2">
      <c r="A15066" s="24" t="s">
        <v>21633</v>
      </c>
      <c r="B15066" s="24" t="s">
        <v>21632</v>
      </c>
    </row>
    <row r="15067" spans="1:2" x14ac:dyDescent="0.2">
      <c r="A15067" s="24" t="s">
        <v>21635</v>
      </c>
      <c r="B15067" s="24" t="s">
        <v>21634</v>
      </c>
    </row>
    <row r="15068" spans="1:2" x14ac:dyDescent="0.2">
      <c r="A15068" s="24" t="s">
        <v>21637</v>
      </c>
      <c r="B15068" s="24" t="s">
        <v>21636</v>
      </c>
    </row>
    <row r="15069" spans="1:2" x14ac:dyDescent="0.2">
      <c r="A15069" s="24" t="s">
        <v>21639</v>
      </c>
      <c r="B15069" s="24" t="s">
        <v>21638</v>
      </c>
    </row>
    <row r="15070" spans="1:2" x14ac:dyDescent="0.2">
      <c r="A15070" s="24" t="s">
        <v>21641</v>
      </c>
      <c r="B15070" s="24" t="s">
        <v>21640</v>
      </c>
    </row>
    <row r="15071" spans="1:2" x14ac:dyDescent="0.2">
      <c r="A15071" s="24" t="s">
        <v>21643</v>
      </c>
      <c r="B15071" s="24" t="s">
        <v>21642</v>
      </c>
    </row>
    <row r="15072" spans="1:2" x14ac:dyDescent="0.2">
      <c r="A15072" s="24" t="s">
        <v>21645</v>
      </c>
      <c r="B15072" s="24" t="s">
        <v>21644</v>
      </c>
    </row>
    <row r="15073" spans="1:2" x14ac:dyDescent="0.2">
      <c r="A15073" s="24" t="s">
        <v>21647</v>
      </c>
      <c r="B15073" s="24" t="s">
        <v>21646</v>
      </c>
    </row>
    <row r="15074" spans="1:2" x14ac:dyDescent="0.2">
      <c r="A15074" s="24" t="s">
        <v>21649</v>
      </c>
      <c r="B15074" s="24" t="s">
        <v>21648</v>
      </c>
    </row>
    <row r="15075" spans="1:2" x14ac:dyDescent="0.2">
      <c r="A15075" s="24" t="s">
        <v>21651</v>
      </c>
      <c r="B15075" s="24" t="s">
        <v>21650</v>
      </c>
    </row>
    <row r="15076" spans="1:2" x14ac:dyDescent="0.2">
      <c r="A15076" s="24" t="s">
        <v>21653</v>
      </c>
      <c r="B15076" s="24" t="s">
        <v>21652</v>
      </c>
    </row>
    <row r="15077" spans="1:2" x14ac:dyDescent="0.2">
      <c r="A15077" s="24" t="s">
        <v>21655</v>
      </c>
      <c r="B15077" s="24" t="s">
        <v>21654</v>
      </c>
    </row>
    <row r="15078" spans="1:2" x14ac:dyDescent="0.2">
      <c r="A15078" s="24" t="s">
        <v>21657</v>
      </c>
      <c r="B15078" s="24" t="s">
        <v>21656</v>
      </c>
    </row>
    <row r="15079" spans="1:2" x14ac:dyDescent="0.2">
      <c r="A15079" s="24" t="s">
        <v>21659</v>
      </c>
      <c r="B15079" s="24" t="s">
        <v>21658</v>
      </c>
    </row>
    <row r="15080" spans="1:2" x14ac:dyDescent="0.2">
      <c r="A15080" s="24" t="s">
        <v>21661</v>
      </c>
      <c r="B15080" s="24" t="s">
        <v>21660</v>
      </c>
    </row>
    <row r="15081" spans="1:2" x14ac:dyDescent="0.2">
      <c r="A15081" s="24" t="s">
        <v>21663</v>
      </c>
      <c r="B15081" s="24" t="s">
        <v>21662</v>
      </c>
    </row>
    <row r="15082" spans="1:2" x14ac:dyDescent="0.2">
      <c r="A15082" s="24" t="s">
        <v>21665</v>
      </c>
      <c r="B15082" s="24" t="s">
        <v>21664</v>
      </c>
    </row>
    <row r="15083" spans="1:2" x14ac:dyDescent="0.2">
      <c r="A15083" s="24" t="s">
        <v>21667</v>
      </c>
      <c r="B15083" s="24" t="s">
        <v>21666</v>
      </c>
    </row>
    <row r="15084" spans="1:2" x14ac:dyDescent="0.2">
      <c r="A15084" s="24" t="s">
        <v>21669</v>
      </c>
      <c r="B15084" s="24" t="s">
        <v>21668</v>
      </c>
    </row>
    <row r="15085" spans="1:2" x14ac:dyDescent="0.2">
      <c r="A15085" s="24" t="s">
        <v>21671</v>
      </c>
      <c r="B15085" s="24" t="s">
        <v>21670</v>
      </c>
    </row>
    <row r="15086" spans="1:2" x14ac:dyDescent="0.2">
      <c r="A15086" s="24" t="s">
        <v>21673</v>
      </c>
      <c r="B15086" s="24" t="s">
        <v>21672</v>
      </c>
    </row>
    <row r="15087" spans="1:2" x14ac:dyDescent="0.2">
      <c r="A15087" s="24" t="s">
        <v>21675</v>
      </c>
      <c r="B15087" s="24" t="s">
        <v>21674</v>
      </c>
    </row>
    <row r="15088" spans="1:2" x14ac:dyDescent="0.2">
      <c r="A15088" s="24" t="s">
        <v>21677</v>
      </c>
      <c r="B15088" s="24" t="s">
        <v>21676</v>
      </c>
    </row>
    <row r="15089" spans="1:2" x14ac:dyDescent="0.2">
      <c r="A15089" s="24" t="s">
        <v>21679</v>
      </c>
      <c r="B15089" s="24" t="s">
        <v>21678</v>
      </c>
    </row>
    <row r="15090" spans="1:2" x14ac:dyDescent="0.2">
      <c r="A15090" s="24" t="s">
        <v>21681</v>
      </c>
      <c r="B15090" s="24" t="s">
        <v>21680</v>
      </c>
    </row>
    <row r="15091" spans="1:2" x14ac:dyDescent="0.2">
      <c r="A15091" s="24" t="s">
        <v>21683</v>
      </c>
      <c r="B15091" s="24" t="s">
        <v>21682</v>
      </c>
    </row>
    <row r="15092" spans="1:2" x14ac:dyDescent="0.2">
      <c r="A15092" s="24" t="s">
        <v>21685</v>
      </c>
      <c r="B15092" s="24" t="s">
        <v>21684</v>
      </c>
    </row>
    <row r="15093" spans="1:2" x14ac:dyDescent="0.2">
      <c r="A15093" s="24" t="s">
        <v>21687</v>
      </c>
      <c r="B15093" s="24" t="s">
        <v>21686</v>
      </c>
    </row>
    <row r="15094" spans="1:2" x14ac:dyDescent="0.2">
      <c r="A15094" s="24" t="s">
        <v>21689</v>
      </c>
      <c r="B15094" s="24" t="s">
        <v>21688</v>
      </c>
    </row>
    <row r="15095" spans="1:2" x14ac:dyDescent="0.2">
      <c r="A15095" s="24" t="s">
        <v>21691</v>
      </c>
      <c r="B15095" s="24" t="s">
        <v>21690</v>
      </c>
    </row>
    <row r="15096" spans="1:2" x14ac:dyDescent="0.2">
      <c r="A15096" s="24" t="s">
        <v>21693</v>
      </c>
      <c r="B15096" s="24" t="s">
        <v>21692</v>
      </c>
    </row>
    <row r="15097" spans="1:2" x14ac:dyDescent="0.2">
      <c r="A15097" s="24" t="s">
        <v>21695</v>
      </c>
      <c r="B15097" s="24" t="s">
        <v>21694</v>
      </c>
    </row>
    <row r="15098" spans="1:2" x14ac:dyDescent="0.2">
      <c r="A15098" s="24" t="s">
        <v>21697</v>
      </c>
      <c r="B15098" s="24" t="s">
        <v>21696</v>
      </c>
    </row>
    <row r="15099" spans="1:2" x14ac:dyDescent="0.2">
      <c r="A15099" s="24" t="s">
        <v>21699</v>
      </c>
      <c r="B15099" s="24" t="s">
        <v>21698</v>
      </c>
    </row>
    <row r="15100" spans="1:2" x14ac:dyDescent="0.2">
      <c r="A15100" s="24" t="s">
        <v>21701</v>
      </c>
      <c r="B15100" s="24" t="s">
        <v>21700</v>
      </c>
    </row>
    <row r="15101" spans="1:2" x14ac:dyDescent="0.2">
      <c r="A15101" s="24" t="s">
        <v>21703</v>
      </c>
      <c r="B15101" s="24" t="s">
        <v>21702</v>
      </c>
    </row>
    <row r="15102" spans="1:2" x14ac:dyDescent="0.2">
      <c r="A15102" s="24" t="s">
        <v>21705</v>
      </c>
      <c r="B15102" s="24" t="s">
        <v>21704</v>
      </c>
    </row>
    <row r="15103" spans="1:2" x14ac:dyDescent="0.2">
      <c r="A15103" s="24" t="s">
        <v>21707</v>
      </c>
      <c r="B15103" s="24" t="s">
        <v>21706</v>
      </c>
    </row>
    <row r="15104" spans="1:2" x14ac:dyDescent="0.2">
      <c r="A15104" s="24" t="s">
        <v>21709</v>
      </c>
      <c r="B15104" s="24" t="s">
        <v>21708</v>
      </c>
    </row>
    <row r="15105" spans="1:2" x14ac:dyDescent="0.2">
      <c r="A15105" s="24" t="s">
        <v>21711</v>
      </c>
      <c r="B15105" s="24" t="s">
        <v>21710</v>
      </c>
    </row>
    <row r="15106" spans="1:2" x14ac:dyDescent="0.2">
      <c r="A15106" s="24" t="s">
        <v>21713</v>
      </c>
      <c r="B15106" s="24" t="s">
        <v>21712</v>
      </c>
    </row>
    <row r="15107" spans="1:2" x14ac:dyDescent="0.2">
      <c r="A15107" s="24" t="s">
        <v>21715</v>
      </c>
      <c r="B15107" s="24" t="s">
        <v>21714</v>
      </c>
    </row>
    <row r="15108" spans="1:2" x14ac:dyDescent="0.2">
      <c r="A15108" s="24" t="s">
        <v>21717</v>
      </c>
      <c r="B15108" s="24" t="s">
        <v>21716</v>
      </c>
    </row>
    <row r="15109" spans="1:2" x14ac:dyDescent="0.2">
      <c r="A15109" s="24" t="s">
        <v>21719</v>
      </c>
      <c r="B15109" s="24" t="s">
        <v>21718</v>
      </c>
    </row>
    <row r="15110" spans="1:2" x14ac:dyDescent="0.2">
      <c r="A15110" s="24" t="s">
        <v>21721</v>
      </c>
      <c r="B15110" s="24" t="s">
        <v>21720</v>
      </c>
    </row>
    <row r="15111" spans="1:2" x14ac:dyDescent="0.2">
      <c r="A15111" s="24" t="s">
        <v>21723</v>
      </c>
      <c r="B15111" s="24" t="s">
        <v>21722</v>
      </c>
    </row>
    <row r="15112" spans="1:2" x14ac:dyDescent="0.2">
      <c r="A15112" s="24" t="s">
        <v>21725</v>
      </c>
      <c r="B15112" s="24" t="s">
        <v>21724</v>
      </c>
    </row>
    <row r="15113" spans="1:2" x14ac:dyDescent="0.2">
      <c r="A15113" s="24" t="s">
        <v>21727</v>
      </c>
      <c r="B15113" s="24" t="s">
        <v>21726</v>
      </c>
    </row>
    <row r="15114" spans="1:2" x14ac:dyDescent="0.2">
      <c r="A15114" s="24" t="s">
        <v>21729</v>
      </c>
      <c r="B15114" s="24" t="s">
        <v>21728</v>
      </c>
    </row>
    <row r="15115" spans="1:2" x14ac:dyDescent="0.2">
      <c r="A15115" s="24" t="s">
        <v>21731</v>
      </c>
      <c r="B15115" s="24" t="s">
        <v>21730</v>
      </c>
    </row>
    <row r="15116" spans="1:2" x14ac:dyDescent="0.2">
      <c r="A15116" s="24" t="s">
        <v>21733</v>
      </c>
      <c r="B15116" s="24" t="s">
        <v>21732</v>
      </c>
    </row>
    <row r="15117" spans="1:2" x14ac:dyDescent="0.2">
      <c r="A15117" s="24" t="s">
        <v>21735</v>
      </c>
      <c r="B15117" s="24" t="s">
        <v>21734</v>
      </c>
    </row>
    <row r="15118" spans="1:2" x14ac:dyDescent="0.2">
      <c r="A15118" s="24" t="s">
        <v>21737</v>
      </c>
      <c r="B15118" s="24" t="s">
        <v>21736</v>
      </c>
    </row>
    <row r="15119" spans="1:2" x14ac:dyDescent="0.2">
      <c r="A15119" s="24" t="s">
        <v>21739</v>
      </c>
      <c r="B15119" s="24" t="s">
        <v>21738</v>
      </c>
    </row>
    <row r="15120" spans="1:2" x14ac:dyDescent="0.2">
      <c r="A15120" s="24" t="s">
        <v>21741</v>
      </c>
      <c r="B15120" s="24" t="s">
        <v>21740</v>
      </c>
    </row>
    <row r="15121" spans="1:2" x14ac:dyDescent="0.2">
      <c r="A15121" s="24" t="s">
        <v>21743</v>
      </c>
      <c r="B15121" s="24" t="s">
        <v>21742</v>
      </c>
    </row>
    <row r="15122" spans="1:2" x14ac:dyDescent="0.2">
      <c r="A15122" s="24" t="s">
        <v>21745</v>
      </c>
      <c r="B15122" s="24" t="s">
        <v>21744</v>
      </c>
    </row>
    <row r="15123" spans="1:2" x14ac:dyDescent="0.2">
      <c r="A15123" s="24" t="s">
        <v>21747</v>
      </c>
      <c r="B15123" s="24" t="s">
        <v>21746</v>
      </c>
    </row>
    <row r="15124" spans="1:2" x14ac:dyDescent="0.2">
      <c r="A15124" s="24" t="s">
        <v>21749</v>
      </c>
      <c r="B15124" s="24" t="s">
        <v>21748</v>
      </c>
    </row>
    <row r="15125" spans="1:2" x14ac:dyDescent="0.2">
      <c r="A15125" s="24" t="s">
        <v>21751</v>
      </c>
      <c r="B15125" s="24" t="s">
        <v>21750</v>
      </c>
    </row>
    <row r="15126" spans="1:2" x14ac:dyDescent="0.2">
      <c r="A15126" s="24" t="s">
        <v>21753</v>
      </c>
      <c r="B15126" s="24" t="s">
        <v>21752</v>
      </c>
    </row>
    <row r="15127" spans="1:2" x14ac:dyDescent="0.2">
      <c r="A15127" s="24" t="s">
        <v>21755</v>
      </c>
      <c r="B15127" s="24" t="s">
        <v>21754</v>
      </c>
    </row>
    <row r="15128" spans="1:2" x14ac:dyDescent="0.2">
      <c r="A15128" s="24" t="s">
        <v>21757</v>
      </c>
      <c r="B15128" s="24" t="s">
        <v>21756</v>
      </c>
    </row>
    <row r="15129" spans="1:2" x14ac:dyDescent="0.2">
      <c r="A15129" s="24" t="s">
        <v>21759</v>
      </c>
      <c r="B15129" s="24" t="s">
        <v>21758</v>
      </c>
    </row>
    <row r="15130" spans="1:2" x14ac:dyDescent="0.2">
      <c r="A15130" s="24" t="s">
        <v>21761</v>
      </c>
      <c r="B15130" s="24" t="s">
        <v>21760</v>
      </c>
    </row>
    <row r="15131" spans="1:2" x14ac:dyDescent="0.2">
      <c r="A15131" s="24" t="s">
        <v>21763</v>
      </c>
      <c r="B15131" s="24" t="s">
        <v>21762</v>
      </c>
    </row>
    <row r="15132" spans="1:2" x14ac:dyDescent="0.2">
      <c r="A15132" s="24" t="s">
        <v>21765</v>
      </c>
      <c r="B15132" s="24" t="s">
        <v>21764</v>
      </c>
    </row>
    <row r="15133" spans="1:2" x14ac:dyDescent="0.2">
      <c r="A15133" s="24" t="s">
        <v>21767</v>
      </c>
      <c r="B15133" s="24" t="s">
        <v>21766</v>
      </c>
    </row>
    <row r="15134" spans="1:2" x14ac:dyDescent="0.2">
      <c r="A15134" s="24" t="s">
        <v>21769</v>
      </c>
      <c r="B15134" s="24" t="s">
        <v>21768</v>
      </c>
    </row>
    <row r="15135" spans="1:2" x14ac:dyDescent="0.2">
      <c r="A15135" s="24" t="s">
        <v>21771</v>
      </c>
      <c r="B15135" s="24" t="s">
        <v>21770</v>
      </c>
    </row>
    <row r="15136" spans="1:2" x14ac:dyDescent="0.2">
      <c r="A15136" s="24" t="s">
        <v>21773</v>
      </c>
      <c r="B15136" s="24" t="s">
        <v>21772</v>
      </c>
    </row>
    <row r="15137" spans="1:2" x14ac:dyDescent="0.2">
      <c r="A15137" s="24" t="s">
        <v>21775</v>
      </c>
      <c r="B15137" s="24" t="s">
        <v>21774</v>
      </c>
    </row>
    <row r="15138" spans="1:2" x14ac:dyDescent="0.2">
      <c r="A15138" s="24" t="s">
        <v>21777</v>
      </c>
      <c r="B15138" s="24" t="s">
        <v>21776</v>
      </c>
    </row>
    <row r="15139" spans="1:2" x14ac:dyDescent="0.2">
      <c r="A15139" s="24" t="s">
        <v>21779</v>
      </c>
      <c r="B15139" s="24" t="s">
        <v>21778</v>
      </c>
    </row>
    <row r="15140" spans="1:2" x14ac:dyDescent="0.2">
      <c r="A15140" s="24" t="s">
        <v>21781</v>
      </c>
      <c r="B15140" s="24" t="s">
        <v>21780</v>
      </c>
    </row>
    <row r="15141" spans="1:2" x14ac:dyDescent="0.2">
      <c r="A15141" s="24" t="s">
        <v>21783</v>
      </c>
      <c r="B15141" s="24" t="s">
        <v>21782</v>
      </c>
    </row>
    <row r="15142" spans="1:2" x14ac:dyDescent="0.2">
      <c r="A15142" s="24" t="s">
        <v>21785</v>
      </c>
      <c r="B15142" s="24" t="s">
        <v>21784</v>
      </c>
    </row>
    <row r="15143" spans="1:2" x14ac:dyDescent="0.2">
      <c r="A15143" s="24" t="s">
        <v>21787</v>
      </c>
      <c r="B15143" s="24" t="s">
        <v>21786</v>
      </c>
    </row>
    <row r="15144" spans="1:2" x14ac:dyDescent="0.2">
      <c r="A15144" s="24" t="s">
        <v>21789</v>
      </c>
      <c r="B15144" s="24" t="s">
        <v>21788</v>
      </c>
    </row>
    <row r="15145" spans="1:2" x14ac:dyDescent="0.2">
      <c r="A15145" s="24" t="s">
        <v>21791</v>
      </c>
      <c r="B15145" s="24" t="s">
        <v>21790</v>
      </c>
    </row>
    <row r="15146" spans="1:2" x14ac:dyDescent="0.2">
      <c r="A15146" s="24" t="s">
        <v>21793</v>
      </c>
      <c r="B15146" s="24" t="s">
        <v>21792</v>
      </c>
    </row>
    <row r="15147" spans="1:2" x14ac:dyDescent="0.2">
      <c r="A15147" s="24" t="s">
        <v>21795</v>
      </c>
      <c r="B15147" s="24" t="s">
        <v>21794</v>
      </c>
    </row>
    <row r="15148" spans="1:2" x14ac:dyDescent="0.2">
      <c r="A15148" s="24" t="s">
        <v>21797</v>
      </c>
      <c r="B15148" s="24" t="s">
        <v>21796</v>
      </c>
    </row>
    <row r="15149" spans="1:2" x14ac:dyDescent="0.2">
      <c r="A15149" s="24" t="s">
        <v>21799</v>
      </c>
      <c r="B15149" s="24" t="s">
        <v>21798</v>
      </c>
    </row>
    <row r="15150" spans="1:2" x14ac:dyDescent="0.2">
      <c r="A15150" s="24" t="s">
        <v>21801</v>
      </c>
      <c r="B15150" s="24" t="s">
        <v>21800</v>
      </c>
    </row>
    <row r="15151" spans="1:2" x14ac:dyDescent="0.2">
      <c r="A15151" s="24" t="s">
        <v>21803</v>
      </c>
      <c r="B15151" s="24" t="s">
        <v>21802</v>
      </c>
    </row>
    <row r="15152" spans="1:2" x14ac:dyDescent="0.2">
      <c r="A15152" s="24" t="s">
        <v>21805</v>
      </c>
      <c r="B15152" s="24" t="s">
        <v>21804</v>
      </c>
    </row>
    <row r="15153" spans="1:2" x14ac:dyDescent="0.2">
      <c r="A15153" s="24" t="s">
        <v>21807</v>
      </c>
      <c r="B15153" s="24" t="s">
        <v>21806</v>
      </c>
    </row>
    <row r="15154" spans="1:2" x14ac:dyDescent="0.2">
      <c r="A15154" s="24" t="s">
        <v>21809</v>
      </c>
      <c r="B15154" s="24" t="s">
        <v>21808</v>
      </c>
    </row>
    <row r="15155" spans="1:2" x14ac:dyDescent="0.2">
      <c r="A15155" s="24" t="s">
        <v>21811</v>
      </c>
      <c r="B15155" s="24" t="s">
        <v>21810</v>
      </c>
    </row>
    <row r="15156" spans="1:2" x14ac:dyDescent="0.2">
      <c r="A15156" s="24" t="s">
        <v>21813</v>
      </c>
      <c r="B15156" s="24" t="s">
        <v>21812</v>
      </c>
    </row>
    <row r="15157" spans="1:2" x14ac:dyDescent="0.2">
      <c r="A15157" s="24" t="s">
        <v>21815</v>
      </c>
      <c r="B15157" s="24" t="s">
        <v>21814</v>
      </c>
    </row>
    <row r="15158" spans="1:2" x14ac:dyDescent="0.2">
      <c r="A15158" s="24" t="s">
        <v>21817</v>
      </c>
      <c r="B15158" s="24" t="s">
        <v>21816</v>
      </c>
    </row>
    <row r="15159" spans="1:2" x14ac:dyDescent="0.2">
      <c r="A15159" s="24" t="s">
        <v>21819</v>
      </c>
      <c r="B15159" s="24" t="s">
        <v>21818</v>
      </c>
    </row>
    <row r="15160" spans="1:2" x14ac:dyDescent="0.2">
      <c r="A15160" s="24" t="s">
        <v>21821</v>
      </c>
      <c r="B15160" s="24" t="s">
        <v>21820</v>
      </c>
    </row>
    <row r="15161" spans="1:2" x14ac:dyDescent="0.2">
      <c r="A15161" s="24" t="s">
        <v>21823</v>
      </c>
      <c r="B15161" s="24" t="s">
        <v>21822</v>
      </c>
    </row>
    <row r="15162" spans="1:2" x14ac:dyDescent="0.2">
      <c r="A15162" s="24" t="s">
        <v>21825</v>
      </c>
      <c r="B15162" s="24" t="s">
        <v>21824</v>
      </c>
    </row>
    <row r="15163" spans="1:2" x14ac:dyDescent="0.2">
      <c r="A15163" s="24" t="s">
        <v>21827</v>
      </c>
      <c r="B15163" s="24" t="s">
        <v>21826</v>
      </c>
    </row>
    <row r="15164" spans="1:2" x14ac:dyDescent="0.2">
      <c r="A15164" s="24" t="s">
        <v>21829</v>
      </c>
      <c r="B15164" s="24" t="s">
        <v>21828</v>
      </c>
    </row>
    <row r="15165" spans="1:2" x14ac:dyDescent="0.2">
      <c r="A15165" s="24" t="s">
        <v>21831</v>
      </c>
      <c r="B15165" s="24" t="s">
        <v>21830</v>
      </c>
    </row>
    <row r="15166" spans="1:2" x14ac:dyDescent="0.2">
      <c r="A15166" s="24" t="s">
        <v>21833</v>
      </c>
      <c r="B15166" s="24" t="s">
        <v>21832</v>
      </c>
    </row>
    <row r="15167" spans="1:2" x14ac:dyDescent="0.2">
      <c r="A15167" s="24" t="s">
        <v>21835</v>
      </c>
      <c r="B15167" s="24" t="s">
        <v>21834</v>
      </c>
    </row>
    <row r="15168" spans="1:2" x14ac:dyDescent="0.2">
      <c r="A15168" s="24" t="s">
        <v>21837</v>
      </c>
      <c r="B15168" s="24" t="s">
        <v>21836</v>
      </c>
    </row>
    <row r="15169" spans="1:2" x14ac:dyDescent="0.2">
      <c r="A15169" s="24" t="s">
        <v>21839</v>
      </c>
      <c r="B15169" s="24" t="s">
        <v>21838</v>
      </c>
    </row>
    <row r="15170" spans="1:2" x14ac:dyDescent="0.2">
      <c r="A15170" s="24" t="s">
        <v>21841</v>
      </c>
      <c r="B15170" s="24" t="s">
        <v>21840</v>
      </c>
    </row>
    <row r="15171" spans="1:2" x14ac:dyDescent="0.2">
      <c r="A15171" s="24" t="s">
        <v>21843</v>
      </c>
      <c r="B15171" s="24" t="s">
        <v>21842</v>
      </c>
    </row>
    <row r="15172" spans="1:2" x14ac:dyDescent="0.2">
      <c r="A15172" s="24" t="s">
        <v>21845</v>
      </c>
      <c r="B15172" s="24" t="s">
        <v>21844</v>
      </c>
    </row>
    <row r="15173" spans="1:2" x14ac:dyDescent="0.2">
      <c r="A15173" s="24" t="s">
        <v>21847</v>
      </c>
      <c r="B15173" s="24" t="s">
        <v>21846</v>
      </c>
    </row>
    <row r="15174" spans="1:2" x14ac:dyDescent="0.2">
      <c r="A15174" s="24" t="s">
        <v>21849</v>
      </c>
      <c r="B15174" s="24" t="s">
        <v>21848</v>
      </c>
    </row>
    <row r="15175" spans="1:2" x14ac:dyDescent="0.2">
      <c r="A15175" s="24" t="s">
        <v>21851</v>
      </c>
      <c r="B15175" s="24" t="s">
        <v>21850</v>
      </c>
    </row>
    <row r="15176" spans="1:2" x14ac:dyDescent="0.2">
      <c r="A15176" s="24" t="s">
        <v>21853</v>
      </c>
      <c r="B15176" s="24" t="s">
        <v>21852</v>
      </c>
    </row>
    <row r="15177" spans="1:2" x14ac:dyDescent="0.2">
      <c r="A15177" s="24" t="s">
        <v>21855</v>
      </c>
      <c r="B15177" s="24" t="s">
        <v>21854</v>
      </c>
    </row>
    <row r="15178" spans="1:2" x14ac:dyDescent="0.2">
      <c r="A15178" s="24" t="s">
        <v>21857</v>
      </c>
      <c r="B15178" s="24" t="s">
        <v>21856</v>
      </c>
    </row>
    <row r="15179" spans="1:2" x14ac:dyDescent="0.2">
      <c r="A15179" s="24" t="s">
        <v>21859</v>
      </c>
      <c r="B15179" s="24" t="s">
        <v>21858</v>
      </c>
    </row>
    <row r="15180" spans="1:2" x14ac:dyDescent="0.2">
      <c r="A15180" s="24" t="s">
        <v>21861</v>
      </c>
      <c r="B15180" s="24" t="s">
        <v>21860</v>
      </c>
    </row>
    <row r="15181" spans="1:2" x14ac:dyDescent="0.2">
      <c r="A15181" s="24" t="s">
        <v>21863</v>
      </c>
      <c r="B15181" s="24" t="s">
        <v>21862</v>
      </c>
    </row>
    <row r="15182" spans="1:2" x14ac:dyDescent="0.2">
      <c r="A15182" s="24" t="s">
        <v>21865</v>
      </c>
      <c r="B15182" s="24" t="s">
        <v>21864</v>
      </c>
    </row>
    <row r="15183" spans="1:2" x14ac:dyDescent="0.2">
      <c r="A15183" s="24" t="s">
        <v>21867</v>
      </c>
      <c r="B15183" s="24" t="s">
        <v>21866</v>
      </c>
    </row>
    <row r="15184" spans="1:2" x14ac:dyDescent="0.2">
      <c r="A15184" s="24" t="s">
        <v>21869</v>
      </c>
      <c r="B15184" s="24" t="s">
        <v>21868</v>
      </c>
    </row>
    <row r="15185" spans="1:2" x14ac:dyDescent="0.2">
      <c r="A15185" s="24" t="s">
        <v>21871</v>
      </c>
      <c r="B15185" s="24" t="s">
        <v>21870</v>
      </c>
    </row>
    <row r="15186" spans="1:2" x14ac:dyDescent="0.2">
      <c r="A15186" s="24" t="s">
        <v>21873</v>
      </c>
      <c r="B15186" s="24" t="s">
        <v>21872</v>
      </c>
    </row>
    <row r="15187" spans="1:2" x14ac:dyDescent="0.2">
      <c r="A15187" s="24" t="s">
        <v>21875</v>
      </c>
      <c r="B15187" s="24" t="s">
        <v>21874</v>
      </c>
    </row>
    <row r="15188" spans="1:2" x14ac:dyDescent="0.2">
      <c r="A15188" s="24" t="s">
        <v>21877</v>
      </c>
      <c r="B15188" s="24" t="s">
        <v>21876</v>
      </c>
    </row>
    <row r="15189" spans="1:2" x14ac:dyDescent="0.2">
      <c r="A15189" s="24" t="s">
        <v>21879</v>
      </c>
      <c r="B15189" s="24" t="s">
        <v>21878</v>
      </c>
    </row>
    <row r="15190" spans="1:2" x14ac:dyDescent="0.2">
      <c r="A15190" s="24" t="s">
        <v>21881</v>
      </c>
      <c r="B15190" s="24" t="s">
        <v>21880</v>
      </c>
    </row>
    <row r="15191" spans="1:2" x14ac:dyDescent="0.2">
      <c r="A15191" s="24" t="s">
        <v>21883</v>
      </c>
      <c r="B15191" s="24" t="s">
        <v>21882</v>
      </c>
    </row>
    <row r="15192" spans="1:2" x14ac:dyDescent="0.2">
      <c r="A15192" s="24" t="s">
        <v>21885</v>
      </c>
      <c r="B15192" s="24" t="s">
        <v>21884</v>
      </c>
    </row>
    <row r="15193" spans="1:2" x14ac:dyDescent="0.2">
      <c r="A15193" s="24" t="s">
        <v>21887</v>
      </c>
      <c r="B15193" s="24" t="s">
        <v>21886</v>
      </c>
    </row>
    <row r="15194" spans="1:2" x14ac:dyDescent="0.2">
      <c r="A15194" s="24" t="s">
        <v>21889</v>
      </c>
      <c r="B15194" s="24" t="s">
        <v>21888</v>
      </c>
    </row>
    <row r="15195" spans="1:2" x14ac:dyDescent="0.2">
      <c r="A15195" s="24" t="s">
        <v>21891</v>
      </c>
      <c r="B15195" s="24" t="s">
        <v>21890</v>
      </c>
    </row>
    <row r="15196" spans="1:2" x14ac:dyDescent="0.2">
      <c r="A15196" s="24" t="s">
        <v>21893</v>
      </c>
      <c r="B15196" s="24" t="s">
        <v>21892</v>
      </c>
    </row>
    <row r="15197" spans="1:2" x14ac:dyDescent="0.2">
      <c r="A15197" s="24" t="s">
        <v>21895</v>
      </c>
      <c r="B15197" s="24" t="s">
        <v>21894</v>
      </c>
    </row>
    <row r="15198" spans="1:2" x14ac:dyDescent="0.2">
      <c r="A15198" s="24" t="s">
        <v>21897</v>
      </c>
      <c r="B15198" s="24" t="s">
        <v>21896</v>
      </c>
    </row>
    <row r="15199" spans="1:2" x14ac:dyDescent="0.2">
      <c r="A15199" s="24" t="s">
        <v>21899</v>
      </c>
      <c r="B15199" s="24" t="s">
        <v>21898</v>
      </c>
    </row>
    <row r="15200" spans="1:2" x14ac:dyDescent="0.2">
      <c r="A15200" s="24" t="s">
        <v>21901</v>
      </c>
      <c r="B15200" s="24" t="s">
        <v>21900</v>
      </c>
    </row>
    <row r="15201" spans="1:3" x14ac:dyDescent="0.2">
      <c r="A15201" s="24" t="s">
        <v>21903</v>
      </c>
      <c r="B15201" s="24" t="s">
        <v>21902</v>
      </c>
    </row>
    <row r="15202" spans="1:3" x14ac:dyDescent="0.2">
      <c r="A15202" s="24" t="s">
        <v>21905</v>
      </c>
      <c r="B15202" s="24" t="s">
        <v>21904</v>
      </c>
    </row>
    <row r="15203" spans="1:3" x14ac:dyDescent="0.2">
      <c r="A15203" s="24" t="s">
        <v>21907</v>
      </c>
      <c r="B15203" s="24" t="s">
        <v>21906</v>
      </c>
    </row>
    <row r="15204" spans="1:3" x14ac:dyDescent="0.2">
      <c r="A15204" s="24" t="s">
        <v>21909</v>
      </c>
      <c r="B15204" s="24" t="s">
        <v>21908</v>
      </c>
    </row>
    <row r="15205" spans="1:3" x14ac:dyDescent="0.2">
      <c r="A15205" s="24" t="s">
        <v>81</v>
      </c>
      <c r="B15205" s="24" t="s">
        <v>21910</v>
      </c>
    </row>
    <row r="15206" spans="1:3" x14ac:dyDescent="0.2">
      <c r="A15206" s="24" t="s">
        <v>21912</v>
      </c>
      <c r="B15206" s="24" t="s">
        <v>21911</v>
      </c>
    </row>
    <row r="15207" spans="1:3" x14ac:dyDescent="0.2">
      <c r="A15207" s="24" t="s">
        <v>182</v>
      </c>
      <c r="B15207" s="24" t="s">
        <v>21913</v>
      </c>
    </row>
    <row r="15208" spans="1:3" x14ac:dyDescent="0.2">
      <c r="A15208" s="24" t="s">
        <v>186</v>
      </c>
      <c r="B15208" s="24" t="s">
        <v>21914</v>
      </c>
    </row>
    <row r="15210" spans="1:3" x14ac:dyDescent="0.25">
      <c r="A15210" s="12" t="s">
        <v>22378</v>
      </c>
      <c r="B15210" s="13"/>
      <c r="C15210" s="13"/>
    </row>
    <row r="15211" spans="1:3" x14ac:dyDescent="0.2">
      <c r="A15211" s="18" t="s">
        <v>21917</v>
      </c>
      <c r="B15211" s="18" t="s">
        <v>21916</v>
      </c>
    </row>
    <row r="15212" spans="1:3" x14ac:dyDescent="0.2">
      <c r="A15212" s="18" t="s">
        <v>21919</v>
      </c>
      <c r="B15212" s="18" t="s">
        <v>21918</v>
      </c>
    </row>
    <row r="15213" spans="1:3" x14ac:dyDescent="0.2">
      <c r="A15213" s="18" t="s">
        <v>21921</v>
      </c>
      <c r="B15213" s="18" t="s">
        <v>21920</v>
      </c>
    </row>
    <row r="15214" spans="1:3" x14ac:dyDescent="0.2">
      <c r="A15214" s="18" t="s">
        <v>21923</v>
      </c>
      <c r="B15214" s="18" t="s">
        <v>21922</v>
      </c>
    </row>
    <row r="15215" spans="1:3" x14ac:dyDescent="0.2">
      <c r="A15215" s="18" t="s">
        <v>21925</v>
      </c>
      <c r="B15215" s="18" t="s">
        <v>21924</v>
      </c>
    </row>
    <row r="15216" spans="1:3" x14ac:dyDescent="0.2">
      <c r="A15216" s="18" t="s">
        <v>18803</v>
      </c>
      <c r="B15216" s="18" t="s">
        <v>21926</v>
      </c>
    </row>
    <row r="15217" spans="1:2" x14ac:dyDescent="0.2">
      <c r="A15217" s="18" t="s">
        <v>21928</v>
      </c>
      <c r="B15217" s="18" t="s">
        <v>21927</v>
      </c>
    </row>
    <row r="15218" spans="1:2" x14ac:dyDescent="0.2">
      <c r="A15218" s="18" t="s">
        <v>21930</v>
      </c>
      <c r="B15218" s="18" t="s">
        <v>21929</v>
      </c>
    </row>
    <row r="15219" spans="1:2" x14ac:dyDescent="0.2">
      <c r="A15219" s="18" t="s">
        <v>21932</v>
      </c>
      <c r="B15219" s="18" t="s">
        <v>21931</v>
      </c>
    </row>
    <row r="15220" spans="1:2" x14ac:dyDescent="0.2">
      <c r="A15220" s="18" t="s">
        <v>21934</v>
      </c>
      <c r="B15220" s="18" t="s">
        <v>21933</v>
      </c>
    </row>
    <row r="15221" spans="1:2" x14ac:dyDescent="0.2">
      <c r="A15221" s="18" t="s">
        <v>21936</v>
      </c>
      <c r="B15221" s="18" t="s">
        <v>21935</v>
      </c>
    </row>
    <row r="15222" spans="1:2" x14ac:dyDescent="0.2">
      <c r="A15222" s="18" t="s">
        <v>21937</v>
      </c>
      <c r="B15222" s="18" t="s">
        <v>363</v>
      </c>
    </row>
    <row r="15223" spans="1:2" x14ac:dyDescent="0.2">
      <c r="A15223" s="18" t="s">
        <v>21939</v>
      </c>
      <c r="B15223" s="18" t="s">
        <v>21938</v>
      </c>
    </row>
    <row r="15224" spans="1:2" x14ac:dyDescent="0.2">
      <c r="A15224" s="18" t="s">
        <v>21941</v>
      </c>
      <c r="B15224" s="18" t="s">
        <v>21940</v>
      </c>
    </row>
    <row r="15225" spans="1:2" x14ac:dyDescent="0.2">
      <c r="A15225" s="18" t="s">
        <v>21943</v>
      </c>
      <c r="B15225" s="18" t="s">
        <v>21942</v>
      </c>
    </row>
    <row r="15226" spans="1:2" x14ac:dyDescent="0.2">
      <c r="A15226" s="18" t="s">
        <v>21945</v>
      </c>
      <c r="B15226" s="18" t="s">
        <v>21944</v>
      </c>
    </row>
    <row r="15227" spans="1:2" x14ac:dyDescent="0.2">
      <c r="A15227" s="18" t="s">
        <v>21947</v>
      </c>
      <c r="B15227" s="18" t="s">
        <v>21946</v>
      </c>
    </row>
    <row r="15228" spans="1:2" x14ac:dyDescent="0.2">
      <c r="A15228" s="18" t="s">
        <v>21948</v>
      </c>
      <c r="B15228" s="18" t="s">
        <v>206</v>
      </c>
    </row>
    <row r="15229" spans="1:2" x14ac:dyDescent="0.2">
      <c r="A15229" s="18" t="s">
        <v>21950</v>
      </c>
      <c r="B15229" s="18" t="s">
        <v>21949</v>
      </c>
    </row>
    <row r="15230" spans="1:2" x14ac:dyDescent="0.2">
      <c r="A15230" s="18" t="s">
        <v>21952</v>
      </c>
      <c r="B15230" s="18" t="s">
        <v>21951</v>
      </c>
    </row>
    <row r="15231" spans="1:2" x14ac:dyDescent="0.2">
      <c r="A15231" s="18" t="s">
        <v>21954</v>
      </c>
      <c r="B15231" s="18" t="s">
        <v>21953</v>
      </c>
    </row>
    <row r="15232" spans="1:2" x14ac:dyDescent="0.2">
      <c r="A15232" s="18" t="s">
        <v>21956</v>
      </c>
      <c r="B15232" s="18" t="s">
        <v>21955</v>
      </c>
    </row>
    <row r="15233" spans="1:2" x14ac:dyDescent="0.2">
      <c r="A15233" s="18" t="s">
        <v>21958</v>
      </c>
      <c r="B15233" s="18" t="s">
        <v>21957</v>
      </c>
    </row>
    <row r="15234" spans="1:2" x14ac:dyDescent="0.2">
      <c r="A15234" s="18" t="s">
        <v>21960</v>
      </c>
      <c r="B15234" s="18" t="s">
        <v>21959</v>
      </c>
    </row>
    <row r="15235" spans="1:2" x14ac:dyDescent="0.2">
      <c r="A15235" s="18" t="s">
        <v>21962</v>
      </c>
      <c r="B15235" s="18" t="s">
        <v>21961</v>
      </c>
    </row>
    <row r="15236" spans="1:2" x14ac:dyDescent="0.2">
      <c r="A15236" s="18" t="s">
        <v>21964</v>
      </c>
      <c r="B15236" s="18" t="s">
        <v>21963</v>
      </c>
    </row>
    <row r="15237" spans="1:2" x14ac:dyDescent="0.2">
      <c r="A15237" s="18" t="s">
        <v>21966</v>
      </c>
      <c r="B15237" s="18" t="s">
        <v>21965</v>
      </c>
    </row>
    <row r="15238" spans="1:2" x14ac:dyDescent="0.2">
      <c r="A15238" s="18" t="s">
        <v>21968</v>
      </c>
      <c r="B15238" s="18" t="s">
        <v>21967</v>
      </c>
    </row>
    <row r="15239" spans="1:2" x14ac:dyDescent="0.2">
      <c r="A15239" s="18" t="s">
        <v>21970</v>
      </c>
      <c r="B15239" s="18" t="s">
        <v>21969</v>
      </c>
    </row>
    <row r="15240" spans="1:2" x14ac:dyDescent="0.2">
      <c r="A15240" s="18" t="s">
        <v>21972</v>
      </c>
      <c r="B15240" s="18" t="s">
        <v>21971</v>
      </c>
    </row>
    <row r="15241" spans="1:2" x14ac:dyDescent="0.2">
      <c r="A15241" s="18" t="s">
        <v>21973</v>
      </c>
      <c r="B15241" s="18" t="s">
        <v>215</v>
      </c>
    </row>
    <row r="15242" spans="1:2" x14ac:dyDescent="0.2">
      <c r="A15242" s="18" t="s">
        <v>21975</v>
      </c>
      <c r="B15242" s="18" t="s">
        <v>21974</v>
      </c>
    </row>
    <row r="15243" spans="1:2" x14ac:dyDescent="0.2">
      <c r="A15243" s="18" t="s">
        <v>21977</v>
      </c>
      <c r="B15243" s="18" t="s">
        <v>21976</v>
      </c>
    </row>
    <row r="15244" spans="1:2" x14ac:dyDescent="0.2">
      <c r="A15244" s="18" t="s">
        <v>21979</v>
      </c>
      <c r="B15244" s="18" t="s">
        <v>21978</v>
      </c>
    </row>
    <row r="15245" spans="1:2" x14ac:dyDescent="0.2">
      <c r="A15245" s="18" t="s">
        <v>21981</v>
      </c>
      <c r="B15245" s="18" t="s">
        <v>21980</v>
      </c>
    </row>
    <row r="15246" spans="1:2" x14ac:dyDescent="0.2">
      <c r="A15246" s="18" t="s">
        <v>21983</v>
      </c>
      <c r="B15246" s="18" t="s">
        <v>21982</v>
      </c>
    </row>
    <row r="15247" spans="1:2" x14ac:dyDescent="0.2">
      <c r="A15247" s="18" t="s">
        <v>21985</v>
      </c>
      <c r="B15247" s="18" t="s">
        <v>21984</v>
      </c>
    </row>
    <row r="15248" spans="1:2" x14ac:dyDescent="0.2">
      <c r="A15248" s="18" t="s">
        <v>21987</v>
      </c>
      <c r="B15248" s="18" t="s">
        <v>21986</v>
      </c>
    </row>
    <row r="15249" spans="1:2" x14ac:dyDescent="0.2">
      <c r="A15249" s="18" t="s">
        <v>21989</v>
      </c>
      <c r="B15249" s="18" t="s">
        <v>21988</v>
      </c>
    </row>
    <row r="15250" spans="1:2" x14ac:dyDescent="0.2">
      <c r="A15250" s="18" t="s">
        <v>21991</v>
      </c>
      <c r="B15250" s="18" t="s">
        <v>21990</v>
      </c>
    </row>
    <row r="15251" spans="1:2" x14ac:dyDescent="0.2">
      <c r="A15251" s="18" t="s">
        <v>21993</v>
      </c>
      <c r="B15251" s="18" t="s">
        <v>21992</v>
      </c>
    </row>
    <row r="15252" spans="1:2" x14ac:dyDescent="0.2">
      <c r="A15252" s="18" t="s">
        <v>21995</v>
      </c>
      <c r="B15252" s="18" t="s">
        <v>21994</v>
      </c>
    </row>
    <row r="15253" spans="1:2" x14ac:dyDescent="0.2">
      <c r="A15253" s="18" t="s">
        <v>21997</v>
      </c>
      <c r="B15253" s="18" t="s">
        <v>21996</v>
      </c>
    </row>
    <row r="15254" spans="1:2" x14ac:dyDescent="0.2">
      <c r="A15254" s="18" t="s">
        <v>21999</v>
      </c>
      <c r="B15254" s="18" t="s">
        <v>21998</v>
      </c>
    </row>
    <row r="15255" spans="1:2" x14ac:dyDescent="0.2">
      <c r="A15255" s="18" t="s">
        <v>22001</v>
      </c>
      <c r="B15255" s="18" t="s">
        <v>22000</v>
      </c>
    </row>
    <row r="15256" spans="1:2" x14ac:dyDescent="0.2">
      <c r="A15256" s="18" t="s">
        <v>22003</v>
      </c>
      <c r="B15256" s="18" t="s">
        <v>22002</v>
      </c>
    </row>
    <row r="15257" spans="1:2" x14ac:dyDescent="0.2">
      <c r="A15257" s="18" t="s">
        <v>22004</v>
      </c>
      <c r="B15257" s="18" t="s">
        <v>7</v>
      </c>
    </row>
    <row r="15258" spans="1:2" x14ac:dyDescent="0.2">
      <c r="A15258" s="18" t="s">
        <v>22006</v>
      </c>
      <c r="B15258" s="18" t="s">
        <v>22005</v>
      </c>
    </row>
    <row r="15259" spans="1:2" x14ac:dyDescent="0.2">
      <c r="A15259" s="18" t="s">
        <v>22008</v>
      </c>
      <c r="B15259" s="18" t="s">
        <v>22007</v>
      </c>
    </row>
    <row r="15260" spans="1:2" x14ac:dyDescent="0.2">
      <c r="A15260" s="18" t="s">
        <v>22010</v>
      </c>
      <c r="B15260" s="18" t="s">
        <v>22009</v>
      </c>
    </row>
    <row r="15261" spans="1:2" x14ac:dyDescent="0.2">
      <c r="A15261" s="18" t="s">
        <v>22012</v>
      </c>
      <c r="B15261" s="18" t="s">
        <v>22011</v>
      </c>
    </row>
    <row r="15262" spans="1:2" x14ac:dyDescent="0.2">
      <c r="A15262" s="18" t="s">
        <v>22014</v>
      </c>
      <c r="B15262" s="18" t="s">
        <v>22013</v>
      </c>
    </row>
    <row r="15263" spans="1:2" x14ac:dyDescent="0.2">
      <c r="A15263" s="18" t="s">
        <v>22016</v>
      </c>
      <c r="B15263" s="18" t="s">
        <v>22015</v>
      </c>
    </row>
    <row r="15264" spans="1:2" x14ac:dyDescent="0.2">
      <c r="A15264" s="18" t="s">
        <v>22018</v>
      </c>
      <c r="B15264" s="18" t="s">
        <v>22017</v>
      </c>
    </row>
    <row r="15265" spans="1:2" x14ac:dyDescent="0.2">
      <c r="A15265" s="18" t="s">
        <v>22019</v>
      </c>
      <c r="B15265" s="18" t="s">
        <v>305</v>
      </c>
    </row>
    <row r="15266" spans="1:2" x14ac:dyDescent="0.2">
      <c r="A15266" s="18" t="s">
        <v>22021</v>
      </c>
      <c r="B15266" s="18" t="s">
        <v>22020</v>
      </c>
    </row>
    <row r="15267" spans="1:2" x14ac:dyDescent="0.2">
      <c r="A15267" s="18" t="s">
        <v>22022</v>
      </c>
      <c r="B15267" s="18" t="s">
        <v>322</v>
      </c>
    </row>
    <row r="15268" spans="1:2" x14ac:dyDescent="0.2">
      <c r="A15268" s="18" t="s">
        <v>22023</v>
      </c>
      <c r="B15268" s="18" t="s">
        <v>222</v>
      </c>
    </row>
    <row r="15269" spans="1:2" x14ac:dyDescent="0.2">
      <c r="A15269" s="18" t="s">
        <v>22025</v>
      </c>
      <c r="B15269" s="18" t="s">
        <v>22024</v>
      </c>
    </row>
    <row r="15270" spans="1:2" x14ac:dyDescent="0.2">
      <c r="A15270" s="18" t="s">
        <v>22026</v>
      </c>
      <c r="B15270" s="18" t="s">
        <v>226</v>
      </c>
    </row>
    <row r="15271" spans="1:2" x14ac:dyDescent="0.2">
      <c r="A15271" s="18" t="s">
        <v>22028</v>
      </c>
      <c r="B15271" s="18" t="s">
        <v>22027</v>
      </c>
    </row>
    <row r="15272" spans="1:2" x14ac:dyDescent="0.2">
      <c r="A15272" s="18" t="s">
        <v>22030</v>
      </c>
      <c r="B15272" s="18" t="s">
        <v>22029</v>
      </c>
    </row>
    <row r="15273" spans="1:2" x14ac:dyDescent="0.2">
      <c r="A15273" s="18" t="s">
        <v>22032</v>
      </c>
      <c r="B15273" s="18" t="s">
        <v>22031</v>
      </c>
    </row>
    <row r="15274" spans="1:2" x14ac:dyDescent="0.2">
      <c r="A15274" s="18" t="s">
        <v>22034</v>
      </c>
      <c r="B15274" s="18" t="s">
        <v>22033</v>
      </c>
    </row>
    <row r="15275" spans="1:2" x14ac:dyDescent="0.2">
      <c r="A15275" s="18" t="s">
        <v>22036</v>
      </c>
      <c r="B15275" s="18" t="s">
        <v>22035</v>
      </c>
    </row>
    <row r="15276" spans="1:2" x14ac:dyDescent="0.2">
      <c r="A15276" s="18" t="s">
        <v>22038</v>
      </c>
      <c r="B15276" s="18" t="s">
        <v>22037</v>
      </c>
    </row>
    <row r="15277" spans="1:2" x14ac:dyDescent="0.2">
      <c r="A15277" s="18" t="s">
        <v>22040</v>
      </c>
      <c r="B15277" s="18" t="s">
        <v>22039</v>
      </c>
    </row>
    <row r="15278" spans="1:2" x14ac:dyDescent="0.2">
      <c r="A15278" s="18" t="s">
        <v>22041</v>
      </c>
      <c r="B15278" s="18" t="s">
        <v>265</v>
      </c>
    </row>
    <row r="15279" spans="1:2" x14ac:dyDescent="0.2">
      <c r="A15279" s="18" t="s">
        <v>22043</v>
      </c>
      <c r="B15279" s="18" t="s">
        <v>22042</v>
      </c>
    </row>
    <row r="15280" spans="1:2" x14ac:dyDescent="0.2">
      <c r="A15280" s="18" t="s">
        <v>22045</v>
      </c>
      <c r="B15280" s="18" t="s">
        <v>22044</v>
      </c>
    </row>
    <row r="15281" spans="1:2" x14ac:dyDescent="0.2">
      <c r="A15281" s="18" t="s">
        <v>22047</v>
      </c>
      <c r="B15281" s="18" t="s">
        <v>22046</v>
      </c>
    </row>
    <row r="15282" spans="1:2" x14ac:dyDescent="0.2">
      <c r="A15282" s="18" t="s">
        <v>22049</v>
      </c>
      <c r="B15282" s="18" t="s">
        <v>22048</v>
      </c>
    </row>
    <row r="15283" spans="1:2" x14ac:dyDescent="0.2">
      <c r="A15283" s="18" t="s">
        <v>22050</v>
      </c>
      <c r="B15283" s="18" t="s">
        <v>414</v>
      </c>
    </row>
    <row r="15284" spans="1:2" x14ac:dyDescent="0.2">
      <c r="A15284" s="18" t="s">
        <v>22052</v>
      </c>
      <c r="B15284" s="18" t="s">
        <v>22051</v>
      </c>
    </row>
    <row r="15285" spans="1:2" x14ac:dyDescent="0.2">
      <c r="A15285" s="18" t="s">
        <v>22053</v>
      </c>
      <c r="B15285" s="18" t="s">
        <v>284</v>
      </c>
    </row>
    <row r="15286" spans="1:2" x14ac:dyDescent="0.2">
      <c r="A15286" s="18" t="s">
        <v>22055</v>
      </c>
      <c r="B15286" s="18" t="s">
        <v>22054</v>
      </c>
    </row>
    <row r="15287" spans="1:2" x14ac:dyDescent="0.2">
      <c r="A15287" s="18" t="s">
        <v>22057</v>
      </c>
      <c r="B15287" s="18" t="s">
        <v>22056</v>
      </c>
    </row>
    <row r="15288" spans="1:2" x14ac:dyDescent="0.2">
      <c r="A15288" s="18" t="s">
        <v>22059</v>
      </c>
      <c r="B15288" s="18" t="s">
        <v>22058</v>
      </c>
    </row>
    <row r="15289" spans="1:2" x14ac:dyDescent="0.2">
      <c r="A15289" s="18" t="s">
        <v>22061</v>
      </c>
      <c r="B15289" s="18" t="s">
        <v>22060</v>
      </c>
    </row>
    <row r="15290" spans="1:2" x14ac:dyDescent="0.2">
      <c r="A15290" s="18" t="s">
        <v>22063</v>
      </c>
      <c r="B15290" s="18" t="s">
        <v>22062</v>
      </c>
    </row>
    <row r="15291" spans="1:2" x14ac:dyDescent="0.2">
      <c r="A15291" s="18" t="s">
        <v>22065</v>
      </c>
      <c r="B15291" s="18" t="s">
        <v>22064</v>
      </c>
    </row>
    <row r="15292" spans="1:2" x14ac:dyDescent="0.2">
      <c r="A15292" s="18" t="s">
        <v>22067</v>
      </c>
      <c r="B15292" s="18" t="s">
        <v>22066</v>
      </c>
    </row>
    <row r="15293" spans="1:2" x14ac:dyDescent="0.2">
      <c r="A15293" s="18" t="s">
        <v>22069</v>
      </c>
      <c r="B15293" s="18" t="s">
        <v>22068</v>
      </c>
    </row>
    <row r="15294" spans="1:2" x14ac:dyDescent="0.2">
      <c r="A15294" s="18" t="s">
        <v>22070</v>
      </c>
      <c r="B15294" s="18" t="s">
        <v>230</v>
      </c>
    </row>
    <row r="15295" spans="1:2" x14ac:dyDescent="0.2">
      <c r="A15295" s="18" t="s">
        <v>22072</v>
      </c>
      <c r="B15295" s="18" t="s">
        <v>22071</v>
      </c>
    </row>
    <row r="15296" spans="1:2" x14ac:dyDescent="0.2">
      <c r="A15296" s="18" t="s">
        <v>22074</v>
      </c>
      <c r="B15296" s="18" t="s">
        <v>22073</v>
      </c>
    </row>
    <row r="15297" spans="1:2" x14ac:dyDescent="0.2">
      <c r="A15297" s="18" t="s">
        <v>22076</v>
      </c>
      <c r="B15297" s="18" t="s">
        <v>22075</v>
      </c>
    </row>
    <row r="15298" spans="1:2" x14ac:dyDescent="0.2">
      <c r="A15298" s="18" t="s">
        <v>22078</v>
      </c>
      <c r="B15298" s="18" t="s">
        <v>22077</v>
      </c>
    </row>
    <row r="15299" spans="1:2" x14ac:dyDescent="0.2">
      <c r="A15299" s="18" t="s">
        <v>22080</v>
      </c>
      <c r="B15299" s="18" t="s">
        <v>22079</v>
      </c>
    </row>
    <row r="15300" spans="1:2" x14ac:dyDescent="0.2">
      <c r="A15300" s="18" t="s">
        <v>166</v>
      </c>
      <c r="B15300" s="18" t="s">
        <v>22081</v>
      </c>
    </row>
    <row r="15301" spans="1:2" x14ac:dyDescent="0.2">
      <c r="A15301" s="18" t="s">
        <v>8986</v>
      </c>
      <c r="B15301" s="18" t="s">
        <v>22082</v>
      </c>
    </row>
    <row r="15302" spans="1:2" x14ac:dyDescent="0.2">
      <c r="A15302" s="18" t="s">
        <v>22084</v>
      </c>
      <c r="B15302" s="18" t="s">
        <v>22083</v>
      </c>
    </row>
    <row r="15303" spans="1:2" x14ac:dyDescent="0.2">
      <c r="A15303" s="18" t="s">
        <v>22086</v>
      </c>
      <c r="B15303" s="18" t="s">
        <v>22085</v>
      </c>
    </row>
    <row r="15304" spans="1:2" x14ac:dyDescent="0.2">
      <c r="A15304" s="18" t="s">
        <v>22088</v>
      </c>
      <c r="B15304" s="18" t="s">
        <v>22087</v>
      </c>
    </row>
    <row r="15305" spans="1:2" x14ac:dyDescent="0.2">
      <c r="A15305" s="18" t="s">
        <v>22090</v>
      </c>
      <c r="B15305" s="18" t="s">
        <v>22089</v>
      </c>
    </row>
    <row r="15306" spans="1:2" x14ac:dyDescent="0.2">
      <c r="A15306" s="18" t="s">
        <v>22092</v>
      </c>
      <c r="B15306" s="18" t="s">
        <v>22091</v>
      </c>
    </row>
    <row r="15307" spans="1:2" x14ac:dyDescent="0.2">
      <c r="A15307" s="18" t="s">
        <v>22094</v>
      </c>
      <c r="B15307" s="18" t="s">
        <v>22093</v>
      </c>
    </row>
    <row r="15308" spans="1:2" x14ac:dyDescent="0.2">
      <c r="A15308" s="18" t="s">
        <v>22096</v>
      </c>
      <c r="B15308" s="18" t="s">
        <v>22095</v>
      </c>
    </row>
    <row r="15309" spans="1:2" x14ac:dyDescent="0.2">
      <c r="A15309" s="18" t="s">
        <v>22098</v>
      </c>
      <c r="B15309" s="18" t="s">
        <v>22097</v>
      </c>
    </row>
    <row r="15310" spans="1:2" x14ac:dyDescent="0.2">
      <c r="A15310" s="18" t="s">
        <v>22100</v>
      </c>
      <c r="B15310" s="18" t="s">
        <v>22099</v>
      </c>
    </row>
    <row r="15311" spans="1:2" x14ac:dyDescent="0.2">
      <c r="A15311" s="18" t="s">
        <v>22101</v>
      </c>
      <c r="B15311" s="18" t="s">
        <v>339</v>
      </c>
    </row>
    <row r="15312" spans="1:2" x14ac:dyDescent="0.2">
      <c r="A15312" s="18" t="s">
        <v>22102</v>
      </c>
      <c r="B15312" s="18" t="s">
        <v>602</v>
      </c>
    </row>
    <row r="15313" spans="1:2" x14ac:dyDescent="0.2">
      <c r="A15313" s="18" t="s">
        <v>22104</v>
      </c>
      <c r="B15313" s="18" t="s">
        <v>22103</v>
      </c>
    </row>
    <row r="15314" spans="1:2" x14ac:dyDescent="0.2">
      <c r="A15314" s="18" t="s">
        <v>22105</v>
      </c>
      <c r="B15314" s="18" t="s">
        <v>542</v>
      </c>
    </row>
    <row r="15315" spans="1:2" x14ac:dyDescent="0.2">
      <c r="A15315" s="18" t="s">
        <v>22107</v>
      </c>
      <c r="B15315" s="18" t="s">
        <v>22106</v>
      </c>
    </row>
    <row r="15316" spans="1:2" x14ac:dyDescent="0.2">
      <c r="A15316" s="18" t="s">
        <v>22109</v>
      </c>
      <c r="B15316" s="18" t="s">
        <v>22108</v>
      </c>
    </row>
    <row r="15317" spans="1:2" x14ac:dyDescent="0.2">
      <c r="A15317" s="18" t="s">
        <v>22110</v>
      </c>
      <c r="B15317" s="18" t="s">
        <v>269</v>
      </c>
    </row>
    <row r="15318" spans="1:2" x14ac:dyDescent="0.2">
      <c r="A15318" s="18" t="s">
        <v>22112</v>
      </c>
      <c r="B15318" s="18" t="s">
        <v>22111</v>
      </c>
    </row>
    <row r="15319" spans="1:2" x14ac:dyDescent="0.2">
      <c r="A15319" s="18" t="s">
        <v>22113</v>
      </c>
      <c r="B15319" s="18" t="s">
        <v>309</v>
      </c>
    </row>
    <row r="15320" spans="1:2" x14ac:dyDescent="0.2">
      <c r="A15320" s="18" t="s">
        <v>22115</v>
      </c>
      <c r="B15320" s="18" t="s">
        <v>22114</v>
      </c>
    </row>
    <row r="15321" spans="1:2" x14ac:dyDescent="0.2">
      <c r="A15321" s="18" t="s">
        <v>22117</v>
      </c>
      <c r="B15321" s="18" t="s">
        <v>22116</v>
      </c>
    </row>
    <row r="15322" spans="1:2" x14ac:dyDescent="0.2">
      <c r="A15322" s="18" t="s">
        <v>22119</v>
      </c>
      <c r="B15322" s="18" t="s">
        <v>22118</v>
      </c>
    </row>
    <row r="15323" spans="1:2" x14ac:dyDescent="0.2">
      <c r="A15323" s="18" t="s">
        <v>22121</v>
      </c>
      <c r="B15323" s="18" t="s">
        <v>22120</v>
      </c>
    </row>
    <row r="15324" spans="1:2" x14ac:dyDescent="0.2">
      <c r="A15324" s="18" t="s">
        <v>22123</v>
      </c>
      <c r="B15324" s="18" t="s">
        <v>22122</v>
      </c>
    </row>
    <row r="15325" spans="1:2" x14ac:dyDescent="0.2">
      <c r="A15325" s="18" t="s">
        <v>22125</v>
      </c>
      <c r="B15325" s="18" t="s">
        <v>22124</v>
      </c>
    </row>
    <row r="15326" spans="1:2" x14ac:dyDescent="0.2">
      <c r="A15326" s="18" t="s">
        <v>22127</v>
      </c>
      <c r="B15326" s="18" t="s">
        <v>22126</v>
      </c>
    </row>
    <row r="15327" spans="1:2" x14ac:dyDescent="0.2">
      <c r="A15327" s="18" t="s">
        <v>22129</v>
      </c>
      <c r="B15327" s="18" t="s">
        <v>22128</v>
      </c>
    </row>
    <row r="15328" spans="1:2" x14ac:dyDescent="0.2">
      <c r="A15328" s="18" t="s">
        <v>22131</v>
      </c>
      <c r="B15328" s="18" t="s">
        <v>22130</v>
      </c>
    </row>
    <row r="15329" spans="1:2" x14ac:dyDescent="0.2">
      <c r="A15329" s="18" t="s">
        <v>22133</v>
      </c>
      <c r="B15329" s="18" t="s">
        <v>22132</v>
      </c>
    </row>
    <row r="15330" spans="1:2" x14ac:dyDescent="0.2">
      <c r="A15330" s="18" t="s">
        <v>22135</v>
      </c>
      <c r="B15330" s="18" t="s">
        <v>22134</v>
      </c>
    </row>
    <row r="15331" spans="1:2" x14ac:dyDescent="0.2">
      <c r="A15331" s="18" t="s">
        <v>22137</v>
      </c>
      <c r="B15331" s="18" t="s">
        <v>22136</v>
      </c>
    </row>
    <row r="15332" spans="1:2" x14ac:dyDescent="0.2">
      <c r="A15332" s="18" t="s">
        <v>22139</v>
      </c>
      <c r="B15332" s="18" t="s">
        <v>22138</v>
      </c>
    </row>
    <row r="15333" spans="1:2" x14ac:dyDescent="0.2">
      <c r="A15333" s="18" t="s">
        <v>22140</v>
      </c>
      <c r="B15333" s="18" t="s">
        <v>327</v>
      </c>
    </row>
    <row r="15334" spans="1:2" x14ac:dyDescent="0.2">
      <c r="A15334" s="18" t="s">
        <v>22142</v>
      </c>
      <c r="B15334" s="18" t="s">
        <v>22141</v>
      </c>
    </row>
    <row r="15335" spans="1:2" x14ac:dyDescent="0.2">
      <c r="A15335" s="18" t="s">
        <v>22144</v>
      </c>
      <c r="B15335" s="18" t="s">
        <v>22143</v>
      </c>
    </row>
    <row r="15336" spans="1:2" x14ac:dyDescent="0.2">
      <c r="A15336" s="18" t="s">
        <v>22146</v>
      </c>
      <c r="B15336" s="18" t="s">
        <v>22145</v>
      </c>
    </row>
    <row r="15337" spans="1:2" x14ac:dyDescent="0.2">
      <c r="A15337" s="18" t="s">
        <v>22147</v>
      </c>
      <c r="B15337" s="18" t="s">
        <v>331</v>
      </c>
    </row>
    <row r="15338" spans="1:2" x14ac:dyDescent="0.2">
      <c r="A15338" s="18" t="s">
        <v>22148</v>
      </c>
      <c r="B15338" s="18" t="s">
        <v>335</v>
      </c>
    </row>
    <row r="15339" spans="1:2" x14ac:dyDescent="0.2">
      <c r="A15339" s="18" t="s">
        <v>22150</v>
      </c>
      <c r="B15339" s="18" t="s">
        <v>22149</v>
      </c>
    </row>
    <row r="15340" spans="1:2" x14ac:dyDescent="0.2">
      <c r="A15340" s="18" t="s">
        <v>22152</v>
      </c>
      <c r="B15340" s="18" t="s">
        <v>22151</v>
      </c>
    </row>
    <row r="15341" spans="1:2" x14ac:dyDescent="0.2">
      <c r="A15341" s="18" t="s">
        <v>22154</v>
      </c>
      <c r="B15341" s="18" t="s">
        <v>22153</v>
      </c>
    </row>
    <row r="15342" spans="1:2" x14ac:dyDescent="0.2">
      <c r="A15342" s="18" t="s">
        <v>22156</v>
      </c>
      <c r="B15342" s="18" t="s">
        <v>22155</v>
      </c>
    </row>
    <row r="15343" spans="1:2" x14ac:dyDescent="0.2">
      <c r="A15343" s="18" t="s">
        <v>22158</v>
      </c>
      <c r="B15343" s="18" t="s">
        <v>22157</v>
      </c>
    </row>
    <row r="15344" spans="1:2" x14ac:dyDescent="0.2">
      <c r="A15344" s="18" t="s">
        <v>22160</v>
      </c>
      <c r="B15344" s="18" t="s">
        <v>22159</v>
      </c>
    </row>
    <row r="15345" spans="1:2" x14ac:dyDescent="0.2">
      <c r="A15345" s="18" t="s">
        <v>22161</v>
      </c>
      <c r="B15345" s="18" t="s">
        <v>348</v>
      </c>
    </row>
    <row r="15346" spans="1:2" x14ac:dyDescent="0.2">
      <c r="A15346" s="18" t="s">
        <v>22163</v>
      </c>
      <c r="B15346" s="18" t="s">
        <v>22162</v>
      </c>
    </row>
    <row r="15347" spans="1:2" x14ac:dyDescent="0.2">
      <c r="A15347" s="18" t="s">
        <v>22165</v>
      </c>
      <c r="B15347" s="18" t="s">
        <v>22164</v>
      </c>
    </row>
    <row r="15348" spans="1:2" x14ac:dyDescent="0.2">
      <c r="A15348" s="18" t="s">
        <v>22167</v>
      </c>
      <c r="B15348" s="18" t="s">
        <v>22166</v>
      </c>
    </row>
    <row r="15349" spans="1:2" x14ac:dyDescent="0.2">
      <c r="A15349" s="18" t="s">
        <v>22169</v>
      </c>
      <c r="B15349" s="18" t="s">
        <v>22168</v>
      </c>
    </row>
    <row r="15350" spans="1:2" x14ac:dyDescent="0.2">
      <c r="A15350" s="18" t="s">
        <v>22171</v>
      </c>
      <c r="B15350" s="18" t="s">
        <v>22170</v>
      </c>
    </row>
    <row r="15351" spans="1:2" x14ac:dyDescent="0.2">
      <c r="A15351" s="18" t="s">
        <v>22173</v>
      </c>
      <c r="B15351" s="18" t="s">
        <v>22172</v>
      </c>
    </row>
    <row r="15352" spans="1:2" x14ac:dyDescent="0.2">
      <c r="A15352" s="18" t="s">
        <v>22175</v>
      </c>
      <c r="B15352" s="18" t="s">
        <v>22174</v>
      </c>
    </row>
    <row r="15353" spans="1:2" x14ac:dyDescent="0.2">
      <c r="A15353" s="18" t="s">
        <v>22177</v>
      </c>
      <c r="B15353" s="18" t="s">
        <v>22176</v>
      </c>
    </row>
    <row r="15354" spans="1:2" x14ac:dyDescent="0.2">
      <c r="A15354" s="18" t="s">
        <v>19973</v>
      </c>
      <c r="B15354" s="18" t="s">
        <v>22178</v>
      </c>
    </row>
    <row r="15355" spans="1:2" x14ac:dyDescent="0.2">
      <c r="A15355" s="18" t="s">
        <v>22180</v>
      </c>
      <c r="B15355" s="18" t="s">
        <v>22179</v>
      </c>
    </row>
    <row r="15356" spans="1:2" x14ac:dyDescent="0.2">
      <c r="A15356" s="18" t="s">
        <v>22182</v>
      </c>
      <c r="B15356" s="18" t="s">
        <v>22181</v>
      </c>
    </row>
    <row r="15357" spans="1:2" x14ac:dyDescent="0.2">
      <c r="A15357" s="18" t="s">
        <v>22184</v>
      </c>
      <c r="B15357" s="18" t="s">
        <v>22183</v>
      </c>
    </row>
    <row r="15358" spans="1:2" x14ac:dyDescent="0.2">
      <c r="A15358" s="18" t="s">
        <v>22186</v>
      </c>
      <c r="B15358" s="18" t="s">
        <v>22185</v>
      </c>
    </row>
    <row r="15359" spans="1:2" x14ac:dyDescent="0.2">
      <c r="A15359" s="18" t="s">
        <v>22188</v>
      </c>
      <c r="B15359" s="18" t="s">
        <v>22187</v>
      </c>
    </row>
    <row r="15360" spans="1:2" x14ac:dyDescent="0.2">
      <c r="A15360" s="18" t="s">
        <v>22190</v>
      </c>
      <c r="B15360" s="18" t="s">
        <v>22189</v>
      </c>
    </row>
    <row r="15361" spans="1:2" x14ac:dyDescent="0.2">
      <c r="A15361" s="18" t="s">
        <v>22191</v>
      </c>
      <c r="B15361" s="18" t="s">
        <v>352</v>
      </c>
    </row>
    <row r="15362" spans="1:2" x14ac:dyDescent="0.2">
      <c r="A15362" s="18" t="s">
        <v>22193</v>
      </c>
      <c r="B15362" s="18" t="s">
        <v>22192</v>
      </c>
    </row>
    <row r="15363" spans="1:2" x14ac:dyDescent="0.2">
      <c r="A15363" s="18" t="s">
        <v>22195</v>
      </c>
      <c r="B15363" s="18" t="s">
        <v>22194</v>
      </c>
    </row>
    <row r="15364" spans="1:2" x14ac:dyDescent="0.2">
      <c r="A15364" s="18" t="s">
        <v>22197</v>
      </c>
      <c r="B15364" s="18" t="s">
        <v>22196</v>
      </c>
    </row>
    <row r="15365" spans="1:2" x14ac:dyDescent="0.2">
      <c r="A15365" s="18" t="s">
        <v>22199</v>
      </c>
      <c r="B15365" s="18" t="s">
        <v>22198</v>
      </c>
    </row>
    <row r="15366" spans="1:2" x14ac:dyDescent="0.2">
      <c r="A15366" s="18" t="s">
        <v>22201</v>
      </c>
      <c r="B15366" s="18" t="s">
        <v>22200</v>
      </c>
    </row>
    <row r="15367" spans="1:2" x14ac:dyDescent="0.2">
      <c r="A15367" s="18" t="s">
        <v>22203</v>
      </c>
      <c r="B15367" s="18" t="s">
        <v>22202</v>
      </c>
    </row>
    <row r="15368" spans="1:2" x14ac:dyDescent="0.2">
      <c r="A15368" s="18" t="s">
        <v>22205</v>
      </c>
      <c r="B15368" s="18" t="s">
        <v>22204</v>
      </c>
    </row>
    <row r="15369" spans="1:2" x14ac:dyDescent="0.2">
      <c r="A15369" s="18" t="s">
        <v>22207</v>
      </c>
      <c r="B15369" s="18" t="s">
        <v>22206</v>
      </c>
    </row>
    <row r="15370" spans="1:2" x14ac:dyDescent="0.2">
      <c r="A15370" s="18" t="s">
        <v>22209</v>
      </c>
      <c r="B15370" s="18" t="s">
        <v>22208</v>
      </c>
    </row>
    <row r="15371" spans="1:2" x14ac:dyDescent="0.2">
      <c r="A15371" s="18" t="s">
        <v>22211</v>
      </c>
      <c r="B15371" s="18" t="s">
        <v>22210</v>
      </c>
    </row>
    <row r="15372" spans="1:2" x14ac:dyDescent="0.2">
      <c r="A15372" s="18" t="s">
        <v>22213</v>
      </c>
      <c r="B15372" s="18" t="s">
        <v>22212</v>
      </c>
    </row>
    <row r="15373" spans="1:2" x14ac:dyDescent="0.2">
      <c r="A15373" s="18" t="s">
        <v>22215</v>
      </c>
      <c r="B15373" s="18" t="s">
        <v>22214</v>
      </c>
    </row>
    <row r="15374" spans="1:2" x14ac:dyDescent="0.2">
      <c r="A15374" s="18" t="s">
        <v>22216</v>
      </c>
      <c r="B15374" s="18" t="s">
        <v>32</v>
      </c>
    </row>
    <row r="15375" spans="1:2" x14ac:dyDescent="0.2">
      <c r="A15375" s="18" t="s">
        <v>22218</v>
      </c>
      <c r="B15375" s="18" t="s">
        <v>22217</v>
      </c>
    </row>
    <row r="15376" spans="1:2" x14ac:dyDescent="0.2">
      <c r="A15376" s="18" t="s">
        <v>22220</v>
      </c>
      <c r="B15376" s="18" t="s">
        <v>22219</v>
      </c>
    </row>
    <row r="15377" spans="1:2" x14ac:dyDescent="0.2">
      <c r="A15377" s="18" t="s">
        <v>22222</v>
      </c>
      <c r="B15377" s="18" t="s">
        <v>22221</v>
      </c>
    </row>
    <row r="15378" spans="1:2" x14ac:dyDescent="0.2">
      <c r="A15378" s="18" t="s">
        <v>22224</v>
      </c>
      <c r="B15378" s="18" t="s">
        <v>22223</v>
      </c>
    </row>
    <row r="15379" spans="1:2" x14ac:dyDescent="0.2">
      <c r="A15379" s="18" t="s">
        <v>22226</v>
      </c>
      <c r="B15379" s="18" t="s">
        <v>22225</v>
      </c>
    </row>
    <row r="15380" spans="1:2" x14ac:dyDescent="0.2">
      <c r="A15380" s="18" t="s">
        <v>22228</v>
      </c>
      <c r="B15380" s="18" t="s">
        <v>22227</v>
      </c>
    </row>
    <row r="15381" spans="1:2" x14ac:dyDescent="0.2">
      <c r="A15381" s="18" t="s">
        <v>22230</v>
      </c>
      <c r="B15381" s="18" t="s">
        <v>22229</v>
      </c>
    </row>
    <row r="15382" spans="1:2" x14ac:dyDescent="0.2">
      <c r="A15382" s="18" t="s">
        <v>22232</v>
      </c>
      <c r="B15382" s="18" t="s">
        <v>22231</v>
      </c>
    </row>
    <row r="15383" spans="1:2" x14ac:dyDescent="0.2">
      <c r="A15383" s="18" t="s">
        <v>22234</v>
      </c>
      <c r="B15383" s="18" t="s">
        <v>22233</v>
      </c>
    </row>
    <row r="15384" spans="1:2" x14ac:dyDescent="0.2">
      <c r="A15384" s="18" t="s">
        <v>22236</v>
      </c>
      <c r="B15384" s="18" t="s">
        <v>22235</v>
      </c>
    </row>
    <row r="15385" spans="1:2" x14ac:dyDescent="0.2">
      <c r="A15385" s="18" t="s">
        <v>22238</v>
      </c>
      <c r="B15385" s="18" t="s">
        <v>22237</v>
      </c>
    </row>
    <row r="15386" spans="1:2" x14ac:dyDescent="0.2">
      <c r="A15386" s="18" t="s">
        <v>22240</v>
      </c>
      <c r="B15386" s="18" t="s">
        <v>22239</v>
      </c>
    </row>
    <row r="15387" spans="1:2" x14ac:dyDescent="0.2">
      <c r="A15387" s="18" t="s">
        <v>22241</v>
      </c>
      <c r="B15387" s="18" t="s">
        <v>372</v>
      </c>
    </row>
    <row r="15388" spans="1:2" x14ac:dyDescent="0.2">
      <c r="A15388" s="18" t="s">
        <v>22242</v>
      </c>
      <c r="B15388" s="18" t="s">
        <v>387</v>
      </c>
    </row>
    <row r="15389" spans="1:2" x14ac:dyDescent="0.2">
      <c r="A15389" s="18" t="s">
        <v>22244</v>
      </c>
      <c r="B15389" s="18" t="s">
        <v>22243</v>
      </c>
    </row>
    <row r="15390" spans="1:2" x14ac:dyDescent="0.2">
      <c r="A15390" s="18" t="s">
        <v>22246</v>
      </c>
      <c r="B15390" s="18" t="s">
        <v>22245</v>
      </c>
    </row>
    <row r="15391" spans="1:2" x14ac:dyDescent="0.2">
      <c r="A15391" s="18" t="s">
        <v>22248</v>
      </c>
      <c r="B15391" s="18" t="s">
        <v>22247</v>
      </c>
    </row>
    <row r="15392" spans="1:2" x14ac:dyDescent="0.2">
      <c r="A15392" s="18" t="s">
        <v>22250</v>
      </c>
      <c r="B15392" s="18" t="s">
        <v>22249</v>
      </c>
    </row>
    <row r="15393" spans="1:2" x14ac:dyDescent="0.2">
      <c r="A15393" s="18" t="s">
        <v>22252</v>
      </c>
      <c r="B15393" s="18" t="s">
        <v>22251</v>
      </c>
    </row>
    <row r="15394" spans="1:2" x14ac:dyDescent="0.2">
      <c r="A15394" s="18" t="s">
        <v>22253</v>
      </c>
      <c r="B15394" s="18" t="s">
        <v>396</v>
      </c>
    </row>
    <row r="15395" spans="1:2" x14ac:dyDescent="0.2">
      <c r="A15395" s="18" t="s">
        <v>22255</v>
      </c>
      <c r="B15395" s="18" t="s">
        <v>22254</v>
      </c>
    </row>
    <row r="15396" spans="1:2" x14ac:dyDescent="0.2">
      <c r="A15396" s="18" t="s">
        <v>22257</v>
      </c>
      <c r="B15396" s="18" t="s">
        <v>22256</v>
      </c>
    </row>
    <row r="15397" spans="1:2" x14ac:dyDescent="0.2">
      <c r="A15397" s="18" t="s">
        <v>16214</v>
      </c>
      <c r="B15397" s="18" t="s">
        <v>22258</v>
      </c>
    </row>
    <row r="15398" spans="1:2" x14ac:dyDescent="0.2">
      <c r="A15398" s="18" t="s">
        <v>22260</v>
      </c>
      <c r="B15398" s="18" t="s">
        <v>22259</v>
      </c>
    </row>
    <row r="15399" spans="1:2" x14ac:dyDescent="0.2">
      <c r="A15399" s="18" t="s">
        <v>22262</v>
      </c>
      <c r="B15399" s="18" t="s">
        <v>22261</v>
      </c>
    </row>
    <row r="15400" spans="1:2" x14ac:dyDescent="0.2">
      <c r="A15400" s="18" t="s">
        <v>22264</v>
      </c>
      <c r="B15400" s="18" t="s">
        <v>22263</v>
      </c>
    </row>
    <row r="15401" spans="1:2" x14ac:dyDescent="0.2">
      <c r="A15401" s="18" t="s">
        <v>22266</v>
      </c>
      <c r="B15401" s="18" t="s">
        <v>22265</v>
      </c>
    </row>
    <row r="15402" spans="1:2" x14ac:dyDescent="0.2">
      <c r="A15402" s="18" t="s">
        <v>22268</v>
      </c>
      <c r="B15402" s="18" t="s">
        <v>22267</v>
      </c>
    </row>
    <row r="15403" spans="1:2" x14ac:dyDescent="0.2">
      <c r="A15403" s="18" t="s">
        <v>22270</v>
      </c>
      <c r="B15403" s="18" t="s">
        <v>22269</v>
      </c>
    </row>
    <row r="15404" spans="1:2" x14ac:dyDescent="0.2">
      <c r="A15404" s="18" t="s">
        <v>22272</v>
      </c>
      <c r="B15404" s="18" t="s">
        <v>22271</v>
      </c>
    </row>
    <row r="15405" spans="1:2" x14ac:dyDescent="0.2">
      <c r="A15405" s="18" t="s">
        <v>22274</v>
      </c>
      <c r="B15405" s="18" t="s">
        <v>22273</v>
      </c>
    </row>
    <row r="15406" spans="1:2" x14ac:dyDescent="0.2">
      <c r="A15406" s="18" t="s">
        <v>22276</v>
      </c>
      <c r="B15406" s="18" t="s">
        <v>22275</v>
      </c>
    </row>
    <row r="15407" spans="1:2" x14ac:dyDescent="0.2">
      <c r="A15407" s="18" t="s">
        <v>22278</v>
      </c>
      <c r="B15407" s="18" t="s">
        <v>22277</v>
      </c>
    </row>
    <row r="15408" spans="1:2" x14ac:dyDescent="0.2">
      <c r="A15408" s="18" t="s">
        <v>22280</v>
      </c>
      <c r="B15408" s="18" t="s">
        <v>22279</v>
      </c>
    </row>
    <row r="15409" spans="1:2" x14ac:dyDescent="0.2">
      <c r="A15409" s="18" t="s">
        <v>22282</v>
      </c>
      <c r="B15409" s="18" t="s">
        <v>22281</v>
      </c>
    </row>
    <row r="15410" spans="1:2" x14ac:dyDescent="0.2">
      <c r="A15410" s="18" t="s">
        <v>22284</v>
      </c>
      <c r="B15410" s="18" t="s">
        <v>22283</v>
      </c>
    </row>
    <row r="15411" spans="1:2" x14ac:dyDescent="0.2">
      <c r="A15411" s="18" t="s">
        <v>22286</v>
      </c>
      <c r="B15411" s="18" t="s">
        <v>22285</v>
      </c>
    </row>
    <row r="15412" spans="1:2" x14ac:dyDescent="0.2">
      <c r="A15412" s="18" t="s">
        <v>22288</v>
      </c>
      <c r="B15412" s="18" t="s">
        <v>22287</v>
      </c>
    </row>
    <row r="15413" spans="1:2" x14ac:dyDescent="0.2">
      <c r="A15413" s="18" t="s">
        <v>22289</v>
      </c>
      <c r="B15413" s="18" t="s">
        <v>410</v>
      </c>
    </row>
    <row r="15414" spans="1:2" x14ac:dyDescent="0.2">
      <c r="A15414" s="18" t="s">
        <v>22291</v>
      </c>
      <c r="B15414" s="18" t="s">
        <v>22290</v>
      </c>
    </row>
    <row r="15415" spans="1:2" x14ac:dyDescent="0.2">
      <c r="A15415" s="18" t="s">
        <v>22292</v>
      </c>
      <c r="B15415" s="18" t="s">
        <v>33</v>
      </c>
    </row>
    <row r="15416" spans="1:2" x14ac:dyDescent="0.2">
      <c r="A15416" s="18" t="s">
        <v>22294</v>
      </c>
      <c r="B15416" s="18" t="s">
        <v>22293</v>
      </c>
    </row>
    <row r="15417" spans="1:2" x14ac:dyDescent="0.2">
      <c r="A15417" s="18" t="s">
        <v>22296</v>
      </c>
      <c r="B15417" s="18" t="s">
        <v>22295</v>
      </c>
    </row>
    <row r="15418" spans="1:2" x14ac:dyDescent="0.2">
      <c r="A15418" s="18" t="s">
        <v>22298</v>
      </c>
      <c r="B15418" s="18" t="s">
        <v>22297</v>
      </c>
    </row>
    <row r="15419" spans="1:2" x14ac:dyDescent="0.2">
      <c r="A15419" s="18" t="s">
        <v>2</v>
      </c>
      <c r="B15419" s="18" t="s">
        <v>34</v>
      </c>
    </row>
    <row r="15420" spans="1:2" x14ac:dyDescent="0.2">
      <c r="A15420" s="18" t="s">
        <v>22300</v>
      </c>
      <c r="B15420" s="18" t="s">
        <v>22299</v>
      </c>
    </row>
    <row r="15421" spans="1:2" x14ac:dyDescent="0.2">
      <c r="A15421" s="18" t="s">
        <v>22302</v>
      </c>
      <c r="B15421" s="18" t="s">
        <v>22301</v>
      </c>
    </row>
    <row r="15422" spans="1:2" x14ac:dyDescent="0.2">
      <c r="A15422" s="18" t="s">
        <v>22304</v>
      </c>
      <c r="B15422" s="18" t="s">
        <v>22303</v>
      </c>
    </row>
    <row r="15423" spans="1:2" x14ac:dyDescent="0.2">
      <c r="A15423" s="18" t="s">
        <v>22306</v>
      </c>
      <c r="B15423" s="18" t="s">
        <v>22305</v>
      </c>
    </row>
    <row r="15424" spans="1:2" x14ac:dyDescent="0.2">
      <c r="A15424" s="18" t="s">
        <v>22308</v>
      </c>
      <c r="B15424" s="18" t="s">
        <v>22307</v>
      </c>
    </row>
    <row r="15425" spans="1:2" x14ac:dyDescent="0.2">
      <c r="A15425" s="18" t="s">
        <v>22310</v>
      </c>
      <c r="B15425" s="18" t="s">
        <v>22309</v>
      </c>
    </row>
    <row r="15426" spans="1:2" x14ac:dyDescent="0.2">
      <c r="A15426" s="18" t="s">
        <v>22311</v>
      </c>
      <c r="B15426" s="18" t="s">
        <v>421</v>
      </c>
    </row>
    <row r="15427" spans="1:2" x14ac:dyDescent="0.2">
      <c r="A15427" s="18" t="s">
        <v>22313</v>
      </c>
      <c r="B15427" s="18" t="s">
        <v>22312</v>
      </c>
    </row>
    <row r="15428" spans="1:2" x14ac:dyDescent="0.2">
      <c r="A15428" s="18" t="s">
        <v>22315</v>
      </c>
      <c r="B15428" s="18" t="s">
        <v>22314</v>
      </c>
    </row>
    <row r="15429" spans="1:2" x14ac:dyDescent="0.2">
      <c r="A15429" s="18" t="s">
        <v>22317</v>
      </c>
      <c r="B15429" s="18" t="s">
        <v>22316</v>
      </c>
    </row>
    <row r="15430" spans="1:2" x14ac:dyDescent="0.2">
      <c r="A15430" s="18" t="s">
        <v>22319</v>
      </c>
      <c r="B15430" s="18" t="s">
        <v>22318</v>
      </c>
    </row>
    <row r="15431" spans="1:2" x14ac:dyDescent="0.2">
      <c r="A15431" s="18" t="s">
        <v>22321</v>
      </c>
      <c r="B15431" s="18" t="s">
        <v>22320</v>
      </c>
    </row>
    <row r="15432" spans="1:2" x14ac:dyDescent="0.2">
      <c r="A15432" s="18" t="s">
        <v>22323</v>
      </c>
      <c r="B15432" s="18" t="s">
        <v>22322</v>
      </c>
    </row>
    <row r="15433" spans="1:2" x14ac:dyDescent="0.2">
      <c r="A15433" s="18" t="s">
        <v>22325</v>
      </c>
      <c r="B15433" s="18" t="s">
        <v>22324</v>
      </c>
    </row>
    <row r="15434" spans="1:2" x14ac:dyDescent="0.2">
      <c r="A15434" s="18" t="s">
        <v>22327</v>
      </c>
      <c r="B15434" s="18" t="s">
        <v>22326</v>
      </c>
    </row>
    <row r="15435" spans="1:2" x14ac:dyDescent="0.2">
      <c r="A15435" s="18" t="s">
        <v>22329</v>
      </c>
      <c r="B15435" s="18" t="s">
        <v>22328</v>
      </c>
    </row>
    <row r="15436" spans="1:2" x14ac:dyDescent="0.2">
      <c r="A15436" s="18" t="s">
        <v>22331</v>
      </c>
      <c r="B15436" s="18" t="s">
        <v>22330</v>
      </c>
    </row>
    <row r="15437" spans="1:2" x14ac:dyDescent="0.2">
      <c r="A15437" s="18" t="s">
        <v>22333</v>
      </c>
      <c r="B15437" s="18" t="s">
        <v>22332</v>
      </c>
    </row>
    <row r="15438" spans="1:2" x14ac:dyDescent="0.2">
      <c r="A15438" s="18" t="s">
        <v>22335</v>
      </c>
      <c r="B15438" s="18" t="s">
        <v>22334</v>
      </c>
    </row>
    <row r="15439" spans="1:2" x14ac:dyDescent="0.2">
      <c r="A15439" s="18" t="s">
        <v>22337</v>
      </c>
      <c r="B15439" s="18" t="s">
        <v>22336</v>
      </c>
    </row>
    <row r="15440" spans="1:2" x14ac:dyDescent="0.2">
      <c r="A15440" s="18" t="s">
        <v>22339</v>
      </c>
      <c r="B15440" s="18" t="s">
        <v>22338</v>
      </c>
    </row>
    <row r="15441" spans="1:2" x14ac:dyDescent="0.2">
      <c r="A15441" s="18" t="s">
        <v>22341</v>
      </c>
      <c r="B15441" s="18" t="s">
        <v>22340</v>
      </c>
    </row>
    <row r="15442" spans="1:2" x14ac:dyDescent="0.2">
      <c r="A15442" s="18" t="s">
        <v>22343</v>
      </c>
      <c r="B15442" s="18" t="s">
        <v>22342</v>
      </c>
    </row>
    <row r="15443" spans="1:2" x14ac:dyDescent="0.2">
      <c r="A15443" s="18" t="s">
        <v>22345</v>
      </c>
      <c r="B15443" s="18" t="s">
        <v>22344</v>
      </c>
    </row>
    <row r="15444" spans="1:2" x14ac:dyDescent="0.2">
      <c r="A15444" s="18" t="s">
        <v>22347</v>
      </c>
      <c r="B15444" s="18" t="s">
        <v>22346</v>
      </c>
    </row>
    <row r="15445" spans="1:2" x14ac:dyDescent="0.2">
      <c r="A15445" s="18" t="s">
        <v>22349</v>
      </c>
      <c r="B15445" s="18" t="s">
        <v>22348</v>
      </c>
    </row>
    <row r="15446" spans="1:2" x14ac:dyDescent="0.2">
      <c r="A15446" s="18" t="s">
        <v>22351</v>
      </c>
      <c r="B15446" s="18" t="s">
        <v>22350</v>
      </c>
    </row>
    <row r="15447" spans="1:2" x14ac:dyDescent="0.2">
      <c r="A15447" s="18" t="s">
        <v>22353</v>
      </c>
      <c r="B15447" s="18" t="s">
        <v>22352</v>
      </c>
    </row>
    <row r="15448" spans="1:2" x14ac:dyDescent="0.2">
      <c r="A15448" s="18" t="s">
        <v>22355</v>
      </c>
      <c r="B15448" s="18" t="s">
        <v>22354</v>
      </c>
    </row>
    <row r="15449" spans="1:2" x14ac:dyDescent="0.2">
      <c r="A15449" s="18" t="s">
        <v>22357</v>
      </c>
      <c r="B15449" s="18" t="s">
        <v>22356</v>
      </c>
    </row>
    <row r="15450" spans="1:2" x14ac:dyDescent="0.2">
      <c r="A15450" s="18" t="s">
        <v>22359</v>
      </c>
      <c r="B15450" s="18" t="s">
        <v>22358</v>
      </c>
    </row>
    <row r="15451" spans="1:2" x14ac:dyDescent="0.2">
      <c r="A15451" s="18" t="s">
        <v>22361</v>
      </c>
      <c r="B15451" s="18" t="s">
        <v>22360</v>
      </c>
    </row>
    <row r="15452" spans="1:2" x14ac:dyDescent="0.2">
      <c r="A15452" s="18" t="s">
        <v>22363</v>
      </c>
      <c r="B15452" s="18" t="s">
        <v>22362</v>
      </c>
    </row>
    <row r="15453" spans="1:2" x14ac:dyDescent="0.2">
      <c r="A15453" s="18" t="s">
        <v>22365</v>
      </c>
      <c r="B15453" s="18" t="s">
        <v>22364</v>
      </c>
    </row>
    <row r="15454" spans="1:2" x14ac:dyDescent="0.2">
      <c r="A15454" s="18" t="s">
        <v>22367</v>
      </c>
      <c r="B15454" s="18" t="s">
        <v>22366</v>
      </c>
    </row>
    <row r="15455" spans="1:2" x14ac:dyDescent="0.2">
      <c r="A15455" s="18" t="s">
        <v>22369</v>
      </c>
      <c r="B15455" s="18" t="s">
        <v>22368</v>
      </c>
    </row>
    <row r="15456" spans="1:2" x14ac:dyDescent="0.2">
      <c r="A15456" s="18" t="s">
        <v>22371</v>
      </c>
      <c r="B15456" s="18" t="s">
        <v>22370</v>
      </c>
    </row>
    <row r="15457" spans="1:3" x14ac:dyDescent="0.2">
      <c r="A15457" s="18" t="s">
        <v>22373</v>
      </c>
      <c r="B15457" s="18" t="s">
        <v>22372</v>
      </c>
    </row>
    <row r="15458" spans="1:3" x14ac:dyDescent="0.2">
      <c r="A15458" s="18" t="s">
        <v>22375</v>
      </c>
      <c r="B15458" s="18" t="s">
        <v>22374</v>
      </c>
    </row>
    <row r="15459" spans="1:3" x14ac:dyDescent="0.2">
      <c r="A15459" s="18" t="s">
        <v>22377</v>
      </c>
      <c r="B15459" s="18" t="s">
        <v>22376</v>
      </c>
    </row>
    <row r="15461" spans="1:3" x14ac:dyDescent="0.2">
      <c r="A15461" s="21" t="s">
        <v>22390</v>
      </c>
      <c r="B15461" s="21"/>
      <c r="C15461" s="16"/>
    </row>
    <row r="15462" spans="1:3" x14ac:dyDescent="0.2">
      <c r="A15462" s="18" t="s">
        <v>22380</v>
      </c>
      <c r="B15462" s="18" t="s">
        <v>22379</v>
      </c>
    </row>
    <row r="15463" spans="1:3" x14ac:dyDescent="0.2">
      <c r="A15463" s="18" t="s">
        <v>22381</v>
      </c>
      <c r="B15463" s="18" t="s">
        <v>22103</v>
      </c>
    </row>
    <row r="15464" spans="1:3" x14ac:dyDescent="0.2">
      <c r="A15464" s="18" t="s">
        <v>22383</v>
      </c>
      <c r="B15464" s="18" t="s">
        <v>22382</v>
      </c>
    </row>
    <row r="15465" spans="1:3" x14ac:dyDescent="0.2">
      <c r="A15465" s="18" t="s">
        <v>22385</v>
      </c>
      <c r="B15465" s="18" t="s">
        <v>22384</v>
      </c>
    </row>
    <row r="15466" spans="1:3" x14ac:dyDescent="0.2">
      <c r="A15466" s="18" t="s">
        <v>22387</v>
      </c>
      <c r="B15466" s="18" t="s">
        <v>22386</v>
      </c>
    </row>
    <row r="15467" spans="1:3" x14ac:dyDescent="0.2">
      <c r="A15467" s="18" t="s">
        <v>22389</v>
      </c>
      <c r="B15467" s="18" t="s">
        <v>22388</v>
      </c>
    </row>
    <row r="15469" spans="1:3" x14ac:dyDescent="0.25">
      <c r="A15469" s="12" t="s">
        <v>1</v>
      </c>
      <c r="B15469" s="16"/>
      <c r="C15469" s="16"/>
    </row>
    <row r="15470" spans="1:3" x14ac:dyDescent="0.2">
      <c r="A15470" s="24" t="s">
        <v>22391</v>
      </c>
      <c r="B15470" s="24" t="s">
        <v>22392</v>
      </c>
    </row>
    <row r="15471" spans="1:3" x14ac:dyDescent="0.2">
      <c r="A15471" s="24" t="s">
        <v>5670</v>
      </c>
      <c r="B15471" s="24" t="s">
        <v>22393</v>
      </c>
    </row>
    <row r="15472" spans="1:3" x14ac:dyDescent="0.2">
      <c r="A15472" s="24" t="s">
        <v>5587</v>
      </c>
      <c r="B15472" s="24" t="s">
        <v>22394</v>
      </c>
    </row>
    <row r="15473" spans="1:2" x14ac:dyDescent="0.2">
      <c r="A15473" s="24" t="s">
        <v>5588</v>
      </c>
      <c r="B15473" s="24" t="s">
        <v>22395</v>
      </c>
    </row>
    <row r="15474" spans="1:2" x14ac:dyDescent="0.2">
      <c r="A15474" s="24" t="s">
        <v>5589</v>
      </c>
      <c r="B15474" s="24" t="s">
        <v>22396</v>
      </c>
    </row>
    <row r="15475" spans="1:2" x14ac:dyDescent="0.2">
      <c r="A15475" s="24" t="s">
        <v>5671</v>
      </c>
      <c r="B15475" s="24" t="s">
        <v>22397</v>
      </c>
    </row>
    <row r="15476" spans="1:2" x14ac:dyDescent="0.2">
      <c r="A15476" s="24" t="s">
        <v>5597</v>
      </c>
      <c r="B15476" s="24" t="s">
        <v>22398</v>
      </c>
    </row>
    <row r="15477" spans="1:2" x14ac:dyDescent="0.2">
      <c r="A15477" s="24" t="s">
        <v>5598</v>
      </c>
      <c r="B15477" s="24" t="s">
        <v>22399</v>
      </c>
    </row>
    <row r="15478" spans="1:2" x14ac:dyDescent="0.2">
      <c r="A15478" s="24" t="s">
        <v>5599</v>
      </c>
      <c r="B15478" s="24" t="s">
        <v>22400</v>
      </c>
    </row>
    <row r="15479" spans="1:2" x14ac:dyDescent="0.2">
      <c r="A15479" s="24" t="s">
        <v>5600</v>
      </c>
      <c r="B15479" s="24" t="s">
        <v>22401</v>
      </c>
    </row>
    <row r="15480" spans="1:2" x14ac:dyDescent="0.2">
      <c r="A15480" s="24" t="s">
        <v>5672</v>
      </c>
      <c r="B15480" s="24" t="s">
        <v>22402</v>
      </c>
    </row>
    <row r="15481" spans="1:2" x14ac:dyDescent="0.2">
      <c r="A15481" s="24" t="s">
        <v>5607</v>
      </c>
      <c r="B15481" s="24" t="s">
        <v>22403</v>
      </c>
    </row>
    <row r="15482" spans="1:2" x14ac:dyDescent="0.2">
      <c r="A15482" s="24" t="s">
        <v>5608</v>
      </c>
      <c r="B15482" s="24" t="s">
        <v>22404</v>
      </c>
    </row>
    <row r="15483" spans="1:2" x14ac:dyDescent="0.2">
      <c r="A15483" s="24" t="s">
        <v>5609</v>
      </c>
      <c r="B15483" s="24" t="s">
        <v>22405</v>
      </c>
    </row>
    <row r="15484" spans="1:2" x14ac:dyDescent="0.2">
      <c r="A15484" s="24" t="s">
        <v>5673</v>
      </c>
      <c r="B15484" s="24" t="s">
        <v>22406</v>
      </c>
    </row>
    <row r="15485" spans="1:2" x14ac:dyDescent="0.2">
      <c r="A15485" s="24" t="s">
        <v>5617</v>
      </c>
      <c r="B15485" s="24" t="s">
        <v>22407</v>
      </c>
    </row>
    <row r="15486" spans="1:2" x14ac:dyDescent="0.2">
      <c r="A15486" s="24" t="s">
        <v>22408</v>
      </c>
      <c r="B15486" s="24" t="s">
        <v>22409</v>
      </c>
    </row>
    <row r="15487" spans="1:2" x14ac:dyDescent="0.2">
      <c r="A15487" s="24" t="s">
        <v>22410</v>
      </c>
      <c r="B15487" s="24" t="s">
        <v>22411</v>
      </c>
    </row>
    <row r="15488" spans="1:2" x14ac:dyDescent="0.2">
      <c r="A15488" s="24" t="s">
        <v>5618</v>
      </c>
      <c r="B15488" s="24" t="s">
        <v>22412</v>
      </c>
    </row>
    <row r="15489" spans="1:2" x14ac:dyDescent="0.2">
      <c r="A15489" s="24" t="s">
        <v>22413</v>
      </c>
      <c r="B15489" s="24" t="s">
        <v>22414</v>
      </c>
    </row>
    <row r="15490" spans="1:2" x14ac:dyDescent="0.2">
      <c r="A15490" s="24" t="s">
        <v>22415</v>
      </c>
      <c r="B15490" s="24" t="s">
        <v>22416</v>
      </c>
    </row>
    <row r="15491" spans="1:2" x14ac:dyDescent="0.2">
      <c r="A15491" s="24" t="s">
        <v>22417</v>
      </c>
      <c r="B15491" s="24" t="s">
        <v>22418</v>
      </c>
    </row>
    <row r="15492" spans="1:2" x14ac:dyDescent="0.2">
      <c r="A15492" s="24" t="s">
        <v>22419</v>
      </c>
      <c r="B15492" s="24" t="s">
        <v>22420</v>
      </c>
    </row>
    <row r="15493" spans="1:2" x14ac:dyDescent="0.2">
      <c r="A15493" s="24" t="s">
        <v>22421</v>
      </c>
      <c r="B15493" s="24" t="s">
        <v>22422</v>
      </c>
    </row>
    <row r="15494" spans="1:2" x14ac:dyDescent="0.2">
      <c r="A15494" s="24" t="s">
        <v>5674</v>
      </c>
      <c r="B15494" s="24" t="s">
        <v>22423</v>
      </c>
    </row>
    <row r="15495" spans="1:2" x14ac:dyDescent="0.2">
      <c r="A15495" s="24" t="s">
        <v>5627</v>
      </c>
      <c r="B15495" s="24" t="s">
        <v>22423</v>
      </c>
    </row>
    <row r="15496" spans="1:2" x14ac:dyDescent="0.2">
      <c r="A15496" s="24" t="s">
        <v>5675</v>
      </c>
      <c r="B15496" s="24" t="s">
        <v>22424</v>
      </c>
    </row>
    <row r="15497" spans="1:2" x14ac:dyDescent="0.2">
      <c r="A15497" s="24" t="s">
        <v>5637</v>
      </c>
      <c r="B15497" s="24" t="s">
        <v>22425</v>
      </c>
    </row>
    <row r="15498" spans="1:2" x14ac:dyDescent="0.2">
      <c r="A15498" s="24" t="s">
        <v>5638</v>
      </c>
      <c r="B15498" s="24" t="s">
        <v>22426</v>
      </c>
    </row>
    <row r="15499" spans="1:2" x14ac:dyDescent="0.2">
      <c r="A15499" s="24" t="s">
        <v>5645</v>
      </c>
      <c r="B15499" s="24" t="s">
        <v>22427</v>
      </c>
    </row>
    <row r="15500" spans="1:2" x14ac:dyDescent="0.2">
      <c r="A15500" s="24" t="s">
        <v>5676</v>
      </c>
      <c r="B15500" s="24" t="s">
        <v>22428</v>
      </c>
    </row>
    <row r="15501" spans="1:2" x14ac:dyDescent="0.2">
      <c r="A15501" s="24" t="s">
        <v>5647</v>
      </c>
      <c r="B15501" s="24" t="s">
        <v>22428</v>
      </c>
    </row>
    <row r="15502" spans="1:2" x14ac:dyDescent="0.2">
      <c r="A15502" s="24" t="s">
        <v>22429</v>
      </c>
      <c r="B15502" s="24" t="s">
        <v>22430</v>
      </c>
    </row>
    <row r="15503" spans="1:2" x14ac:dyDescent="0.2">
      <c r="A15503" s="24" t="s">
        <v>5680</v>
      </c>
      <c r="B15503" s="24" t="s">
        <v>22431</v>
      </c>
    </row>
    <row r="15504" spans="1:2" x14ac:dyDescent="0.2">
      <c r="A15504" s="24" t="s">
        <v>22432</v>
      </c>
      <c r="B15504" s="24" t="s">
        <v>22433</v>
      </c>
    </row>
    <row r="15505" spans="1:2" x14ac:dyDescent="0.2">
      <c r="A15505" s="24" t="s">
        <v>22434</v>
      </c>
      <c r="B15505" s="24" t="s">
        <v>22435</v>
      </c>
    </row>
    <row r="15506" spans="1:2" x14ac:dyDescent="0.2">
      <c r="A15506" s="24" t="s">
        <v>22436</v>
      </c>
      <c r="B15506" s="24" t="s">
        <v>22437</v>
      </c>
    </row>
    <row r="15507" spans="1:2" x14ac:dyDescent="0.2">
      <c r="A15507" s="24" t="s">
        <v>22438</v>
      </c>
      <c r="B15507" s="24" t="s">
        <v>22439</v>
      </c>
    </row>
    <row r="15508" spans="1:2" x14ac:dyDescent="0.2">
      <c r="A15508" s="24" t="s">
        <v>22440</v>
      </c>
      <c r="B15508" s="24" t="s">
        <v>22441</v>
      </c>
    </row>
    <row r="15509" spans="1:2" x14ac:dyDescent="0.2">
      <c r="A15509" s="24" t="s">
        <v>22442</v>
      </c>
      <c r="B15509" s="24" t="s">
        <v>22443</v>
      </c>
    </row>
    <row r="15510" spans="1:2" x14ac:dyDescent="0.2">
      <c r="A15510" s="24" t="s">
        <v>22444</v>
      </c>
      <c r="B15510" s="24" t="s">
        <v>22443</v>
      </c>
    </row>
    <row r="15511" spans="1:2" x14ac:dyDescent="0.2">
      <c r="A15511" s="24" t="s">
        <v>22445</v>
      </c>
      <c r="B15511" s="24" t="s">
        <v>22446</v>
      </c>
    </row>
    <row r="15512" spans="1:2" x14ac:dyDescent="0.2">
      <c r="A15512" s="24" t="s">
        <v>22447</v>
      </c>
      <c r="B15512" s="24" t="s">
        <v>22448</v>
      </c>
    </row>
    <row r="15513" spans="1:2" x14ac:dyDescent="0.2">
      <c r="A15513" s="24" t="s">
        <v>22449</v>
      </c>
      <c r="B15513" s="24" t="s">
        <v>22448</v>
      </c>
    </row>
    <row r="15514" spans="1:2" x14ac:dyDescent="0.2">
      <c r="A15514" s="24" t="s">
        <v>22450</v>
      </c>
      <c r="B15514" s="24" t="s">
        <v>22451</v>
      </c>
    </row>
    <row r="15515" spans="1:2" x14ac:dyDescent="0.2">
      <c r="A15515" s="24" t="s">
        <v>22452</v>
      </c>
      <c r="B15515" s="24" t="s">
        <v>22453</v>
      </c>
    </row>
    <row r="15516" spans="1:2" x14ac:dyDescent="0.2">
      <c r="A15516" s="24" t="s">
        <v>5681</v>
      </c>
      <c r="B15516" s="24" t="s">
        <v>22454</v>
      </c>
    </row>
    <row r="15517" spans="1:2" x14ac:dyDescent="0.2">
      <c r="A15517" s="24" t="s">
        <v>22455</v>
      </c>
      <c r="B15517" s="24" t="s">
        <v>22456</v>
      </c>
    </row>
    <row r="15518" spans="1:2" x14ac:dyDescent="0.2">
      <c r="A15518" s="24" t="s">
        <v>22457</v>
      </c>
      <c r="B15518" s="24" t="s">
        <v>22458</v>
      </c>
    </row>
    <row r="15519" spans="1:2" x14ac:dyDescent="0.2">
      <c r="A15519" s="24" t="s">
        <v>22459</v>
      </c>
      <c r="B15519" s="24" t="s">
        <v>22460</v>
      </c>
    </row>
    <row r="15520" spans="1:2" x14ac:dyDescent="0.2">
      <c r="A15520" s="24" t="s">
        <v>22461</v>
      </c>
      <c r="B15520" s="24" t="s">
        <v>22462</v>
      </c>
    </row>
    <row r="15521" spans="1:2" x14ac:dyDescent="0.2">
      <c r="A15521" s="24" t="s">
        <v>22463</v>
      </c>
      <c r="B15521" s="24" t="s">
        <v>22464</v>
      </c>
    </row>
    <row r="15522" spans="1:2" x14ac:dyDescent="0.2">
      <c r="A15522" s="24" t="s">
        <v>22465</v>
      </c>
      <c r="B15522" s="24" t="s">
        <v>22466</v>
      </c>
    </row>
    <row r="15523" spans="1:2" x14ac:dyDescent="0.2">
      <c r="A15523" s="24" t="s">
        <v>22467</v>
      </c>
      <c r="B15523" s="24" t="s">
        <v>22468</v>
      </c>
    </row>
    <row r="15524" spans="1:2" x14ac:dyDescent="0.2">
      <c r="A15524" s="24" t="s">
        <v>22469</v>
      </c>
      <c r="B15524" s="24" t="s">
        <v>22470</v>
      </c>
    </row>
    <row r="15525" spans="1:2" x14ac:dyDescent="0.2">
      <c r="A15525" s="24" t="s">
        <v>22471</v>
      </c>
      <c r="B15525" s="24" t="s">
        <v>22472</v>
      </c>
    </row>
    <row r="15526" spans="1:2" x14ac:dyDescent="0.2">
      <c r="A15526" s="24" t="s">
        <v>22473</v>
      </c>
      <c r="B15526" s="24" t="s">
        <v>22474</v>
      </c>
    </row>
    <row r="15527" spans="1:2" x14ac:dyDescent="0.2">
      <c r="A15527" s="24" t="s">
        <v>22475</v>
      </c>
      <c r="B15527" s="24" t="s">
        <v>22476</v>
      </c>
    </row>
    <row r="15528" spans="1:2" x14ac:dyDescent="0.2">
      <c r="A15528" s="24" t="s">
        <v>22477</v>
      </c>
      <c r="B15528" s="24" t="s">
        <v>22478</v>
      </c>
    </row>
    <row r="15529" spans="1:2" x14ac:dyDescent="0.2">
      <c r="A15529" s="24" t="s">
        <v>5682</v>
      </c>
      <c r="B15529" s="24" t="s">
        <v>22479</v>
      </c>
    </row>
    <row r="15530" spans="1:2" x14ac:dyDescent="0.2">
      <c r="A15530" s="24" t="s">
        <v>22480</v>
      </c>
      <c r="B15530" s="24" t="s">
        <v>22479</v>
      </c>
    </row>
    <row r="15531" spans="1:2" x14ac:dyDescent="0.2">
      <c r="A15531" s="24" t="s">
        <v>5683</v>
      </c>
      <c r="B15531" s="24" t="s">
        <v>22481</v>
      </c>
    </row>
    <row r="15532" spans="1:2" x14ac:dyDescent="0.2">
      <c r="A15532" s="24" t="s">
        <v>22482</v>
      </c>
      <c r="B15532" s="24" t="s">
        <v>22483</v>
      </c>
    </row>
    <row r="15533" spans="1:2" x14ac:dyDescent="0.2">
      <c r="A15533" s="24" t="s">
        <v>22484</v>
      </c>
      <c r="B15533" s="24" t="s">
        <v>22485</v>
      </c>
    </row>
    <row r="15534" spans="1:2" x14ac:dyDescent="0.2">
      <c r="A15534" s="24" t="s">
        <v>22486</v>
      </c>
      <c r="B15534" s="24" t="s">
        <v>22487</v>
      </c>
    </row>
    <row r="15535" spans="1:2" x14ac:dyDescent="0.2">
      <c r="A15535" s="24" t="s">
        <v>22488</v>
      </c>
      <c r="B15535" s="24" t="s">
        <v>22489</v>
      </c>
    </row>
    <row r="15536" spans="1:2" x14ac:dyDescent="0.2">
      <c r="A15536" s="24" t="s">
        <v>22490</v>
      </c>
      <c r="B15536" s="24" t="s">
        <v>22491</v>
      </c>
    </row>
    <row r="15537" spans="1:2" x14ac:dyDescent="0.2">
      <c r="A15537" s="24" t="s">
        <v>22492</v>
      </c>
      <c r="B15537" s="24" t="s">
        <v>22493</v>
      </c>
    </row>
    <row r="15538" spans="1:2" x14ac:dyDescent="0.2">
      <c r="A15538" s="24" t="s">
        <v>5684</v>
      </c>
      <c r="B15538" s="24" t="s">
        <v>22494</v>
      </c>
    </row>
    <row r="15539" spans="1:2" x14ac:dyDescent="0.2">
      <c r="A15539" s="24" t="s">
        <v>22495</v>
      </c>
      <c r="B15539" s="24" t="s">
        <v>22496</v>
      </c>
    </row>
    <row r="15540" spans="1:2" x14ac:dyDescent="0.2">
      <c r="A15540" s="24" t="s">
        <v>22497</v>
      </c>
      <c r="B15540" s="24" t="s">
        <v>22498</v>
      </c>
    </row>
    <row r="15541" spans="1:2" x14ac:dyDescent="0.2">
      <c r="A15541" s="24" t="s">
        <v>22499</v>
      </c>
      <c r="B15541" s="24" t="s">
        <v>22500</v>
      </c>
    </row>
    <row r="15542" spans="1:2" x14ac:dyDescent="0.2">
      <c r="A15542" s="24" t="s">
        <v>22501</v>
      </c>
      <c r="B15542" s="24" t="s">
        <v>22502</v>
      </c>
    </row>
    <row r="15543" spans="1:2" x14ac:dyDescent="0.2">
      <c r="A15543" s="24" t="s">
        <v>22503</v>
      </c>
      <c r="B15543" s="24" t="s">
        <v>22504</v>
      </c>
    </row>
    <row r="15544" spans="1:2" x14ac:dyDescent="0.2">
      <c r="A15544" s="24" t="s">
        <v>22505</v>
      </c>
      <c r="B15544" s="24" t="s">
        <v>22506</v>
      </c>
    </row>
    <row r="15545" spans="1:2" x14ac:dyDescent="0.2">
      <c r="A15545" s="24" t="s">
        <v>22507</v>
      </c>
      <c r="B15545" s="24" t="s">
        <v>22508</v>
      </c>
    </row>
    <row r="15546" spans="1:2" x14ac:dyDescent="0.2">
      <c r="A15546" s="24" t="s">
        <v>22509</v>
      </c>
      <c r="B15546" s="24" t="s">
        <v>22510</v>
      </c>
    </row>
    <row r="15547" spans="1:2" x14ac:dyDescent="0.2">
      <c r="A15547" s="24" t="s">
        <v>5685</v>
      </c>
      <c r="B15547" s="24" t="s">
        <v>22511</v>
      </c>
    </row>
    <row r="15548" spans="1:2" x14ac:dyDescent="0.2">
      <c r="A15548" s="24" t="s">
        <v>22512</v>
      </c>
      <c r="B15548" s="24" t="s">
        <v>22513</v>
      </c>
    </row>
    <row r="15549" spans="1:2" x14ac:dyDescent="0.2">
      <c r="A15549" s="24" t="s">
        <v>22514</v>
      </c>
      <c r="B15549" s="24" t="s">
        <v>22513</v>
      </c>
    </row>
    <row r="15550" spans="1:2" x14ac:dyDescent="0.2">
      <c r="A15550" s="24" t="s">
        <v>22515</v>
      </c>
      <c r="B15550" s="24" t="s">
        <v>22516</v>
      </c>
    </row>
    <row r="15551" spans="1:2" x14ac:dyDescent="0.2">
      <c r="A15551" s="24" t="s">
        <v>22517</v>
      </c>
      <c r="B15551" s="24" t="s">
        <v>22518</v>
      </c>
    </row>
    <row r="15552" spans="1:2" x14ac:dyDescent="0.2">
      <c r="A15552" s="24" t="s">
        <v>22519</v>
      </c>
      <c r="B15552" s="24" t="s">
        <v>22520</v>
      </c>
    </row>
    <row r="15553" spans="1:2" x14ac:dyDescent="0.2">
      <c r="A15553" s="24" t="s">
        <v>22521</v>
      </c>
      <c r="B15553" s="24" t="s">
        <v>22522</v>
      </c>
    </row>
    <row r="15554" spans="1:2" x14ac:dyDescent="0.2">
      <c r="A15554" s="24" t="s">
        <v>22523</v>
      </c>
      <c r="B15554" s="24" t="s">
        <v>22524</v>
      </c>
    </row>
    <row r="15555" spans="1:2" x14ac:dyDescent="0.2">
      <c r="A15555" s="24" t="s">
        <v>5690</v>
      </c>
      <c r="B15555" s="24" t="s">
        <v>22525</v>
      </c>
    </row>
    <row r="15556" spans="1:2" x14ac:dyDescent="0.2">
      <c r="A15556" s="24" t="s">
        <v>22526</v>
      </c>
      <c r="B15556" s="24" t="s">
        <v>22527</v>
      </c>
    </row>
    <row r="15557" spans="1:2" x14ac:dyDescent="0.2">
      <c r="A15557" s="24" t="s">
        <v>22528</v>
      </c>
      <c r="B15557" s="24" t="s">
        <v>22529</v>
      </c>
    </row>
    <row r="15558" spans="1:2" x14ac:dyDescent="0.2">
      <c r="A15558" s="24" t="s">
        <v>22530</v>
      </c>
      <c r="B15558" s="24" t="s">
        <v>22531</v>
      </c>
    </row>
    <row r="15559" spans="1:2" x14ac:dyDescent="0.2">
      <c r="A15559" s="24" t="s">
        <v>22532</v>
      </c>
      <c r="B15559" s="24" t="s">
        <v>22533</v>
      </c>
    </row>
    <row r="15560" spans="1:2" x14ac:dyDescent="0.2">
      <c r="A15560" s="24" t="s">
        <v>22534</v>
      </c>
      <c r="B15560" s="24" t="s">
        <v>22533</v>
      </c>
    </row>
    <row r="15561" spans="1:2" x14ac:dyDescent="0.2">
      <c r="A15561" s="24" t="s">
        <v>22535</v>
      </c>
      <c r="B15561" s="24" t="s">
        <v>22536</v>
      </c>
    </row>
    <row r="15562" spans="1:2" x14ac:dyDescent="0.2">
      <c r="A15562" s="24" t="s">
        <v>5691</v>
      </c>
      <c r="B15562" s="24" t="s">
        <v>22537</v>
      </c>
    </row>
    <row r="15563" spans="1:2" x14ac:dyDescent="0.2">
      <c r="A15563" s="24" t="s">
        <v>22538</v>
      </c>
      <c r="B15563" s="24" t="s">
        <v>22539</v>
      </c>
    </row>
    <row r="15564" spans="1:2" x14ac:dyDescent="0.2">
      <c r="A15564" s="24" t="s">
        <v>22540</v>
      </c>
      <c r="B15564" s="24" t="s">
        <v>22541</v>
      </c>
    </row>
    <row r="15565" spans="1:2" x14ac:dyDescent="0.2">
      <c r="A15565" s="24" t="s">
        <v>22542</v>
      </c>
      <c r="B15565" s="24" t="s">
        <v>22543</v>
      </c>
    </row>
    <row r="15566" spans="1:2" x14ac:dyDescent="0.2">
      <c r="A15566" s="24" t="s">
        <v>22544</v>
      </c>
      <c r="B15566" s="24" t="s">
        <v>22545</v>
      </c>
    </row>
    <row r="15567" spans="1:2" x14ac:dyDescent="0.2">
      <c r="A15567" s="24" t="s">
        <v>22546</v>
      </c>
      <c r="B15567" s="24" t="s">
        <v>22547</v>
      </c>
    </row>
    <row r="15568" spans="1:2" x14ac:dyDescent="0.2">
      <c r="A15568" s="24" t="s">
        <v>22548</v>
      </c>
      <c r="B15568" s="24" t="s">
        <v>22549</v>
      </c>
    </row>
    <row r="15569" spans="1:2" x14ac:dyDescent="0.2">
      <c r="A15569" s="24" t="s">
        <v>22550</v>
      </c>
      <c r="B15569" s="24" t="s">
        <v>22551</v>
      </c>
    </row>
    <row r="15570" spans="1:2" x14ac:dyDescent="0.2">
      <c r="A15570" s="24" t="s">
        <v>22552</v>
      </c>
      <c r="B15570" s="24" t="s">
        <v>22553</v>
      </c>
    </row>
    <row r="15571" spans="1:2" x14ac:dyDescent="0.2">
      <c r="A15571" s="24" t="s">
        <v>22554</v>
      </c>
      <c r="B15571" s="24" t="s">
        <v>22555</v>
      </c>
    </row>
    <row r="15572" spans="1:2" x14ac:dyDescent="0.2">
      <c r="A15572" s="24" t="s">
        <v>22556</v>
      </c>
      <c r="B15572" s="24" t="s">
        <v>22557</v>
      </c>
    </row>
    <row r="15573" spans="1:2" x14ac:dyDescent="0.2">
      <c r="A15573" s="24" t="s">
        <v>22558</v>
      </c>
      <c r="B15573" s="24" t="s">
        <v>22559</v>
      </c>
    </row>
    <row r="15574" spans="1:2" x14ac:dyDescent="0.2">
      <c r="A15574" s="24" t="s">
        <v>22560</v>
      </c>
      <c r="B15574" s="24" t="s">
        <v>22561</v>
      </c>
    </row>
    <row r="15575" spans="1:2" x14ac:dyDescent="0.2">
      <c r="A15575" s="24" t="s">
        <v>22562</v>
      </c>
      <c r="B15575" s="24" t="s">
        <v>22563</v>
      </c>
    </row>
    <row r="15576" spans="1:2" x14ac:dyDescent="0.2">
      <c r="A15576" s="24" t="s">
        <v>22564</v>
      </c>
      <c r="B15576" s="24" t="s">
        <v>22565</v>
      </c>
    </row>
    <row r="15577" spans="1:2" x14ac:dyDescent="0.2">
      <c r="A15577" s="24" t="s">
        <v>22566</v>
      </c>
      <c r="B15577" s="24" t="s">
        <v>22567</v>
      </c>
    </row>
    <row r="15578" spans="1:2" x14ac:dyDescent="0.2">
      <c r="A15578" s="24" t="s">
        <v>22568</v>
      </c>
      <c r="B15578" s="24" t="s">
        <v>22569</v>
      </c>
    </row>
    <row r="15579" spans="1:2" x14ac:dyDescent="0.2">
      <c r="A15579" s="24" t="s">
        <v>22570</v>
      </c>
      <c r="B15579" s="24" t="s">
        <v>22571</v>
      </c>
    </row>
    <row r="15580" spans="1:2" x14ac:dyDescent="0.2">
      <c r="A15580" s="24" t="s">
        <v>22572</v>
      </c>
      <c r="B15580" s="24" t="s">
        <v>22573</v>
      </c>
    </row>
    <row r="15581" spans="1:2" x14ac:dyDescent="0.2">
      <c r="A15581" s="24" t="s">
        <v>22574</v>
      </c>
      <c r="B15581" s="24" t="s">
        <v>22575</v>
      </c>
    </row>
    <row r="15582" spans="1:2" x14ac:dyDescent="0.2">
      <c r="A15582" s="24" t="s">
        <v>22576</v>
      </c>
      <c r="B15582" s="24" t="s">
        <v>22577</v>
      </c>
    </row>
    <row r="15583" spans="1:2" x14ac:dyDescent="0.2">
      <c r="A15583" s="24" t="s">
        <v>22578</v>
      </c>
      <c r="B15583" s="24" t="s">
        <v>22579</v>
      </c>
    </row>
    <row r="15584" spans="1:2" x14ac:dyDescent="0.2">
      <c r="A15584" s="24" t="s">
        <v>22580</v>
      </c>
      <c r="B15584" s="24" t="s">
        <v>22581</v>
      </c>
    </row>
    <row r="15585" spans="1:2" x14ac:dyDescent="0.2">
      <c r="A15585" s="24" t="s">
        <v>22582</v>
      </c>
      <c r="B15585" s="24" t="s">
        <v>22583</v>
      </c>
    </row>
    <row r="15586" spans="1:2" x14ac:dyDescent="0.2">
      <c r="A15586" s="24" t="s">
        <v>22584</v>
      </c>
      <c r="B15586" s="24" t="s">
        <v>22585</v>
      </c>
    </row>
    <row r="15587" spans="1:2" x14ac:dyDescent="0.2">
      <c r="A15587" s="24" t="s">
        <v>22586</v>
      </c>
      <c r="B15587" s="24" t="s">
        <v>22587</v>
      </c>
    </row>
    <row r="15588" spans="1:2" x14ac:dyDescent="0.2">
      <c r="A15588" s="24" t="s">
        <v>22588</v>
      </c>
      <c r="B15588" s="24" t="s">
        <v>22589</v>
      </c>
    </row>
    <row r="15589" spans="1:2" x14ac:dyDescent="0.2">
      <c r="A15589" s="24" t="s">
        <v>22590</v>
      </c>
      <c r="B15589" s="24" t="s">
        <v>22591</v>
      </c>
    </row>
    <row r="15590" spans="1:2" x14ac:dyDescent="0.2">
      <c r="A15590" s="24" t="s">
        <v>22592</v>
      </c>
      <c r="B15590" s="24" t="s">
        <v>22593</v>
      </c>
    </row>
    <row r="15591" spans="1:2" x14ac:dyDescent="0.2">
      <c r="A15591" s="24" t="s">
        <v>22594</v>
      </c>
      <c r="B15591" s="24" t="s">
        <v>22595</v>
      </c>
    </row>
    <row r="15592" spans="1:2" x14ac:dyDescent="0.2">
      <c r="A15592" s="24" t="s">
        <v>22596</v>
      </c>
      <c r="B15592" s="24" t="s">
        <v>22597</v>
      </c>
    </row>
    <row r="15593" spans="1:2" x14ac:dyDescent="0.2">
      <c r="A15593" s="24" t="s">
        <v>22598</v>
      </c>
      <c r="B15593" s="24" t="s">
        <v>22599</v>
      </c>
    </row>
    <row r="15594" spans="1:2" x14ac:dyDescent="0.2">
      <c r="A15594" s="24" t="s">
        <v>22600</v>
      </c>
      <c r="B15594" s="24" t="s">
        <v>22601</v>
      </c>
    </row>
    <row r="15595" spans="1:2" x14ac:dyDescent="0.2">
      <c r="A15595" s="24" t="s">
        <v>22602</v>
      </c>
      <c r="B15595" s="24" t="s">
        <v>22603</v>
      </c>
    </row>
    <row r="15596" spans="1:2" x14ac:dyDescent="0.2">
      <c r="A15596" s="24" t="s">
        <v>5692</v>
      </c>
      <c r="B15596" s="24" t="s">
        <v>22604</v>
      </c>
    </row>
    <row r="15597" spans="1:2" x14ac:dyDescent="0.2">
      <c r="A15597" s="24" t="s">
        <v>22605</v>
      </c>
      <c r="B15597" s="24" t="s">
        <v>22606</v>
      </c>
    </row>
    <row r="15598" spans="1:2" x14ac:dyDescent="0.2">
      <c r="A15598" s="24" t="s">
        <v>22607</v>
      </c>
      <c r="B15598" s="24" t="s">
        <v>22608</v>
      </c>
    </row>
    <row r="15599" spans="1:2" x14ac:dyDescent="0.2">
      <c r="A15599" s="24" t="s">
        <v>22609</v>
      </c>
      <c r="B15599" s="24" t="s">
        <v>22610</v>
      </c>
    </row>
    <row r="15600" spans="1:2" x14ac:dyDescent="0.2">
      <c r="A15600" s="24" t="s">
        <v>22611</v>
      </c>
      <c r="B15600" s="24" t="s">
        <v>22612</v>
      </c>
    </row>
    <row r="15601" spans="1:2" x14ac:dyDescent="0.2">
      <c r="A15601" s="24" t="s">
        <v>22613</v>
      </c>
      <c r="B15601" s="24" t="s">
        <v>22614</v>
      </c>
    </row>
    <row r="15602" spans="1:2" x14ac:dyDescent="0.2">
      <c r="A15602" s="24" t="s">
        <v>22615</v>
      </c>
      <c r="B15602" s="24" t="s">
        <v>22616</v>
      </c>
    </row>
    <row r="15603" spans="1:2" x14ac:dyDescent="0.2">
      <c r="A15603" s="24" t="s">
        <v>22617</v>
      </c>
      <c r="B15603" s="24" t="s">
        <v>22618</v>
      </c>
    </row>
    <row r="15604" spans="1:2" x14ac:dyDescent="0.2">
      <c r="A15604" s="24" t="s">
        <v>22619</v>
      </c>
      <c r="B15604" s="24" t="s">
        <v>22620</v>
      </c>
    </row>
    <row r="15605" spans="1:2" x14ac:dyDescent="0.2">
      <c r="A15605" s="24" t="s">
        <v>22621</v>
      </c>
      <c r="B15605" s="24" t="s">
        <v>22622</v>
      </c>
    </row>
    <row r="15606" spans="1:2" x14ac:dyDescent="0.2">
      <c r="A15606" s="24" t="s">
        <v>22623</v>
      </c>
      <c r="B15606" s="24" t="s">
        <v>22624</v>
      </c>
    </row>
    <row r="15607" spans="1:2" x14ac:dyDescent="0.2">
      <c r="A15607" s="24" t="s">
        <v>22625</v>
      </c>
      <c r="B15607" s="24" t="s">
        <v>22626</v>
      </c>
    </row>
    <row r="15608" spans="1:2" x14ac:dyDescent="0.2">
      <c r="A15608" s="24" t="s">
        <v>22627</v>
      </c>
      <c r="B15608" s="24" t="s">
        <v>22628</v>
      </c>
    </row>
    <row r="15609" spans="1:2" x14ac:dyDescent="0.2">
      <c r="A15609" s="24" t="s">
        <v>22629</v>
      </c>
      <c r="B15609" s="24" t="s">
        <v>22630</v>
      </c>
    </row>
    <row r="15610" spans="1:2" x14ac:dyDescent="0.2">
      <c r="A15610" s="24" t="s">
        <v>22631</v>
      </c>
      <c r="B15610" s="24" t="s">
        <v>22632</v>
      </c>
    </row>
    <row r="15611" spans="1:2" x14ac:dyDescent="0.2">
      <c r="A15611" s="24" t="s">
        <v>22633</v>
      </c>
      <c r="B15611" s="24" t="s">
        <v>22634</v>
      </c>
    </row>
    <row r="15612" spans="1:2" x14ac:dyDescent="0.2">
      <c r="A15612" s="24" t="s">
        <v>22635</v>
      </c>
      <c r="B15612" s="24" t="s">
        <v>22636</v>
      </c>
    </row>
    <row r="15613" spans="1:2" x14ac:dyDescent="0.2">
      <c r="A15613" s="24" t="s">
        <v>22637</v>
      </c>
      <c r="B15613" s="24" t="s">
        <v>22638</v>
      </c>
    </row>
    <row r="15614" spans="1:2" x14ac:dyDescent="0.2">
      <c r="A15614" s="24" t="s">
        <v>22639</v>
      </c>
      <c r="B15614" s="24" t="s">
        <v>22640</v>
      </c>
    </row>
    <row r="15615" spans="1:2" x14ac:dyDescent="0.2">
      <c r="A15615" s="24" t="s">
        <v>22641</v>
      </c>
      <c r="B15615" s="24" t="s">
        <v>22642</v>
      </c>
    </row>
    <row r="15616" spans="1:2" x14ac:dyDescent="0.2">
      <c r="A15616" s="24" t="s">
        <v>5693</v>
      </c>
      <c r="B15616" s="24" t="s">
        <v>22643</v>
      </c>
    </row>
    <row r="15617" spans="1:2" x14ac:dyDescent="0.2">
      <c r="A15617" s="24" t="s">
        <v>22644</v>
      </c>
      <c r="B15617" s="24" t="s">
        <v>22645</v>
      </c>
    </row>
    <row r="15618" spans="1:2" x14ac:dyDescent="0.2">
      <c r="A15618" s="24" t="s">
        <v>22646</v>
      </c>
      <c r="B15618" s="24" t="s">
        <v>22647</v>
      </c>
    </row>
    <row r="15619" spans="1:2" x14ac:dyDescent="0.2">
      <c r="A15619" s="24" t="s">
        <v>22648</v>
      </c>
      <c r="B15619" s="24" t="s">
        <v>22649</v>
      </c>
    </row>
    <row r="15620" spans="1:2" x14ac:dyDescent="0.2">
      <c r="A15620" s="24" t="s">
        <v>22650</v>
      </c>
      <c r="B15620" s="24" t="s">
        <v>22651</v>
      </c>
    </row>
    <row r="15621" spans="1:2" x14ac:dyDescent="0.2">
      <c r="A15621" s="24" t="s">
        <v>22652</v>
      </c>
      <c r="B15621" s="24" t="s">
        <v>22653</v>
      </c>
    </row>
    <row r="15622" spans="1:2" x14ac:dyDescent="0.2">
      <c r="A15622" s="24" t="s">
        <v>22654</v>
      </c>
      <c r="B15622" s="24" t="s">
        <v>22655</v>
      </c>
    </row>
    <row r="15623" spans="1:2" x14ac:dyDescent="0.2">
      <c r="A15623" s="24" t="s">
        <v>22656</v>
      </c>
      <c r="B15623" s="24" t="s">
        <v>22657</v>
      </c>
    </row>
    <row r="15624" spans="1:2" x14ac:dyDescent="0.2">
      <c r="A15624" s="24" t="s">
        <v>22658</v>
      </c>
      <c r="B15624" s="24" t="s">
        <v>22659</v>
      </c>
    </row>
    <row r="15625" spans="1:2" x14ac:dyDescent="0.2">
      <c r="A15625" s="24" t="s">
        <v>22660</v>
      </c>
      <c r="B15625" s="24" t="s">
        <v>22661</v>
      </c>
    </row>
    <row r="15626" spans="1:2" x14ac:dyDescent="0.2">
      <c r="A15626" s="24" t="s">
        <v>22662</v>
      </c>
      <c r="B15626" s="24" t="s">
        <v>22663</v>
      </c>
    </row>
    <row r="15627" spans="1:2" x14ac:dyDescent="0.2">
      <c r="A15627" s="24" t="s">
        <v>22664</v>
      </c>
      <c r="B15627" s="24" t="s">
        <v>22665</v>
      </c>
    </row>
    <row r="15628" spans="1:2" x14ac:dyDescent="0.2">
      <c r="A15628" s="24" t="s">
        <v>22666</v>
      </c>
      <c r="B15628" s="24" t="s">
        <v>22667</v>
      </c>
    </row>
    <row r="15629" spans="1:2" x14ac:dyDescent="0.2">
      <c r="A15629" s="24" t="s">
        <v>22668</v>
      </c>
      <c r="B15629" s="24" t="s">
        <v>22669</v>
      </c>
    </row>
    <row r="15630" spans="1:2" x14ac:dyDescent="0.2">
      <c r="A15630" s="24" t="s">
        <v>22670</v>
      </c>
      <c r="B15630" s="24" t="s">
        <v>22671</v>
      </c>
    </row>
    <row r="15631" spans="1:2" x14ac:dyDescent="0.2">
      <c r="A15631" s="24" t="s">
        <v>22672</v>
      </c>
      <c r="B15631" s="24" t="s">
        <v>22673</v>
      </c>
    </row>
    <row r="15632" spans="1:2" x14ac:dyDescent="0.2">
      <c r="A15632" s="24" t="s">
        <v>22674</v>
      </c>
      <c r="B15632" s="24" t="s">
        <v>22675</v>
      </c>
    </row>
    <row r="15633" spans="1:2" x14ac:dyDescent="0.2">
      <c r="A15633" s="24" t="s">
        <v>22676</v>
      </c>
      <c r="B15633" s="24" t="s">
        <v>22677</v>
      </c>
    </row>
    <row r="15634" spans="1:2" x14ac:dyDescent="0.2">
      <c r="A15634" s="24" t="s">
        <v>22678</v>
      </c>
      <c r="B15634" s="24" t="s">
        <v>22679</v>
      </c>
    </row>
    <row r="15635" spans="1:2" x14ac:dyDescent="0.2">
      <c r="A15635" s="24" t="s">
        <v>22680</v>
      </c>
      <c r="B15635" s="24" t="s">
        <v>22681</v>
      </c>
    </row>
    <row r="15636" spans="1:2" x14ac:dyDescent="0.2">
      <c r="A15636" s="24" t="s">
        <v>22682</v>
      </c>
      <c r="B15636" s="24" t="s">
        <v>22683</v>
      </c>
    </row>
    <row r="15637" spans="1:2" x14ac:dyDescent="0.2">
      <c r="A15637" s="24" t="s">
        <v>22684</v>
      </c>
      <c r="B15637" s="24" t="s">
        <v>22685</v>
      </c>
    </row>
    <row r="15638" spans="1:2" x14ac:dyDescent="0.2">
      <c r="A15638" s="24" t="s">
        <v>22686</v>
      </c>
      <c r="B15638" s="24" t="s">
        <v>22687</v>
      </c>
    </row>
    <row r="15639" spans="1:2" x14ac:dyDescent="0.2">
      <c r="A15639" s="24" t="s">
        <v>22688</v>
      </c>
      <c r="B15639" s="24" t="s">
        <v>22689</v>
      </c>
    </row>
    <row r="15640" spans="1:2" x14ac:dyDescent="0.2">
      <c r="A15640" s="24" t="s">
        <v>22690</v>
      </c>
      <c r="B15640" s="24" t="s">
        <v>22691</v>
      </c>
    </row>
    <row r="15641" spans="1:2" x14ac:dyDescent="0.2">
      <c r="A15641" s="24" t="s">
        <v>22692</v>
      </c>
      <c r="B15641" s="24" t="s">
        <v>22693</v>
      </c>
    </row>
    <row r="15642" spans="1:2" x14ac:dyDescent="0.2">
      <c r="A15642" s="24" t="s">
        <v>22694</v>
      </c>
      <c r="B15642" s="24" t="s">
        <v>22695</v>
      </c>
    </row>
    <row r="15643" spans="1:2" x14ac:dyDescent="0.2">
      <c r="A15643" s="24" t="s">
        <v>22696</v>
      </c>
      <c r="B15643" s="24" t="s">
        <v>22697</v>
      </c>
    </row>
    <row r="15644" spans="1:2" x14ac:dyDescent="0.2">
      <c r="A15644" s="24" t="s">
        <v>22698</v>
      </c>
      <c r="B15644" s="24" t="s">
        <v>22699</v>
      </c>
    </row>
    <row r="15645" spans="1:2" x14ac:dyDescent="0.2">
      <c r="A15645" s="24" t="s">
        <v>22700</v>
      </c>
      <c r="B15645" s="24" t="s">
        <v>22701</v>
      </c>
    </row>
    <row r="15646" spans="1:2" x14ac:dyDescent="0.2">
      <c r="A15646" s="24" t="s">
        <v>22702</v>
      </c>
      <c r="B15646" s="24" t="s">
        <v>22703</v>
      </c>
    </row>
    <row r="15647" spans="1:2" x14ac:dyDescent="0.2">
      <c r="A15647" s="24" t="s">
        <v>22704</v>
      </c>
      <c r="B15647" s="24" t="s">
        <v>22705</v>
      </c>
    </row>
    <row r="15648" spans="1:2" x14ac:dyDescent="0.2">
      <c r="A15648" s="24" t="s">
        <v>22706</v>
      </c>
      <c r="B15648" s="24" t="s">
        <v>22707</v>
      </c>
    </row>
    <row r="15649" spans="1:2" x14ac:dyDescent="0.2">
      <c r="A15649" s="24" t="s">
        <v>22708</v>
      </c>
      <c r="B15649" s="24" t="s">
        <v>22709</v>
      </c>
    </row>
    <row r="15650" spans="1:2" x14ac:dyDescent="0.2">
      <c r="A15650" s="24" t="s">
        <v>22710</v>
      </c>
      <c r="B15650" s="24" t="s">
        <v>22711</v>
      </c>
    </row>
    <row r="15651" spans="1:2" x14ac:dyDescent="0.2">
      <c r="A15651" s="24" t="s">
        <v>22712</v>
      </c>
      <c r="B15651" s="24" t="s">
        <v>22713</v>
      </c>
    </row>
    <row r="15652" spans="1:2" x14ac:dyDescent="0.2">
      <c r="A15652" s="24" t="s">
        <v>22714</v>
      </c>
      <c r="B15652" s="24" t="s">
        <v>22715</v>
      </c>
    </row>
    <row r="15653" spans="1:2" x14ac:dyDescent="0.2">
      <c r="A15653" s="24" t="s">
        <v>22716</v>
      </c>
      <c r="B15653" s="24" t="s">
        <v>22717</v>
      </c>
    </row>
    <row r="15654" spans="1:2" x14ac:dyDescent="0.2">
      <c r="A15654" s="24" t="s">
        <v>22718</v>
      </c>
      <c r="B15654" s="24" t="s">
        <v>22719</v>
      </c>
    </row>
    <row r="15655" spans="1:2" x14ac:dyDescent="0.2">
      <c r="A15655" s="24" t="s">
        <v>22720</v>
      </c>
      <c r="B15655" s="24" t="s">
        <v>22721</v>
      </c>
    </row>
    <row r="15656" spans="1:2" x14ac:dyDescent="0.2">
      <c r="A15656" s="24" t="s">
        <v>5694</v>
      </c>
      <c r="B15656" s="24" t="s">
        <v>22722</v>
      </c>
    </row>
    <row r="15657" spans="1:2" x14ac:dyDescent="0.2">
      <c r="A15657" s="24" t="s">
        <v>22723</v>
      </c>
      <c r="B15657" s="24" t="s">
        <v>22724</v>
      </c>
    </row>
    <row r="15658" spans="1:2" x14ac:dyDescent="0.2">
      <c r="A15658" s="24" t="s">
        <v>22725</v>
      </c>
      <c r="B15658" s="24" t="s">
        <v>22726</v>
      </c>
    </row>
    <row r="15659" spans="1:2" x14ac:dyDescent="0.2">
      <c r="A15659" s="24" t="s">
        <v>22727</v>
      </c>
      <c r="B15659" s="24" t="s">
        <v>22728</v>
      </c>
    </row>
    <row r="15660" spans="1:2" x14ac:dyDescent="0.2">
      <c r="A15660" s="24" t="s">
        <v>22729</v>
      </c>
      <c r="B15660" s="24" t="s">
        <v>22730</v>
      </c>
    </row>
    <row r="15661" spans="1:2" x14ac:dyDescent="0.2">
      <c r="A15661" s="24" t="s">
        <v>22731</v>
      </c>
      <c r="B15661" s="24" t="s">
        <v>22732</v>
      </c>
    </row>
    <row r="15662" spans="1:2" x14ac:dyDescent="0.2">
      <c r="A15662" s="24" t="s">
        <v>22733</v>
      </c>
      <c r="B15662" s="24" t="s">
        <v>22734</v>
      </c>
    </row>
    <row r="15663" spans="1:2" x14ac:dyDescent="0.2">
      <c r="A15663" s="24" t="s">
        <v>22735</v>
      </c>
      <c r="B15663" s="24" t="s">
        <v>22736</v>
      </c>
    </row>
    <row r="15664" spans="1:2" x14ac:dyDescent="0.2">
      <c r="A15664" s="24" t="s">
        <v>22737</v>
      </c>
      <c r="B15664" s="24" t="s">
        <v>22738</v>
      </c>
    </row>
    <row r="15665" spans="1:2" x14ac:dyDescent="0.2">
      <c r="A15665" s="24" t="s">
        <v>22739</v>
      </c>
      <c r="B15665" s="24" t="s">
        <v>22740</v>
      </c>
    </row>
    <row r="15666" spans="1:2" x14ac:dyDescent="0.2">
      <c r="A15666" s="24" t="s">
        <v>22741</v>
      </c>
      <c r="B15666" s="24" t="s">
        <v>22742</v>
      </c>
    </row>
    <row r="15667" spans="1:2" x14ac:dyDescent="0.2">
      <c r="A15667" s="24" t="s">
        <v>22743</v>
      </c>
      <c r="B15667" s="24" t="s">
        <v>22744</v>
      </c>
    </row>
    <row r="15668" spans="1:2" x14ac:dyDescent="0.2">
      <c r="A15668" s="24" t="s">
        <v>22745</v>
      </c>
      <c r="B15668" s="24" t="s">
        <v>22746</v>
      </c>
    </row>
    <row r="15669" spans="1:2" x14ac:dyDescent="0.2">
      <c r="A15669" s="24" t="s">
        <v>22747</v>
      </c>
      <c r="B15669" s="24" t="s">
        <v>22748</v>
      </c>
    </row>
    <row r="15670" spans="1:2" x14ac:dyDescent="0.2">
      <c r="A15670" s="24" t="s">
        <v>22749</v>
      </c>
      <c r="B15670" s="24" t="s">
        <v>22750</v>
      </c>
    </row>
    <row r="15671" spans="1:2" x14ac:dyDescent="0.2">
      <c r="A15671" s="24" t="s">
        <v>22751</v>
      </c>
      <c r="B15671" s="24" t="s">
        <v>22752</v>
      </c>
    </row>
    <row r="15672" spans="1:2" x14ac:dyDescent="0.2">
      <c r="A15672" s="24" t="s">
        <v>22753</v>
      </c>
      <c r="B15672" s="24" t="s">
        <v>22754</v>
      </c>
    </row>
    <row r="15673" spans="1:2" x14ac:dyDescent="0.2">
      <c r="A15673" s="24" t="s">
        <v>22755</v>
      </c>
      <c r="B15673" s="24" t="s">
        <v>22756</v>
      </c>
    </row>
    <row r="15674" spans="1:2" x14ac:dyDescent="0.2">
      <c r="A15674" s="24" t="s">
        <v>22757</v>
      </c>
      <c r="B15674" s="24" t="s">
        <v>22758</v>
      </c>
    </row>
    <row r="15675" spans="1:2" x14ac:dyDescent="0.2">
      <c r="A15675" s="24" t="s">
        <v>22759</v>
      </c>
      <c r="B15675" s="24" t="s">
        <v>22760</v>
      </c>
    </row>
    <row r="15676" spans="1:2" x14ac:dyDescent="0.2">
      <c r="A15676" s="24" t="s">
        <v>22761</v>
      </c>
      <c r="B15676" s="24" t="s">
        <v>22762</v>
      </c>
    </row>
    <row r="15677" spans="1:2" x14ac:dyDescent="0.2">
      <c r="A15677" s="24" t="s">
        <v>22763</v>
      </c>
      <c r="B15677" s="24" t="s">
        <v>22764</v>
      </c>
    </row>
    <row r="15678" spans="1:2" x14ac:dyDescent="0.2">
      <c r="A15678" s="24" t="s">
        <v>22765</v>
      </c>
      <c r="B15678" s="24" t="s">
        <v>22766</v>
      </c>
    </row>
    <row r="15679" spans="1:2" x14ac:dyDescent="0.2">
      <c r="A15679" s="24" t="s">
        <v>22767</v>
      </c>
      <c r="B15679" s="24" t="s">
        <v>22768</v>
      </c>
    </row>
    <row r="15680" spans="1:2" x14ac:dyDescent="0.2">
      <c r="A15680" s="24" t="s">
        <v>22769</v>
      </c>
      <c r="B15680" s="24" t="s">
        <v>22770</v>
      </c>
    </row>
    <row r="15681" spans="1:2" x14ac:dyDescent="0.2">
      <c r="A15681" s="24" t="s">
        <v>22771</v>
      </c>
      <c r="B15681" s="24" t="s">
        <v>22772</v>
      </c>
    </row>
    <row r="15682" spans="1:2" x14ac:dyDescent="0.2">
      <c r="A15682" s="24" t="s">
        <v>22773</v>
      </c>
      <c r="B15682" s="24" t="s">
        <v>22774</v>
      </c>
    </row>
    <row r="15683" spans="1:2" x14ac:dyDescent="0.2">
      <c r="A15683" s="24" t="s">
        <v>22775</v>
      </c>
      <c r="B15683" s="24" t="s">
        <v>22776</v>
      </c>
    </row>
    <row r="15684" spans="1:2" x14ac:dyDescent="0.2">
      <c r="A15684" s="24" t="s">
        <v>22777</v>
      </c>
      <c r="B15684" s="24" t="s">
        <v>22778</v>
      </c>
    </row>
    <row r="15685" spans="1:2" x14ac:dyDescent="0.2">
      <c r="A15685" s="24" t="s">
        <v>22779</v>
      </c>
      <c r="B15685" s="24" t="s">
        <v>22780</v>
      </c>
    </row>
    <row r="15686" spans="1:2" x14ac:dyDescent="0.2">
      <c r="A15686" s="24" t="s">
        <v>22781</v>
      </c>
      <c r="B15686" s="24" t="s">
        <v>22782</v>
      </c>
    </row>
    <row r="15687" spans="1:2" x14ac:dyDescent="0.2">
      <c r="A15687" s="24" t="s">
        <v>22783</v>
      </c>
      <c r="B15687" s="24" t="s">
        <v>22784</v>
      </c>
    </row>
    <row r="15688" spans="1:2" x14ac:dyDescent="0.2">
      <c r="A15688" s="24" t="s">
        <v>22785</v>
      </c>
      <c r="B15688" s="24" t="s">
        <v>22786</v>
      </c>
    </row>
    <row r="15689" spans="1:2" x14ac:dyDescent="0.2">
      <c r="A15689" s="24" t="s">
        <v>5700</v>
      </c>
      <c r="B15689" s="24" t="s">
        <v>22787</v>
      </c>
    </row>
    <row r="15690" spans="1:2" x14ac:dyDescent="0.2">
      <c r="A15690" s="24" t="s">
        <v>22788</v>
      </c>
      <c r="B15690" s="24" t="s">
        <v>22789</v>
      </c>
    </row>
    <row r="15691" spans="1:2" x14ac:dyDescent="0.2">
      <c r="A15691" s="24" t="s">
        <v>22790</v>
      </c>
      <c r="B15691" s="24" t="s">
        <v>22791</v>
      </c>
    </row>
    <row r="15692" spans="1:2" x14ac:dyDescent="0.2">
      <c r="A15692" s="24" t="s">
        <v>22792</v>
      </c>
      <c r="B15692" s="24" t="s">
        <v>22793</v>
      </c>
    </row>
    <row r="15693" spans="1:2" x14ac:dyDescent="0.2">
      <c r="A15693" s="24" t="s">
        <v>22794</v>
      </c>
      <c r="B15693" s="24" t="s">
        <v>22795</v>
      </c>
    </row>
    <row r="15694" spans="1:2" x14ac:dyDescent="0.2">
      <c r="A15694" s="24" t="s">
        <v>22796</v>
      </c>
      <c r="B15694" s="24" t="s">
        <v>22797</v>
      </c>
    </row>
    <row r="15695" spans="1:2" x14ac:dyDescent="0.2">
      <c r="A15695" s="24" t="s">
        <v>22798</v>
      </c>
      <c r="B15695" s="24" t="s">
        <v>22799</v>
      </c>
    </row>
    <row r="15696" spans="1:2" x14ac:dyDescent="0.2">
      <c r="A15696" s="24" t="s">
        <v>22800</v>
      </c>
      <c r="B15696" s="24" t="s">
        <v>22801</v>
      </c>
    </row>
    <row r="15697" spans="1:2" x14ac:dyDescent="0.2">
      <c r="A15697" s="24" t="s">
        <v>22802</v>
      </c>
      <c r="B15697" s="24" t="s">
        <v>22803</v>
      </c>
    </row>
    <row r="15698" spans="1:2" x14ac:dyDescent="0.2">
      <c r="A15698" s="24" t="s">
        <v>22804</v>
      </c>
      <c r="B15698" s="24" t="s">
        <v>22805</v>
      </c>
    </row>
    <row r="15699" spans="1:2" x14ac:dyDescent="0.2">
      <c r="A15699" s="24" t="s">
        <v>22806</v>
      </c>
      <c r="B15699" s="24" t="s">
        <v>22807</v>
      </c>
    </row>
    <row r="15700" spans="1:2" x14ac:dyDescent="0.2">
      <c r="A15700" s="24" t="s">
        <v>22808</v>
      </c>
      <c r="B15700" s="24" t="s">
        <v>22809</v>
      </c>
    </row>
    <row r="15701" spans="1:2" x14ac:dyDescent="0.2">
      <c r="A15701" s="24" t="s">
        <v>22810</v>
      </c>
      <c r="B15701" s="24" t="s">
        <v>22811</v>
      </c>
    </row>
    <row r="15702" spans="1:2" x14ac:dyDescent="0.2">
      <c r="A15702" s="24" t="s">
        <v>22812</v>
      </c>
      <c r="B15702" s="24" t="s">
        <v>22813</v>
      </c>
    </row>
    <row r="15703" spans="1:2" x14ac:dyDescent="0.2">
      <c r="A15703" s="24" t="s">
        <v>22814</v>
      </c>
      <c r="B15703" s="24" t="s">
        <v>22815</v>
      </c>
    </row>
    <row r="15704" spans="1:2" x14ac:dyDescent="0.2">
      <c r="A15704" s="24" t="s">
        <v>22816</v>
      </c>
      <c r="B15704" s="24" t="s">
        <v>22817</v>
      </c>
    </row>
    <row r="15705" spans="1:2" x14ac:dyDescent="0.2">
      <c r="A15705" s="24" t="s">
        <v>22818</v>
      </c>
      <c r="B15705" s="24" t="s">
        <v>22819</v>
      </c>
    </row>
    <row r="15706" spans="1:2" x14ac:dyDescent="0.2">
      <c r="A15706" s="24" t="s">
        <v>22820</v>
      </c>
      <c r="B15706" s="24" t="s">
        <v>22821</v>
      </c>
    </row>
    <row r="15707" spans="1:2" x14ac:dyDescent="0.2">
      <c r="A15707" s="24" t="s">
        <v>22822</v>
      </c>
      <c r="B15707" s="24" t="s">
        <v>22823</v>
      </c>
    </row>
    <row r="15708" spans="1:2" x14ac:dyDescent="0.2">
      <c r="A15708" s="24" t="s">
        <v>22824</v>
      </c>
      <c r="B15708" s="24" t="s">
        <v>22825</v>
      </c>
    </row>
    <row r="15709" spans="1:2" x14ac:dyDescent="0.2">
      <c r="A15709" s="24" t="s">
        <v>22826</v>
      </c>
      <c r="B15709" s="24" t="s">
        <v>22827</v>
      </c>
    </row>
    <row r="15710" spans="1:2" x14ac:dyDescent="0.2">
      <c r="A15710" s="24" t="s">
        <v>22828</v>
      </c>
      <c r="B15710" s="24" t="s">
        <v>22829</v>
      </c>
    </row>
    <row r="15711" spans="1:2" x14ac:dyDescent="0.2">
      <c r="A15711" s="24" t="s">
        <v>22830</v>
      </c>
      <c r="B15711" s="24" t="s">
        <v>22831</v>
      </c>
    </row>
    <row r="15712" spans="1:2" x14ac:dyDescent="0.2">
      <c r="A15712" s="24" t="s">
        <v>22832</v>
      </c>
      <c r="B15712" s="24" t="s">
        <v>22833</v>
      </c>
    </row>
    <row r="15713" spans="1:2" x14ac:dyDescent="0.2">
      <c r="A15713" s="24" t="s">
        <v>22834</v>
      </c>
      <c r="B15713" s="24" t="s">
        <v>22835</v>
      </c>
    </row>
    <row r="15714" spans="1:2" x14ac:dyDescent="0.2">
      <c r="A15714" s="24" t="s">
        <v>22836</v>
      </c>
      <c r="B15714" s="24" t="s">
        <v>22837</v>
      </c>
    </row>
    <row r="15715" spans="1:2" x14ac:dyDescent="0.2">
      <c r="A15715" s="24" t="s">
        <v>22838</v>
      </c>
      <c r="B15715" s="24" t="s">
        <v>22839</v>
      </c>
    </row>
    <row r="15716" spans="1:2" x14ac:dyDescent="0.2">
      <c r="A15716" s="24" t="s">
        <v>22840</v>
      </c>
      <c r="B15716" s="24" t="s">
        <v>22841</v>
      </c>
    </row>
    <row r="15717" spans="1:2" x14ac:dyDescent="0.2">
      <c r="A15717" s="24" t="s">
        <v>22842</v>
      </c>
      <c r="B15717" s="24" t="s">
        <v>22843</v>
      </c>
    </row>
    <row r="15718" spans="1:2" x14ac:dyDescent="0.2">
      <c r="A15718" s="24" t="s">
        <v>22844</v>
      </c>
      <c r="B15718" s="24" t="s">
        <v>22845</v>
      </c>
    </row>
    <row r="15719" spans="1:2" x14ac:dyDescent="0.2">
      <c r="A15719" s="24" t="s">
        <v>22846</v>
      </c>
      <c r="B15719" s="24" t="s">
        <v>22847</v>
      </c>
    </row>
    <row r="15720" spans="1:2" x14ac:dyDescent="0.2">
      <c r="A15720" s="24" t="s">
        <v>5701</v>
      </c>
      <c r="B15720" s="24" t="s">
        <v>22848</v>
      </c>
    </row>
    <row r="15721" spans="1:2" x14ac:dyDescent="0.2">
      <c r="A15721" s="24" t="s">
        <v>22849</v>
      </c>
      <c r="B15721" s="24" t="s">
        <v>22850</v>
      </c>
    </row>
    <row r="15722" spans="1:2" x14ac:dyDescent="0.2">
      <c r="A15722" s="24" t="s">
        <v>22851</v>
      </c>
      <c r="B15722" s="24" t="s">
        <v>22852</v>
      </c>
    </row>
    <row r="15723" spans="1:2" x14ac:dyDescent="0.2">
      <c r="A15723" s="24" t="s">
        <v>22853</v>
      </c>
      <c r="B15723" s="24" t="s">
        <v>22854</v>
      </c>
    </row>
    <row r="15724" spans="1:2" x14ac:dyDescent="0.2">
      <c r="A15724" s="24" t="s">
        <v>22855</v>
      </c>
      <c r="B15724" s="24" t="s">
        <v>22856</v>
      </c>
    </row>
    <row r="15725" spans="1:2" x14ac:dyDescent="0.2">
      <c r="A15725" s="24" t="s">
        <v>22857</v>
      </c>
      <c r="B15725" s="24" t="s">
        <v>22858</v>
      </c>
    </row>
    <row r="15726" spans="1:2" x14ac:dyDescent="0.2">
      <c r="A15726" s="24" t="s">
        <v>22859</v>
      </c>
      <c r="B15726" s="24" t="s">
        <v>22860</v>
      </c>
    </row>
    <row r="15727" spans="1:2" x14ac:dyDescent="0.2">
      <c r="A15727" s="24" t="s">
        <v>22861</v>
      </c>
      <c r="B15727" s="24" t="s">
        <v>22862</v>
      </c>
    </row>
    <row r="15728" spans="1:2" x14ac:dyDescent="0.2">
      <c r="A15728" s="24" t="s">
        <v>22863</v>
      </c>
      <c r="B15728" s="24" t="s">
        <v>22864</v>
      </c>
    </row>
    <row r="15729" spans="1:2" x14ac:dyDescent="0.2">
      <c r="A15729" s="24" t="s">
        <v>22865</v>
      </c>
      <c r="B15729" s="24" t="s">
        <v>22866</v>
      </c>
    </row>
    <row r="15730" spans="1:2" x14ac:dyDescent="0.2">
      <c r="A15730" s="24" t="s">
        <v>22867</v>
      </c>
      <c r="B15730" s="24" t="s">
        <v>22868</v>
      </c>
    </row>
    <row r="15731" spans="1:2" x14ac:dyDescent="0.2">
      <c r="A15731" s="24" t="s">
        <v>22869</v>
      </c>
      <c r="B15731" s="24" t="s">
        <v>22870</v>
      </c>
    </row>
    <row r="15732" spans="1:2" x14ac:dyDescent="0.2">
      <c r="A15732" s="24" t="s">
        <v>22871</v>
      </c>
      <c r="B15732" s="24" t="s">
        <v>22872</v>
      </c>
    </row>
    <row r="15733" spans="1:2" x14ac:dyDescent="0.2">
      <c r="A15733" s="24" t="s">
        <v>22873</v>
      </c>
      <c r="B15733" s="24" t="s">
        <v>22874</v>
      </c>
    </row>
    <row r="15734" spans="1:2" x14ac:dyDescent="0.2">
      <c r="A15734" s="24" t="s">
        <v>22875</v>
      </c>
      <c r="B15734" s="24" t="s">
        <v>22876</v>
      </c>
    </row>
    <row r="15735" spans="1:2" x14ac:dyDescent="0.2">
      <c r="A15735" s="24" t="s">
        <v>22877</v>
      </c>
      <c r="B15735" s="24" t="s">
        <v>22878</v>
      </c>
    </row>
    <row r="15736" spans="1:2" x14ac:dyDescent="0.2">
      <c r="A15736" s="24" t="s">
        <v>22879</v>
      </c>
      <c r="B15736" s="24" t="s">
        <v>22880</v>
      </c>
    </row>
    <row r="15737" spans="1:2" x14ac:dyDescent="0.2">
      <c r="A15737" s="24" t="s">
        <v>22881</v>
      </c>
      <c r="B15737" s="24" t="s">
        <v>22882</v>
      </c>
    </row>
    <row r="15738" spans="1:2" x14ac:dyDescent="0.2">
      <c r="A15738" s="24" t="s">
        <v>22883</v>
      </c>
      <c r="B15738" s="24" t="s">
        <v>22884</v>
      </c>
    </row>
    <row r="15739" spans="1:2" x14ac:dyDescent="0.2">
      <c r="A15739" s="24" t="s">
        <v>22885</v>
      </c>
      <c r="B15739" s="24" t="s">
        <v>22886</v>
      </c>
    </row>
    <row r="15740" spans="1:2" x14ac:dyDescent="0.2">
      <c r="A15740" s="24" t="s">
        <v>22887</v>
      </c>
      <c r="B15740" s="24" t="s">
        <v>22888</v>
      </c>
    </row>
    <row r="15741" spans="1:2" x14ac:dyDescent="0.2">
      <c r="A15741" s="24" t="s">
        <v>22889</v>
      </c>
      <c r="B15741" s="24" t="s">
        <v>22890</v>
      </c>
    </row>
    <row r="15742" spans="1:2" x14ac:dyDescent="0.2">
      <c r="A15742" s="24" t="s">
        <v>22891</v>
      </c>
      <c r="B15742" s="24" t="s">
        <v>22892</v>
      </c>
    </row>
    <row r="15743" spans="1:2" x14ac:dyDescent="0.2">
      <c r="A15743" s="24" t="s">
        <v>22893</v>
      </c>
      <c r="B15743" s="24" t="s">
        <v>22894</v>
      </c>
    </row>
    <row r="15744" spans="1:2" x14ac:dyDescent="0.2">
      <c r="A15744" s="24" t="s">
        <v>22895</v>
      </c>
      <c r="B15744" s="24" t="s">
        <v>22896</v>
      </c>
    </row>
    <row r="15745" spans="1:2" x14ac:dyDescent="0.2">
      <c r="A15745" s="24" t="s">
        <v>22897</v>
      </c>
      <c r="B15745" s="24" t="s">
        <v>22898</v>
      </c>
    </row>
    <row r="15746" spans="1:2" x14ac:dyDescent="0.2">
      <c r="A15746" s="24" t="s">
        <v>22899</v>
      </c>
      <c r="B15746" s="24" t="s">
        <v>22900</v>
      </c>
    </row>
    <row r="15747" spans="1:2" x14ac:dyDescent="0.2">
      <c r="A15747" s="24" t="s">
        <v>22901</v>
      </c>
      <c r="B15747" s="24" t="s">
        <v>22902</v>
      </c>
    </row>
    <row r="15748" spans="1:2" x14ac:dyDescent="0.2">
      <c r="A15748" s="24" t="s">
        <v>22903</v>
      </c>
      <c r="B15748" s="24" t="s">
        <v>22904</v>
      </c>
    </row>
    <row r="15749" spans="1:2" x14ac:dyDescent="0.2">
      <c r="A15749" s="24" t="s">
        <v>22905</v>
      </c>
      <c r="B15749" s="24" t="s">
        <v>22906</v>
      </c>
    </row>
    <row r="15750" spans="1:2" x14ac:dyDescent="0.2">
      <c r="A15750" s="24" t="s">
        <v>5702</v>
      </c>
      <c r="B15750" s="24" t="s">
        <v>22907</v>
      </c>
    </row>
    <row r="15751" spans="1:2" x14ac:dyDescent="0.2">
      <c r="A15751" s="24" t="s">
        <v>22908</v>
      </c>
      <c r="B15751" s="24" t="s">
        <v>22907</v>
      </c>
    </row>
    <row r="15752" spans="1:2" x14ac:dyDescent="0.2">
      <c r="A15752" s="24" t="s">
        <v>22909</v>
      </c>
      <c r="B15752" s="24" t="s">
        <v>22910</v>
      </c>
    </row>
    <row r="15753" spans="1:2" x14ac:dyDescent="0.2">
      <c r="A15753" s="24" t="s">
        <v>22911</v>
      </c>
      <c r="B15753" s="24" t="s">
        <v>22912</v>
      </c>
    </row>
    <row r="15754" spans="1:2" x14ac:dyDescent="0.2">
      <c r="A15754" s="24" t="s">
        <v>5703</v>
      </c>
      <c r="B15754" s="24" t="s">
        <v>22913</v>
      </c>
    </row>
    <row r="15755" spans="1:2" x14ac:dyDescent="0.2">
      <c r="A15755" s="24" t="s">
        <v>22914</v>
      </c>
      <c r="B15755" s="24" t="s">
        <v>22915</v>
      </c>
    </row>
    <row r="15756" spans="1:2" x14ac:dyDescent="0.2">
      <c r="A15756" s="24" t="s">
        <v>22916</v>
      </c>
      <c r="B15756" s="24" t="s">
        <v>22917</v>
      </c>
    </row>
    <row r="15757" spans="1:2" x14ac:dyDescent="0.2">
      <c r="A15757" s="24" t="s">
        <v>22918</v>
      </c>
      <c r="B15757" s="24" t="s">
        <v>22919</v>
      </c>
    </row>
    <row r="15758" spans="1:2" x14ac:dyDescent="0.2">
      <c r="A15758" s="24" t="s">
        <v>22920</v>
      </c>
      <c r="B15758" s="24" t="s">
        <v>22921</v>
      </c>
    </row>
    <row r="15759" spans="1:2" x14ac:dyDescent="0.2">
      <c r="A15759" s="24" t="s">
        <v>22922</v>
      </c>
      <c r="B15759" s="24" t="s">
        <v>22923</v>
      </c>
    </row>
    <row r="15760" spans="1:2" x14ac:dyDescent="0.2">
      <c r="A15760" s="24" t="s">
        <v>22924</v>
      </c>
      <c r="B15760" s="24" t="s">
        <v>22925</v>
      </c>
    </row>
    <row r="15761" spans="1:2" x14ac:dyDescent="0.2">
      <c r="A15761" s="24" t="s">
        <v>22926</v>
      </c>
      <c r="B15761" s="24" t="s">
        <v>22927</v>
      </c>
    </row>
    <row r="15762" spans="1:2" x14ac:dyDescent="0.2">
      <c r="A15762" s="24" t="s">
        <v>22928</v>
      </c>
      <c r="B15762" s="24" t="s">
        <v>22929</v>
      </c>
    </row>
    <row r="15763" spans="1:2" x14ac:dyDescent="0.2">
      <c r="A15763" s="24" t="s">
        <v>22930</v>
      </c>
      <c r="B15763" s="24" t="s">
        <v>22931</v>
      </c>
    </row>
    <row r="15764" spans="1:2" x14ac:dyDescent="0.2">
      <c r="A15764" s="24" t="s">
        <v>22932</v>
      </c>
      <c r="B15764" s="24" t="s">
        <v>22933</v>
      </c>
    </row>
    <row r="15765" spans="1:2" x14ac:dyDescent="0.2">
      <c r="A15765" s="24" t="s">
        <v>22934</v>
      </c>
      <c r="B15765" s="24" t="s">
        <v>22935</v>
      </c>
    </row>
    <row r="15766" spans="1:2" x14ac:dyDescent="0.2">
      <c r="A15766" s="24" t="s">
        <v>22936</v>
      </c>
      <c r="B15766" s="24" t="s">
        <v>22937</v>
      </c>
    </row>
    <row r="15767" spans="1:2" x14ac:dyDescent="0.2">
      <c r="A15767" s="24" t="s">
        <v>22938</v>
      </c>
      <c r="B15767" s="24" t="s">
        <v>22939</v>
      </c>
    </row>
    <row r="15768" spans="1:2" x14ac:dyDescent="0.2">
      <c r="A15768" s="24" t="s">
        <v>22940</v>
      </c>
      <c r="B15768" s="24" t="s">
        <v>22941</v>
      </c>
    </row>
    <row r="15769" spans="1:2" x14ac:dyDescent="0.2">
      <c r="A15769" s="24" t="s">
        <v>22942</v>
      </c>
      <c r="B15769" s="24" t="s">
        <v>22943</v>
      </c>
    </row>
    <row r="15770" spans="1:2" x14ac:dyDescent="0.2">
      <c r="A15770" s="24" t="s">
        <v>22944</v>
      </c>
      <c r="B15770" s="24" t="s">
        <v>22945</v>
      </c>
    </row>
    <row r="15771" spans="1:2" x14ac:dyDescent="0.2">
      <c r="A15771" s="24" t="s">
        <v>22946</v>
      </c>
      <c r="B15771" s="24" t="s">
        <v>22947</v>
      </c>
    </row>
    <row r="15772" spans="1:2" x14ac:dyDescent="0.2">
      <c r="A15772" s="24" t="s">
        <v>22948</v>
      </c>
      <c r="B15772" s="24" t="s">
        <v>22949</v>
      </c>
    </row>
    <row r="15773" spans="1:2" x14ac:dyDescent="0.2">
      <c r="A15773" s="24" t="s">
        <v>22950</v>
      </c>
      <c r="B15773" s="24" t="s">
        <v>22951</v>
      </c>
    </row>
    <row r="15774" spans="1:2" x14ac:dyDescent="0.2">
      <c r="A15774" s="24" t="s">
        <v>22952</v>
      </c>
      <c r="B15774" s="24" t="s">
        <v>22953</v>
      </c>
    </row>
    <row r="15775" spans="1:2" x14ac:dyDescent="0.2">
      <c r="A15775" s="24" t="s">
        <v>22954</v>
      </c>
      <c r="B15775" s="24" t="s">
        <v>22955</v>
      </c>
    </row>
    <row r="15776" spans="1:2" x14ac:dyDescent="0.2">
      <c r="A15776" s="24" t="s">
        <v>22956</v>
      </c>
      <c r="B15776" s="24" t="s">
        <v>22957</v>
      </c>
    </row>
    <row r="15777" spans="1:2" x14ac:dyDescent="0.2">
      <c r="A15777" s="24" t="s">
        <v>22958</v>
      </c>
      <c r="B15777" s="24" t="s">
        <v>22959</v>
      </c>
    </row>
    <row r="15778" spans="1:2" x14ac:dyDescent="0.2">
      <c r="A15778" s="24" t="s">
        <v>22960</v>
      </c>
      <c r="B15778" s="24" t="s">
        <v>22961</v>
      </c>
    </row>
    <row r="15779" spans="1:2" x14ac:dyDescent="0.2">
      <c r="A15779" s="24" t="s">
        <v>22962</v>
      </c>
      <c r="B15779" s="24" t="s">
        <v>22963</v>
      </c>
    </row>
    <row r="15780" spans="1:2" x14ac:dyDescent="0.2">
      <c r="A15780" s="24" t="s">
        <v>22964</v>
      </c>
      <c r="B15780" s="24" t="s">
        <v>22965</v>
      </c>
    </row>
    <row r="15781" spans="1:2" x14ac:dyDescent="0.2">
      <c r="A15781" s="24" t="s">
        <v>22966</v>
      </c>
      <c r="B15781" s="24" t="s">
        <v>22967</v>
      </c>
    </row>
    <row r="15782" spans="1:2" x14ac:dyDescent="0.2">
      <c r="A15782" s="24" t="s">
        <v>22968</v>
      </c>
      <c r="B15782" s="24" t="s">
        <v>22969</v>
      </c>
    </row>
    <row r="15783" spans="1:2" x14ac:dyDescent="0.2">
      <c r="A15783" s="24" t="s">
        <v>22970</v>
      </c>
      <c r="B15783" s="24" t="s">
        <v>22971</v>
      </c>
    </row>
    <row r="15784" spans="1:2" x14ac:dyDescent="0.2">
      <c r="A15784" s="24" t="s">
        <v>22972</v>
      </c>
      <c r="B15784" s="24" t="s">
        <v>22973</v>
      </c>
    </row>
    <row r="15785" spans="1:2" x14ac:dyDescent="0.2">
      <c r="A15785" s="24" t="s">
        <v>22974</v>
      </c>
      <c r="B15785" s="24" t="s">
        <v>22975</v>
      </c>
    </row>
    <row r="15786" spans="1:2" x14ac:dyDescent="0.2">
      <c r="A15786" s="24" t="s">
        <v>5704</v>
      </c>
      <c r="B15786" s="24" t="s">
        <v>22976</v>
      </c>
    </row>
    <row r="15787" spans="1:2" x14ac:dyDescent="0.2">
      <c r="A15787" s="24" t="s">
        <v>22977</v>
      </c>
      <c r="B15787" s="24" t="s">
        <v>22978</v>
      </c>
    </row>
    <row r="15788" spans="1:2" x14ac:dyDescent="0.2">
      <c r="A15788" s="24" t="s">
        <v>22979</v>
      </c>
      <c r="B15788" s="24" t="s">
        <v>22980</v>
      </c>
    </row>
    <row r="15789" spans="1:2" x14ac:dyDescent="0.2">
      <c r="A15789" s="24" t="s">
        <v>22981</v>
      </c>
      <c r="B15789" s="24" t="s">
        <v>22982</v>
      </c>
    </row>
    <row r="15790" spans="1:2" x14ac:dyDescent="0.2">
      <c r="A15790" s="24" t="s">
        <v>22983</v>
      </c>
      <c r="B15790" s="24" t="s">
        <v>22984</v>
      </c>
    </row>
    <row r="15791" spans="1:2" x14ac:dyDescent="0.2">
      <c r="A15791" s="24" t="s">
        <v>22985</v>
      </c>
      <c r="B15791" s="24" t="s">
        <v>22986</v>
      </c>
    </row>
    <row r="15792" spans="1:2" x14ac:dyDescent="0.2">
      <c r="A15792" s="24" t="s">
        <v>22987</v>
      </c>
      <c r="B15792" s="24" t="s">
        <v>22988</v>
      </c>
    </row>
    <row r="15793" spans="1:2" x14ac:dyDescent="0.2">
      <c r="A15793" s="24" t="s">
        <v>22989</v>
      </c>
      <c r="B15793" s="24" t="s">
        <v>22990</v>
      </c>
    </row>
    <row r="15794" spans="1:2" x14ac:dyDescent="0.2">
      <c r="A15794" s="24" t="s">
        <v>22991</v>
      </c>
      <c r="B15794" s="24" t="s">
        <v>22992</v>
      </c>
    </row>
    <row r="15795" spans="1:2" x14ac:dyDescent="0.2">
      <c r="A15795" s="24" t="s">
        <v>22993</v>
      </c>
      <c r="B15795" s="24" t="s">
        <v>22994</v>
      </c>
    </row>
    <row r="15796" spans="1:2" x14ac:dyDescent="0.2">
      <c r="A15796" s="24" t="s">
        <v>22995</v>
      </c>
      <c r="B15796" s="24" t="s">
        <v>22996</v>
      </c>
    </row>
    <row r="15797" spans="1:2" x14ac:dyDescent="0.2">
      <c r="A15797" s="24" t="s">
        <v>22997</v>
      </c>
      <c r="B15797" s="24" t="s">
        <v>22998</v>
      </c>
    </row>
    <row r="15798" spans="1:2" x14ac:dyDescent="0.2">
      <c r="A15798" s="24" t="s">
        <v>22999</v>
      </c>
      <c r="B15798" s="24" t="s">
        <v>23000</v>
      </c>
    </row>
    <row r="15799" spans="1:2" x14ac:dyDescent="0.2">
      <c r="A15799" s="24" t="s">
        <v>23001</v>
      </c>
      <c r="B15799" s="24" t="s">
        <v>23002</v>
      </c>
    </row>
    <row r="15800" spans="1:2" x14ac:dyDescent="0.2">
      <c r="A15800" s="24" t="s">
        <v>5705</v>
      </c>
      <c r="B15800" s="24" t="s">
        <v>23003</v>
      </c>
    </row>
    <row r="15801" spans="1:2" x14ac:dyDescent="0.2">
      <c r="A15801" s="24" t="s">
        <v>23004</v>
      </c>
      <c r="B15801" s="24" t="s">
        <v>23005</v>
      </c>
    </row>
    <row r="15802" spans="1:2" x14ac:dyDescent="0.2">
      <c r="A15802" s="24" t="s">
        <v>23006</v>
      </c>
      <c r="B15802" s="24" t="s">
        <v>23007</v>
      </c>
    </row>
    <row r="15803" spans="1:2" x14ac:dyDescent="0.2">
      <c r="A15803" s="24" t="s">
        <v>23008</v>
      </c>
      <c r="B15803" s="24" t="s">
        <v>23009</v>
      </c>
    </row>
    <row r="15804" spans="1:2" x14ac:dyDescent="0.2">
      <c r="A15804" s="24" t="s">
        <v>23010</v>
      </c>
      <c r="B15804" s="24" t="s">
        <v>23011</v>
      </c>
    </row>
    <row r="15805" spans="1:2" x14ac:dyDescent="0.2">
      <c r="A15805" s="24" t="s">
        <v>23012</v>
      </c>
      <c r="B15805" s="24" t="s">
        <v>23013</v>
      </c>
    </row>
    <row r="15806" spans="1:2" x14ac:dyDescent="0.2">
      <c r="A15806" s="24" t="s">
        <v>23014</v>
      </c>
      <c r="B15806" s="24" t="s">
        <v>23015</v>
      </c>
    </row>
    <row r="15807" spans="1:2" x14ac:dyDescent="0.2">
      <c r="A15807" s="24" t="s">
        <v>23016</v>
      </c>
      <c r="B15807" s="24" t="s">
        <v>23017</v>
      </c>
    </row>
    <row r="15808" spans="1:2" x14ac:dyDescent="0.2">
      <c r="A15808" s="24" t="s">
        <v>23018</v>
      </c>
      <c r="B15808" s="24" t="s">
        <v>23019</v>
      </c>
    </row>
    <row r="15809" spans="1:2" x14ac:dyDescent="0.2">
      <c r="A15809" s="24" t="s">
        <v>23020</v>
      </c>
      <c r="B15809" s="24" t="s">
        <v>23021</v>
      </c>
    </row>
    <row r="15810" spans="1:2" x14ac:dyDescent="0.2">
      <c r="A15810" s="24" t="s">
        <v>23022</v>
      </c>
      <c r="B15810" s="24" t="s">
        <v>23023</v>
      </c>
    </row>
    <row r="15811" spans="1:2" x14ac:dyDescent="0.2">
      <c r="A15811" s="24" t="s">
        <v>23024</v>
      </c>
      <c r="B15811" s="24" t="s">
        <v>23025</v>
      </c>
    </row>
    <row r="15812" spans="1:2" x14ac:dyDescent="0.2">
      <c r="A15812" s="24" t="s">
        <v>23026</v>
      </c>
      <c r="B15812" s="24" t="s">
        <v>23027</v>
      </c>
    </row>
    <row r="15813" spans="1:2" x14ac:dyDescent="0.2">
      <c r="A15813" s="24" t="s">
        <v>23028</v>
      </c>
      <c r="B15813" s="24" t="s">
        <v>23029</v>
      </c>
    </row>
    <row r="15814" spans="1:2" x14ac:dyDescent="0.2">
      <c r="A15814" s="24" t="s">
        <v>23030</v>
      </c>
      <c r="B15814" s="24" t="s">
        <v>23031</v>
      </c>
    </row>
    <row r="15815" spans="1:2" x14ac:dyDescent="0.2">
      <c r="A15815" s="24" t="s">
        <v>23032</v>
      </c>
      <c r="B15815" s="24" t="s">
        <v>23033</v>
      </c>
    </row>
    <row r="15816" spans="1:2" x14ac:dyDescent="0.2">
      <c r="A15816" s="24" t="s">
        <v>5706</v>
      </c>
      <c r="B15816" s="24" t="s">
        <v>23034</v>
      </c>
    </row>
    <row r="15817" spans="1:2" x14ac:dyDescent="0.2">
      <c r="A15817" s="24" t="s">
        <v>23035</v>
      </c>
      <c r="B15817" s="24" t="s">
        <v>23036</v>
      </c>
    </row>
    <row r="15818" spans="1:2" x14ac:dyDescent="0.2">
      <c r="A15818" s="24" t="s">
        <v>23037</v>
      </c>
      <c r="B15818" s="24" t="s">
        <v>23038</v>
      </c>
    </row>
    <row r="15819" spans="1:2" x14ac:dyDescent="0.2">
      <c r="A15819" s="24" t="s">
        <v>23039</v>
      </c>
      <c r="B15819" s="24" t="s">
        <v>23040</v>
      </c>
    </row>
    <row r="15820" spans="1:2" x14ac:dyDescent="0.2">
      <c r="A15820" s="24" t="s">
        <v>23041</v>
      </c>
      <c r="B15820" s="24" t="s">
        <v>23042</v>
      </c>
    </row>
    <row r="15821" spans="1:2" x14ac:dyDescent="0.2">
      <c r="A15821" s="24" t="s">
        <v>23043</v>
      </c>
      <c r="B15821" s="24" t="s">
        <v>23044</v>
      </c>
    </row>
    <row r="15822" spans="1:2" x14ac:dyDescent="0.2">
      <c r="A15822" s="24" t="s">
        <v>23045</v>
      </c>
      <c r="B15822" s="24" t="s">
        <v>23046</v>
      </c>
    </row>
    <row r="15823" spans="1:2" x14ac:dyDescent="0.2">
      <c r="A15823" s="24" t="s">
        <v>23047</v>
      </c>
      <c r="B15823" s="24" t="s">
        <v>23048</v>
      </c>
    </row>
    <row r="15824" spans="1:2" x14ac:dyDescent="0.2">
      <c r="A15824" s="24" t="s">
        <v>23049</v>
      </c>
      <c r="B15824" s="24" t="s">
        <v>23050</v>
      </c>
    </row>
    <row r="15825" spans="1:2" x14ac:dyDescent="0.2">
      <c r="A15825" s="24" t="s">
        <v>23051</v>
      </c>
      <c r="B15825" s="24" t="s">
        <v>23052</v>
      </c>
    </row>
    <row r="15826" spans="1:2" x14ac:dyDescent="0.2">
      <c r="A15826" s="24" t="s">
        <v>23053</v>
      </c>
      <c r="B15826" s="24" t="s">
        <v>23054</v>
      </c>
    </row>
    <row r="15827" spans="1:2" x14ac:dyDescent="0.2">
      <c r="A15827" s="24" t="s">
        <v>5707</v>
      </c>
      <c r="B15827" s="24" t="s">
        <v>23055</v>
      </c>
    </row>
    <row r="15828" spans="1:2" x14ac:dyDescent="0.2">
      <c r="A15828" s="24" t="s">
        <v>23056</v>
      </c>
      <c r="B15828" s="24" t="s">
        <v>23057</v>
      </c>
    </row>
    <row r="15829" spans="1:2" x14ac:dyDescent="0.2">
      <c r="A15829" s="24" t="s">
        <v>23058</v>
      </c>
      <c r="B15829" s="24" t="s">
        <v>23059</v>
      </c>
    </row>
    <row r="15830" spans="1:2" x14ac:dyDescent="0.2">
      <c r="A15830" s="24" t="s">
        <v>23060</v>
      </c>
      <c r="B15830" s="24" t="s">
        <v>23061</v>
      </c>
    </row>
    <row r="15831" spans="1:2" x14ac:dyDescent="0.2">
      <c r="A15831" s="24" t="s">
        <v>23062</v>
      </c>
      <c r="B15831" s="24" t="s">
        <v>23063</v>
      </c>
    </row>
    <row r="15832" spans="1:2" x14ac:dyDescent="0.2">
      <c r="A15832" s="24" t="s">
        <v>23064</v>
      </c>
      <c r="B15832" s="24" t="s">
        <v>23065</v>
      </c>
    </row>
    <row r="15833" spans="1:2" x14ac:dyDescent="0.2">
      <c r="A15833" s="24" t="s">
        <v>23066</v>
      </c>
      <c r="B15833" s="24" t="s">
        <v>23067</v>
      </c>
    </row>
    <row r="15834" spans="1:2" x14ac:dyDescent="0.2">
      <c r="A15834" s="24" t="s">
        <v>23068</v>
      </c>
      <c r="B15834" s="24" t="s">
        <v>23069</v>
      </c>
    </row>
    <row r="15835" spans="1:2" x14ac:dyDescent="0.2">
      <c r="A15835" s="24" t="s">
        <v>23070</v>
      </c>
      <c r="B15835" s="24" t="s">
        <v>23071</v>
      </c>
    </row>
    <row r="15836" spans="1:2" x14ac:dyDescent="0.2">
      <c r="A15836" s="24" t="s">
        <v>23072</v>
      </c>
      <c r="B15836" s="24" t="s">
        <v>23073</v>
      </c>
    </row>
    <row r="15837" spans="1:2" x14ac:dyDescent="0.2">
      <c r="A15837" s="24" t="s">
        <v>23074</v>
      </c>
      <c r="B15837" s="24" t="s">
        <v>23075</v>
      </c>
    </row>
    <row r="15838" spans="1:2" x14ac:dyDescent="0.2">
      <c r="A15838" s="24" t="s">
        <v>23076</v>
      </c>
      <c r="B15838" s="24" t="s">
        <v>23077</v>
      </c>
    </row>
    <row r="15839" spans="1:2" x14ac:dyDescent="0.2">
      <c r="A15839" s="24" t="s">
        <v>23078</v>
      </c>
      <c r="B15839" s="24" t="s">
        <v>23079</v>
      </c>
    </row>
    <row r="15840" spans="1:2" x14ac:dyDescent="0.2">
      <c r="A15840" s="24" t="s">
        <v>23080</v>
      </c>
      <c r="B15840" s="24" t="s">
        <v>23081</v>
      </c>
    </row>
    <row r="15841" spans="1:2" x14ac:dyDescent="0.2">
      <c r="A15841" s="24" t="s">
        <v>23082</v>
      </c>
      <c r="B15841" s="24" t="s">
        <v>23083</v>
      </c>
    </row>
    <row r="15842" spans="1:2" x14ac:dyDescent="0.2">
      <c r="A15842" s="24" t="s">
        <v>23084</v>
      </c>
      <c r="B15842" s="24" t="s">
        <v>23085</v>
      </c>
    </row>
    <row r="15843" spans="1:2" x14ac:dyDescent="0.2">
      <c r="A15843" s="24" t="s">
        <v>23086</v>
      </c>
      <c r="B15843" s="24" t="s">
        <v>23087</v>
      </c>
    </row>
    <row r="15844" spans="1:2" x14ac:dyDescent="0.2">
      <c r="A15844" s="24" t="s">
        <v>5708</v>
      </c>
      <c r="B15844" s="24" t="s">
        <v>23088</v>
      </c>
    </row>
    <row r="15845" spans="1:2" x14ac:dyDescent="0.2">
      <c r="A15845" s="24" t="s">
        <v>23089</v>
      </c>
      <c r="B15845" s="24" t="s">
        <v>23090</v>
      </c>
    </row>
    <row r="15846" spans="1:2" x14ac:dyDescent="0.2">
      <c r="A15846" s="24" t="s">
        <v>23091</v>
      </c>
      <c r="B15846" s="24" t="s">
        <v>23092</v>
      </c>
    </row>
    <row r="15847" spans="1:2" x14ac:dyDescent="0.2">
      <c r="A15847" s="24" t="s">
        <v>23093</v>
      </c>
      <c r="B15847" s="24" t="s">
        <v>23094</v>
      </c>
    </row>
    <row r="15848" spans="1:2" x14ac:dyDescent="0.2">
      <c r="A15848" s="24" t="s">
        <v>23095</v>
      </c>
      <c r="B15848" s="24" t="s">
        <v>23096</v>
      </c>
    </row>
    <row r="15849" spans="1:2" x14ac:dyDescent="0.2">
      <c r="A15849" s="24" t="s">
        <v>23097</v>
      </c>
      <c r="B15849" s="24" t="s">
        <v>23098</v>
      </c>
    </row>
    <row r="15850" spans="1:2" x14ac:dyDescent="0.2">
      <c r="A15850" s="24" t="s">
        <v>23099</v>
      </c>
      <c r="B15850" s="24" t="s">
        <v>23100</v>
      </c>
    </row>
    <row r="15851" spans="1:2" x14ac:dyDescent="0.2">
      <c r="A15851" s="24" t="s">
        <v>23101</v>
      </c>
      <c r="B15851" s="24" t="s">
        <v>23102</v>
      </c>
    </row>
    <row r="15852" spans="1:2" x14ac:dyDescent="0.2">
      <c r="A15852" s="24" t="s">
        <v>23103</v>
      </c>
      <c r="B15852" s="24" t="s">
        <v>23104</v>
      </c>
    </row>
    <row r="15853" spans="1:2" x14ac:dyDescent="0.2">
      <c r="A15853" s="24" t="s">
        <v>23105</v>
      </c>
      <c r="B15853" s="24" t="s">
        <v>23106</v>
      </c>
    </row>
    <row r="15854" spans="1:2" x14ac:dyDescent="0.2">
      <c r="A15854" s="24" t="s">
        <v>23107</v>
      </c>
      <c r="B15854" s="24" t="s">
        <v>23108</v>
      </c>
    </row>
    <row r="15855" spans="1:2" x14ac:dyDescent="0.2">
      <c r="A15855" s="24" t="s">
        <v>23109</v>
      </c>
      <c r="B15855" s="24" t="s">
        <v>23110</v>
      </c>
    </row>
    <row r="15856" spans="1:2" x14ac:dyDescent="0.2">
      <c r="A15856" s="24" t="s">
        <v>23111</v>
      </c>
      <c r="B15856" s="24" t="s">
        <v>23112</v>
      </c>
    </row>
    <row r="15857" spans="1:2" x14ac:dyDescent="0.2">
      <c r="A15857" s="24" t="s">
        <v>23113</v>
      </c>
      <c r="B15857" s="24" t="s">
        <v>23114</v>
      </c>
    </row>
    <row r="15858" spans="1:2" x14ac:dyDescent="0.2">
      <c r="A15858" s="24" t="s">
        <v>23115</v>
      </c>
      <c r="B15858" s="24" t="s">
        <v>23116</v>
      </c>
    </row>
    <row r="15859" spans="1:2" x14ac:dyDescent="0.2">
      <c r="A15859" s="24" t="s">
        <v>23117</v>
      </c>
      <c r="B15859" s="24" t="s">
        <v>23118</v>
      </c>
    </row>
    <row r="15860" spans="1:2" x14ac:dyDescent="0.2">
      <c r="A15860" s="24" t="s">
        <v>23119</v>
      </c>
      <c r="B15860" s="24" t="s">
        <v>23120</v>
      </c>
    </row>
    <row r="15861" spans="1:2" x14ac:dyDescent="0.2">
      <c r="A15861" s="24" t="s">
        <v>23121</v>
      </c>
      <c r="B15861" s="24" t="s">
        <v>23122</v>
      </c>
    </row>
    <row r="15862" spans="1:2" x14ac:dyDescent="0.2">
      <c r="A15862" s="24" t="s">
        <v>23123</v>
      </c>
      <c r="B15862" s="24" t="s">
        <v>23124</v>
      </c>
    </row>
    <row r="15863" spans="1:2" x14ac:dyDescent="0.2">
      <c r="A15863" s="24" t="s">
        <v>23125</v>
      </c>
      <c r="B15863" s="24" t="s">
        <v>23126</v>
      </c>
    </row>
    <row r="15864" spans="1:2" x14ac:dyDescent="0.2">
      <c r="A15864" s="24" t="s">
        <v>23127</v>
      </c>
      <c r="B15864" s="24" t="s">
        <v>23128</v>
      </c>
    </row>
    <row r="15865" spans="1:2" x14ac:dyDescent="0.2">
      <c r="A15865" s="24" t="s">
        <v>23129</v>
      </c>
      <c r="B15865" s="24" t="s">
        <v>23130</v>
      </c>
    </row>
    <row r="15866" spans="1:2" x14ac:dyDescent="0.2">
      <c r="A15866" s="24" t="s">
        <v>23131</v>
      </c>
      <c r="B15866" s="24" t="s">
        <v>23132</v>
      </c>
    </row>
    <row r="15867" spans="1:2" x14ac:dyDescent="0.2">
      <c r="A15867" s="24" t="s">
        <v>23133</v>
      </c>
      <c r="B15867" s="24" t="s">
        <v>23134</v>
      </c>
    </row>
    <row r="15868" spans="1:2" x14ac:dyDescent="0.2">
      <c r="A15868" s="24" t="s">
        <v>23135</v>
      </c>
      <c r="B15868" s="24" t="s">
        <v>23136</v>
      </c>
    </row>
    <row r="15869" spans="1:2" x14ac:dyDescent="0.2">
      <c r="A15869" s="24" t="s">
        <v>23137</v>
      </c>
      <c r="B15869" s="24" t="s">
        <v>23138</v>
      </c>
    </row>
    <row r="15870" spans="1:2" x14ac:dyDescent="0.2">
      <c r="A15870" s="24" t="s">
        <v>23139</v>
      </c>
      <c r="B15870" s="24" t="s">
        <v>23140</v>
      </c>
    </row>
    <row r="15871" spans="1:2" x14ac:dyDescent="0.2">
      <c r="A15871" s="24" t="s">
        <v>5710</v>
      </c>
      <c r="B15871" s="24" t="s">
        <v>23141</v>
      </c>
    </row>
    <row r="15872" spans="1:2" x14ac:dyDescent="0.2">
      <c r="A15872" s="24" t="s">
        <v>23142</v>
      </c>
      <c r="B15872" s="24" t="s">
        <v>23143</v>
      </c>
    </row>
    <row r="15873" spans="1:2" x14ac:dyDescent="0.2">
      <c r="A15873" s="24" t="s">
        <v>23144</v>
      </c>
      <c r="B15873" s="24" t="s">
        <v>23143</v>
      </c>
    </row>
    <row r="15874" spans="1:2" x14ac:dyDescent="0.2">
      <c r="A15874" s="24" t="s">
        <v>23145</v>
      </c>
      <c r="B15874" s="24" t="s">
        <v>23146</v>
      </c>
    </row>
    <row r="15875" spans="1:2" x14ac:dyDescent="0.2">
      <c r="A15875" s="24" t="s">
        <v>23147</v>
      </c>
      <c r="B15875" s="24" t="s">
        <v>23148</v>
      </c>
    </row>
    <row r="15876" spans="1:2" x14ac:dyDescent="0.2">
      <c r="A15876" s="24" t="s">
        <v>23149</v>
      </c>
      <c r="B15876" s="24" t="s">
        <v>23150</v>
      </c>
    </row>
    <row r="15877" spans="1:2" x14ac:dyDescent="0.2">
      <c r="A15877" s="24" t="s">
        <v>23151</v>
      </c>
      <c r="B15877" s="24" t="s">
        <v>23152</v>
      </c>
    </row>
    <row r="15878" spans="1:2" x14ac:dyDescent="0.2">
      <c r="A15878" s="24" t="s">
        <v>23153</v>
      </c>
      <c r="B15878" s="24" t="s">
        <v>23154</v>
      </c>
    </row>
    <row r="15879" spans="1:2" x14ac:dyDescent="0.2">
      <c r="A15879" s="24" t="s">
        <v>23155</v>
      </c>
      <c r="B15879" s="24" t="s">
        <v>23156</v>
      </c>
    </row>
    <row r="15880" spans="1:2" x14ac:dyDescent="0.2">
      <c r="A15880" s="24" t="s">
        <v>23157</v>
      </c>
      <c r="B15880" s="24" t="s">
        <v>23158</v>
      </c>
    </row>
    <row r="15881" spans="1:2" x14ac:dyDescent="0.2">
      <c r="A15881" s="24" t="s">
        <v>23159</v>
      </c>
      <c r="B15881" s="24" t="s">
        <v>23160</v>
      </c>
    </row>
    <row r="15882" spans="1:2" x14ac:dyDescent="0.2">
      <c r="A15882" s="24" t="s">
        <v>23161</v>
      </c>
      <c r="B15882" s="24" t="s">
        <v>23162</v>
      </c>
    </row>
    <row r="15883" spans="1:2" x14ac:dyDescent="0.2">
      <c r="A15883" s="24" t="s">
        <v>23163</v>
      </c>
      <c r="B15883" s="24" t="s">
        <v>23164</v>
      </c>
    </row>
    <row r="15884" spans="1:2" x14ac:dyDescent="0.2">
      <c r="A15884" s="24" t="s">
        <v>23165</v>
      </c>
      <c r="B15884" s="24" t="s">
        <v>23166</v>
      </c>
    </row>
    <row r="15885" spans="1:2" x14ac:dyDescent="0.2">
      <c r="A15885" s="24" t="s">
        <v>23167</v>
      </c>
      <c r="B15885" s="24" t="s">
        <v>23168</v>
      </c>
    </row>
    <row r="15886" spans="1:2" x14ac:dyDescent="0.2">
      <c r="A15886" s="24" t="s">
        <v>23169</v>
      </c>
      <c r="B15886" s="24" t="s">
        <v>23170</v>
      </c>
    </row>
    <row r="15887" spans="1:2" x14ac:dyDescent="0.2">
      <c r="A15887" s="24" t="s">
        <v>23171</v>
      </c>
      <c r="B15887" s="24" t="s">
        <v>23172</v>
      </c>
    </row>
    <row r="15888" spans="1:2" x14ac:dyDescent="0.2">
      <c r="A15888" s="24" t="s">
        <v>23173</v>
      </c>
      <c r="B15888" s="24" t="s">
        <v>23174</v>
      </c>
    </row>
    <row r="15889" spans="1:2" x14ac:dyDescent="0.2">
      <c r="A15889" s="24" t="s">
        <v>23175</v>
      </c>
      <c r="B15889" s="24" t="s">
        <v>23176</v>
      </c>
    </row>
    <row r="15890" spans="1:2" x14ac:dyDescent="0.2">
      <c r="A15890" s="24" t="s">
        <v>23177</v>
      </c>
      <c r="B15890" s="24" t="s">
        <v>23178</v>
      </c>
    </row>
    <row r="15891" spans="1:2" x14ac:dyDescent="0.2">
      <c r="A15891" s="24" t="s">
        <v>23179</v>
      </c>
      <c r="B15891" s="24" t="s">
        <v>23180</v>
      </c>
    </row>
    <row r="15892" spans="1:2" x14ac:dyDescent="0.2">
      <c r="A15892" s="24" t="s">
        <v>23181</v>
      </c>
      <c r="B15892" s="24" t="s">
        <v>23182</v>
      </c>
    </row>
    <row r="15893" spans="1:2" x14ac:dyDescent="0.2">
      <c r="A15893" s="24" t="s">
        <v>23183</v>
      </c>
      <c r="B15893" s="24" t="s">
        <v>23184</v>
      </c>
    </row>
    <row r="15894" spans="1:2" x14ac:dyDescent="0.2">
      <c r="A15894" s="24" t="s">
        <v>23185</v>
      </c>
      <c r="B15894" s="24" t="s">
        <v>23186</v>
      </c>
    </row>
    <row r="15895" spans="1:2" x14ac:dyDescent="0.2">
      <c r="A15895" s="24" t="s">
        <v>23187</v>
      </c>
      <c r="B15895" s="24" t="s">
        <v>23188</v>
      </c>
    </row>
    <row r="15896" spans="1:2" x14ac:dyDescent="0.2">
      <c r="A15896" s="24" t="s">
        <v>23189</v>
      </c>
      <c r="B15896" s="24" t="s">
        <v>23188</v>
      </c>
    </row>
    <row r="15897" spans="1:2" x14ac:dyDescent="0.2">
      <c r="A15897" s="24" t="s">
        <v>23190</v>
      </c>
      <c r="B15897" s="24" t="s">
        <v>23191</v>
      </c>
    </row>
    <row r="15898" spans="1:2" x14ac:dyDescent="0.2">
      <c r="A15898" s="24" t="s">
        <v>23192</v>
      </c>
      <c r="B15898" s="24" t="s">
        <v>23193</v>
      </c>
    </row>
    <row r="15899" spans="1:2" x14ac:dyDescent="0.2">
      <c r="A15899" s="24" t="s">
        <v>23194</v>
      </c>
      <c r="B15899" s="24" t="s">
        <v>23195</v>
      </c>
    </row>
    <row r="15900" spans="1:2" x14ac:dyDescent="0.2">
      <c r="A15900" s="24" t="s">
        <v>23196</v>
      </c>
      <c r="B15900" s="24" t="s">
        <v>23197</v>
      </c>
    </row>
    <row r="15901" spans="1:2" x14ac:dyDescent="0.2">
      <c r="A15901" s="24" t="s">
        <v>23198</v>
      </c>
      <c r="B15901" s="24" t="s">
        <v>23199</v>
      </c>
    </row>
    <row r="15902" spans="1:2" x14ac:dyDescent="0.2">
      <c r="A15902" s="24" t="s">
        <v>23200</v>
      </c>
      <c r="B15902" s="24" t="s">
        <v>23201</v>
      </c>
    </row>
    <row r="15903" spans="1:2" x14ac:dyDescent="0.2">
      <c r="A15903" s="24" t="s">
        <v>23202</v>
      </c>
      <c r="B15903" s="24" t="s">
        <v>23203</v>
      </c>
    </row>
    <row r="15904" spans="1:2" x14ac:dyDescent="0.2">
      <c r="A15904" s="24" t="s">
        <v>23204</v>
      </c>
      <c r="B15904" s="24" t="s">
        <v>23205</v>
      </c>
    </row>
    <row r="15905" spans="1:2" x14ac:dyDescent="0.2">
      <c r="A15905" s="24" t="s">
        <v>23206</v>
      </c>
      <c r="B15905" s="24" t="s">
        <v>23207</v>
      </c>
    </row>
    <row r="15906" spans="1:2" x14ac:dyDescent="0.2">
      <c r="A15906" s="24" t="s">
        <v>23208</v>
      </c>
      <c r="B15906" s="24" t="s">
        <v>23209</v>
      </c>
    </row>
    <row r="15907" spans="1:2" x14ac:dyDescent="0.2">
      <c r="A15907" s="24" t="s">
        <v>23210</v>
      </c>
      <c r="B15907" s="24" t="s">
        <v>23211</v>
      </c>
    </row>
    <row r="15908" spans="1:2" x14ac:dyDescent="0.2">
      <c r="A15908" s="24" t="s">
        <v>5711</v>
      </c>
      <c r="B15908" s="24" t="s">
        <v>23212</v>
      </c>
    </row>
    <row r="15909" spans="1:2" x14ac:dyDescent="0.2">
      <c r="A15909" s="24" t="s">
        <v>23213</v>
      </c>
      <c r="B15909" s="24" t="s">
        <v>23214</v>
      </c>
    </row>
    <row r="15910" spans="1:2" x14ac:dyDescent="0.2">
      <c r="A15910" s="24" t="s">
        <v>23215</v>
      </c>
      <c r="B15910" s="24" t="s">
        <v>23216</v>
      </c>
    </row>
    <row r="15911" spans="1:2" x14ac:dyDescent="0.2">
      <c r="A15911" s="24" t="s">
        <v>23217</v>
      </c>
      <c r="B15911" s="24" t="s">
        <v>23218</v>
      </c>
    </row>
    <row r="15912" spans="1:2" x14ac:dyDescent="0.2">
      <c r="A15912" s="24" t="s">
        <v>23219</v>
      </c>
      <c r="B15912" s="24" t="s">
        <v>23220</v>
      </c>
    </row>
    <row r="15913" spans="1:2" x14ac:dyDescent="0.2">
      <c r="A15913" s="24" t="s">
        <v>23221</v>
      </c>
      <c r="B15913" s="24" t="s">
        <v>23222</v>
      </c>
    </row>
    <row r="15914" spans="1:2" x14ac:dyDescent="0.2">
      <c r="A15914" s="24" t="s">
        <v>23223</v>
      </c>
      <c r="B15914" s="24" t="s">
        <v>23224</v>
      </c>
    </row>
    <row r="15915" spans="1:2" x14ac:dyDescent="0.2">
      <c r="A15915" s="24" t="s">
        <v>23225</v>
      </c>
      <c r="B15915" s="24" t="s">
        <v>23226</v>
      </c>
    </row>
    <row r="15916" spans="1:2" x14ac:dyDescent="0.2">
      <c r="A15916" s="24" t="s">
        <v>23227</v>
      </c>
      <c r="B15916" s="24" t="s">
        <v>23228</v>
      </c>
    </row>
    <row r="15917" spans="1:2" x14ac:dyDescent="0.2">
      <c r="A15917" s="24" t="s">
        <v>23229</v>
      </c>
      <c r="B15917" s="24" t="s">
        <v>23230</v>
      </c>
    </row>
    <row r="15918" spans="1:2" x14ac:dyDescent="0.2">
      <c r="A15918" s="24" t="s">
        <v>23231</v>
      </c>
      <c r="B15918" s="24" t="s">
        <v>23232</v>
      </c>
    </row>
    <row r="15919" spans="1:2" x14ac:dyDescent="0.2">
      <c r="A15919" s="24" t="s">
        <v>23233</v>
      </c>
      <c r="B15919" s="24" t="s">
        <v>23234</v>
      </c>
    </row>
    <row r="15920" spans="1:2" x14ac:dyDescent="0.2">
      <c r="A15920" s="24" t="s">
        <v>23235</v>
      </c>
      <c r="B15920" s="24" t="s">
        <v>23236</v>
      </c>
    </row>
    <row r="15921" spans="1:2" x14ac:dyDescent="0.2">
      <c r="A15921" s="24" t="s">
        <v>23237</v>
      </c>
      <c r="B15921" s="24" t="s">
        <v>23238</v>
      </c>
    </row>
    <row r="15922" spans="1:2" x14ac:dyDescent="0.2">
      <c r="A15922" s="24" t="s">
        <v>23239</v>
      </c>
      <c r="B15922" s="24" t="s">
        <v>23240</v>
      </c>
    </row>
    <row r="15923" spans="1:2" x14ac:dyDescent="0.2">
      <c r="A15923" s="24" t="s">
        <v>23241</v>
      </c>
      <c r="B15923" s="24" t="s">
        <v>23242</v>
      </c>
    </row>
    <row r="15924" spans="1:2" x14ac:dyDescent="0.2">
      <c r="A15924" s="24" t="s">
        <v>23243</v>
      </c>
      <c r="B15924" s="24" t="s">
        <v>23244</v>
      </c>
    </row>
    <row r="15925" spans="1:2" x14ac:dyDescent="0.2">
      <c r="A15925" s="24" t="s">
        <v>23245</v>
      </c>
      <c r="B15925" s="24" t="s">
        <v>23246</v>
      </c>
    </row>
    <row r="15926" spans="1:2" x14ac:dyDescent="0.2">
      <c r="A15926" s="24" t="s">
        <v>23247</v>
      </c>
      <c r="B15926" s="24" t="s">
        <v>23248</v>
      </c>
    </row>
    <row r="15927" spans="1:2" x14ac:dyDescent="0.2">
      <c r="A15927" s="24" t="s">
        <v>23249</v>
      </c>
      <c r="B15927" s="24" t="s">
        <v>23250</v>
      </c>
    </row>
    <row r="15928" spans="1:2" x14ac:dyDescent="0.2">
      <c r="A15928" s="24" t="s">
        <v>23251</v>
      </c>
      <c r="B15928" s="24" t="s">
        <v>23252</v>
      </c>
    </row>
    <row r="15929" spans="1:2" x14ac:dyDescent="0.2">
      <c r="A15929" s="24" t="s">
        <v>23253</v>
      </c>
      <c r="B15929" s="24" t="s">
        <v>23254</v>
      </c>
    </row>
    <row r="15930" spans="1:2" x14ac:dyDescent="0.2">
      <c r="A15930" s="24" t="s">
        <v>23255</v>
      </c>
      <c r="B15930" s="24" t="s">
        <v>23256</v>
      </c>
    </row>
    <row r="15931" spans="1:2" x14ac:dyDescent="0.2">
      <c r="A15931" s="24" t="s">
        <v>23257</v>
      </c>
      <c r="B15931" s="24" t="s">
        <v>23258</v>
      </c>
    </row>
    <row r="15932" spans="1:2" x14ac:dyDescent="0.2">
      <c r="A15932" s="24" t="s">
        <v>23259</v>
      </c>
      <c r="B15932" s="24" t="s">
        <v>23260</v>
      </c>
    </row>
    <row r="15933" spans="1:2" x14ac:dyDescent="0.2">
      <c r="A15933" s="24" t="s">
        <v>23261</v>
      </c>
      <c r="B15933" s="24" t="s">
        <v>23262</v>
      </c>
    </row>
    <row r="15934" spans="1:2" x14ac:dyDescent="0.2">
      <c r="A15934" s="24" t="s">
        <v>23263</v>
      </c>
      <c r="B15934" s="24" t="s">
        <v>23264</v>
      </c>
    </row>
    <row r="15935" spans="1:2" x14ac:dyDescent="0.2">
      <c r="A15935" s="24" t="s">
        <v>23265</v>
      </c>
      <c r="B15935" s="24" t="s">
        <v>23266</v>
      </c>
    </row>
    <row r="15936" spans="1:2" x14ac:dyDescent="0.2">
      <c r="A15936" s="24" t="s">
        <v>23267</v>
      </c>
      <c r="B15936" s="24" t="s">
        <v>23268</v>
      </c>
    </row>
    <row r="15937" spans="1:2" x14ac:dyDescent="0.2">
      <c r="A15937" s="24" t="s">
        <v>23269</v>
      </c>
      <c r="B15937" s="24" t="s">
        <v>23270</v>
      </c>
    </row>
    <row r="15938" spans="1:2" x14ac:dyDescent="0.2">
      <c r="A15938" s="24" t="s">
        <v>23271</v>
      </c>
      <c r="B15938" s="24" t="s">
        <v>23272</v>
      </c>
    </row>
    <row r="15939" spans="1:2" x14ac:dyDescent="0.2">
      <c r="A15939" s="24" t="s">
        <v>23273</v>
      </c>
      <c r="B15939" s="24" t="s">
        <v>23274</v>
      </c>
    </row>
    <row r="15940" spans="1:2" x14ac:dyDescent="0.2">
      <c r="A15940" s="24" t="s">
        <v>23275</v>
      </c>
      <c r="B15940" s="24" t="s">
        <v>23276</v>
      </c>
    </row>
    <row r="15941" spans="1:2" x14ac:dyDescent="0.2">
      <c r="A15941" s="24" t="s">
        <v>23277</v>
      </c>
      <c r="B15941" s="24" t="s">
        <v>23278</v>
      </c>
    </row>
    <row r="15942" spans="1:2" x14ac:dyDescent="0.2">
      <c r="A15942" s="24" t="s">
        <v>23279</v>
      </c>
      <c r="B15942" s="24" t="s">
        <v>23280</v>
      </c>
    </row>
    <row r="15943" spans="1:2" x14ac:dyDescent="0.2">
      <c r="A15943" s="24" t="s">
        <v>23281</v>
      </c>
      <c r="B15943" s="24" t="s">
        <v>23282</v>
      </c>
    </row>
    <row r="15944" spans="1:2" x14ac:dyDescent="0.2">
      <c r="A15944" s="24" t="s">
        <v>23283</v>
      </c>
      <c r="B15944" s="24" t="s">
        <v>23284</v>
      </c>
    </row>
    <row r="15945" spans="1:2" x14ac:dyDescent="0.2">
      <c r="A15945" s="24" t="s">
        <v>23285</v>
      </c>
      <c r="B15945" s="24" t="s">
        <v>23286</v>
      </c>
    </row>
    <row r="15946" spans="1:2" x14ac:dyDescent="0.2">
      <c r="A15946" s="24" t="s">
        <v>5712</v>
      </c>
      <c r="B15946" s="24" t="s">
        <v>23287</v>
      </c>
    </row>
    <row r="15947" spans="1:2" x14ac:dyDescent="0.2">
      <c r="A15947" s="24" t="s">
        <v>23288</v>
      </c>
      <c r="B15947" s="24" t="s">
        <v>23289</v>
      </c>
    </row>
    <row r="15948" spans="1:2" x14ac:dyDescent="0.2">
      <c r="A15948" s="24" t="s">
        <v>23290</v>
      </c>
      <c r="B15948" s="24" t="s">
        <v>23291</v>
      </c>
    </row>
    <row r="15949" spans="1:2" x14ac:dyDescent="0.2">
      <c r="A15949" s="24" t="s">
        <v>23292</v>
      </c>
      <c r="B15949" s="24" t="s">
        <v>23293</v>
      </c>
    </row>
    <row r="15950" spans="1:2" x14ac:dyDescent="0.2">
      <c r="A15950" s="24" t="s">
        <v>23294</v>
      </c>
      <c r="B15950" s="24" t="s">
        <v>23295</v>
      </c>
    </row>
    <row r="15951" spans="1:2" x14ac:dyDescent="0.2">
      <c r="A15951" s="24" t="s">
        <v>23296</v>
      </c>
      <c r="B15951" s="24" t="s">
        <v>23297</v>
      </c>
    </row>
    <row r="15952" spans="1:2" x14ac:dyDescent="0.2">
      <c r="A15952" s="24" t="s">
        <v>23298</v>
      </c>
      <c r="B15952" s="24" t="s">
        <v>23299</v>
      </c>
    </row>
    <row r="15953" spans="1:2" x14ac:dyDescent="0.2">
      <c r="A15953" s="24" t="s">
        <v>23300</v>
      </c>
      <c r="B15953" s="24" t="s">
        <v>23301</v>
      </c>
    </row>
    <row r="15954" spans="1:2" x14ac:dyDescent="0.2">
      <c r="A15954" s="24" t="s">
        <v>23302</v>
      </c>
      <c r="B15954" s="24" t="s">
        <v>23303</v>
      </c>
    </row>
    <row r="15955" spans="1:2" x14ac:dyDescent="0.2">
      <c r="A15955" s="24" t="s">
        <v>23304</v>
      </c>
      <c r="B15955" s="24" t="s">
        <v>23305</v>
      </c>
    </row>
    <row r="15956" spans="1:2" x14ac:dyDescent="0.2">
      <c r="A15956" s="24" t="s">
        <v>23306</v>
      </c>
      <c r="B15956" s="24" t="s">
        <v>23307</v>
      </c>
    </row>
    <row r="15957" spans="1:2" x14ac:dyDescent="0.2">
      <c r="A15957" s="24" t="s">
        <v>23308</v>
      </c>
      <c r="B15957" s="24" t="s">
        <v>23309</v>
      </c>
    </row>
    <row r="15958" spans="1:2" x14ac:dyDescent="0.2">
      <c r="A15958" s="24" t="s">
        <v>23310</v>
      </c>
      <c r="B15958" s="24" t="s">
        <v>23311</v>
      </c>
    </row>
    <row r="15959" spans="1:2" x14ac:dyDescent="0.2">
      <c r="A15959" s="24" t="s">
        <v>23312</v>
      </c>
      <c r="B15959" s="24" t="s">
        <v>23313</v>
      </c>
    </row>
    <row r="15960" spans="1:2" x14ac:dyDescent="0.2">
      <c r="A15960" s="24" t="s">
        <v>23314</v>
      </c>
      <c r="B15960" s="24" t="s">
        <v>23315</v>
      </c>
    </row>
    <row r="15961" spans="1:2" x14ac:dyDescent="0.2">
      <c r="A15961" s="24" t="s">
        <v>23316</v>
      </c>
      <c r="B15961" s="24" t="s">
        <v>23317</v>
      </c>
    </row>
    <row r="15962" spans="1:2" x14ac:dyDescent="0.2">
      <c r="A15962" s="24" t="s">
        <v>23318</v>
      </c>
      <c r="B15962" s="24" t="s">
        <v>23319</v>
      </c>
    </row>
    <row r="15963" spans="1:2" x14ac:dyDescent="0.2">
      <c r="A15963" s="24" t="s">
        <v>23320</v>
      </c>
      <c r="B15963" s="24" t="s">
        <v>23321</v>
      </c>
    </row>
    <row r="15964" spans="1:2" x14ac:dyDescent="0.2">
      <c r="A15964" s="24" t="s">
        <v>23322</v>
      </c>
      <c r="B15964" s="24" t="s">
        <v>23323</v>
      </c>
    </row>
    <row r="15965" spans="1:2" x14ac:dyDescent="0.2">
      <c r="A15965" s="24" t="s">
        <v>23324</v>
      </c>
      <c r="B15965" s="24" t="s">
        <v>23325</v>
      </c>
    </row>
    <row r="15966" spans="1:2" x14ac:dyDescent="0.2">
      <c r="A15966" s="24" t="s">
        <v>23326</v>
      </c>
      <c r="B15966" s="24" t="s">
        <v>23327</v>
      </c>
    </row>
    <row r="15967" spans="1:2" x14ac:dyDescent="0.2">
      <c r="A15967" s="24" t="s">
        <v>23328</v>
      </c>
      <c r="B15967" s="24" t="s">
        <v>23329</v>
      </c>
    </row>
    <row r="15968" spans="1:2" x14ac:dyDescent="0.2">
      <c r="A15968" s="24" t="s">
        <v>23330</v>
      </c>
      <c r="B15968" s="24" t="s">
        <v>23331</v>
      </c>
    </row>
    <row r="15969" spans="1:2" x14ac:dyDescent="0.2">
      <c r="A15969" s="24" t="s">
        <v>23332</v>
      </c>
      <c r="B15969" s="24" t="s">
        <v>23333</v>
      </c>
    </row>
    <row r="15970" spans="1:2" x14ac:dyDescent="0.2">
      <c r="A15970" s="24" t="s">
        <v>23334</v>
      </c>
      <c r="B15970" s="24" t="s">
        <v>23335</v>
      </c>
    </row>
    <row r="15971" spans="1:2" x14ac:dyDescent="0.2">
      <c r="A15971" s="24" t="s">
        <v>23336</v>
      </c>
      <c r="B15971" s="24" t="s">
        <v>23337</v>
      </c>
    </row>
    <row r="15972" spans="1:2" x14ac:dyDescent="0.2">
      <c r="A15972" s="24" t="s">
        <v>23338</v>
      </c>
      <c r="B15972" s="24" t="s">
        <v>23339</v>
      </c>
    </row>
    <row r="15973" spans="1:2" x14ac:dyDescent="0.2">
      <c r="A15973" s="24" t="s">
        <v>23340</v>
      </c>
      <c r="B15973" s="24" t="s">
        <v>23341</v>
      </c>
    </row>
    <row r="15974" spans="1:2" x14ac:dyDescent="0.2">
      <c r="A15974" s="24" t="s">
        <v>23342</v>
      </c>
      <c r="B15974" s="24" t="s">
        <v>23343</v>
      </c>
    </row>
    <row r="15975" spans="1:2" x14ac:dyDescent="0.2">
      <c r="A15975" s="24" t="s">
        <v>23344</v>
      </c>
      <c r="B15975" s="24" t="s">
        <v>23345</v>
      </c>
    </row>
    <row r="15976" spans="1:2" x14ac:dyDescent="0.2">
      <c r="A15976" s="24" t="s">
        <v>23346</v>
      </c>
      <c r="B15976" s="24" t="s">
        <v>23347</v>
      </c>
    </row>
    <row r="15977" spans="1:2" x14ac:dyDescent="0.2">
      <c r="A15977" s="24" t="s">
        <v>23348</v>
      </c>
      <c r="B15977" s="24" t="s">
        <v>23349</v>
      </c>
    </row>
    <row r="15978" spans="1:2" x14ac:dyDescent="0.2">
      <c r="A15978" s="24" t="s">
        <v>23350</v>
      </c>
      <c r="B15978" s="24" t="s">
        <v>23351</v>
      </c>
    </row>
    <row r="15979" spans="1:2" x14ac:dyDescent="0.2">
      <c r="A15979" s="24" t="s">
        <v>23352</v>
      </c>
      <c r="B15979" s="24" t="s">
        <v>23353</v>
      </c>
    </row>
    <row r="15980" spans="1:2" x14ac:dyDescent="0.2">
      <c r="A15980" s="24" t="s">
        <v>23354</v>
      </c>
      <c r="B15980" s="24" t="s">
        <v>23355</v>
      </c>
    </row>
    <row r="15981" spans="1:2" x14ac:dyDescent="0.2">
      <c r="A15981" s="24" t="s">
        <v>5713</v>
      </c>
      <c r="B15981" s="24" t="s">
        <v>23356</v>
      </c>
    </row>
    <row r="15982" spans="1:2" x14ac:dyDescent="0.2">
      <c r="A15982" s="24" t="s">
        <v>23357</v>
      </c>
      <c r="B15982" s="24" t="s">
        <v>23358</v>
      </c>
    </row>
    <row r="15983" spans="1:2" x14ac:dyDescent="0.2">
      <c r="A15983" s="24" t="s">
        <v>23359</v>
      </c>
      <c r="B15983" s="24" t="s">
        <v>23360</v>
      </c>
    </row>
    <row r="15984" spans="1:2" x14ac:dyDescent="0.2">
      <c r="A15984" s="24" t="s">
        <v>23361</v>
      </c>
      <c r="B15984" s="24" t="s">
        <v>23362</v>
      </c>
    </row>
    <row r="15985" spans="1:2" x14ac:dyDescent="0.2">
      <c r="A15985" s="24" t="s">
        <v>23363</v>
      </c>
      <c r="B15985" s="24" t="s">
        <v>23364</v>
      </c>
    </row>
    <row r="15986" spans="1:2" x14ac:dyDescent="0.2">
      <c r="A15986" s="24" t="s">
        <v>23365</v>
      </c>
      <c r="B15986" s="24" t="s">
        <v>23366</v>
      </c>
    </row>
    <row r="15987" spans="1:2" x14ac:dyDescent="0.2">
      <c r="A15987" s="24" t="s">
        <v>23367</v>
      </c>
      <c r="B15987" s="24" t="s">
        <v>23368</v>
      </c>
    </row>
    <row r="15988" spans="1:2" x14ac:dyDescent="0.2">
      <c r="A15988" s="24" t="s">
        <v>23369</v>
      </c>
      <c r="B15988" s="24" t="s">
        <v>23370</v>
      </c>
    </row>
    <row r="15989" spans="1:2" x14ac:dyDescent="0.2">
      <c r="A15989" s="24" t="s">
        <v>23371</v>
      </c>
      <c r="B15989" s="24" t="s">
        <v>23372</v>
      </c>
    </row>
    <row r="15990" spans="1:2" x14ac:dyDescent="0.2">
      <c r="A15990" s="24" t="s">
        <v>5714</v>
      </c>
      <c r="B15990" s="24" t="s">
        <v>23373</v>
      </c>
    </row>
    <row r="15991" spans="1:2" x14ac:dyDescent="0.2">
      <c r="A15991" s="24" t="s">
        <v>23374</v>
      </c>
      <c r="B15991" s="24" t="s">
        <v>23375</v>
      </c>
    </row>
    <row r="15992" spans="1:2" x14ac:dyDescent="0.2">
      <c r="A15992" s="24" t="s">
        <v>23376</v>
      </c>
      <c r="B15992" s="24" t="s">
        <v>23377</v>
      </c>
    </row>
    <row r="15993" spans="1:2" x14ac:dyDescent="0.2">
      <c r="A15993" s="24" t="s">
        <v>23378</v>
      </c>
      <c r="B15993" s="24" t="s">
        <v>23379</v>
      </c>
    </row>
    <row r="15994" spans="1:2" x14ac:dyDescent="0.2">
      <c r="A15994" s="24" t="s">
        <v>23380</v>
      </c>
      <c r="B15994" s="24" t="s">
        <v>23381</v>
      </c>
    </row>
    <row r="15995" spans="1:2" x14ac:dyDescent="0.2">
      <c r="A15995" s="24" t="s">
        <v>23382</v>
      </c>
      <c r="B15995" s="24" t="s">
        <v>23383</v>
      </c>
    </row>
    <row r="15996" spans="1:2" x14ac:dyDescent="0.2">
      <c r="A15996" s="24" t="s">
        <v>23384</v>
      </c>
      <c r="B15996" s="24" t="s">
        <v>23385</v>
      </c>
    </row>
    <row r="15997" spans="1:2" x14ac:dyDescent="0.2">
      <c r="A15997" s="24" t="s">
        <v>23386</v>
      </c>
      <c r="B15997" s="24" t="s">
        <v>23387</v>
      </c>
    </row>
    <row r="15998" spans="1:2" x14ac:dyDescent="0.2">
      <c r="A15998" s="24" t="s">
        <v>23388</v>
      </c>
      <c r="B15998" s="24" t="s">
        <v>23389</v>
      </c>
    </row>
    <row r="15999" spans="1:2" x14ac:dyDescent="0.2">
      <c r="A15999" s="24" t="s">
        <v>23390</v>
      </c>
      <c r="B15999" s="24" t="s">
        <v>23391</v>
      </c>
    </row>
    <row r="16000" spans="1:2" x14ac:dyDescent="0.2">
      <c r="A16000" s="24" t="s">
        <v>23392</v>
      </c>
      <c r="B16000" s="24" t="s">
        <v>23393</v>
      </c>
    </row>
    <row r="16001" spans="1:2" x14ac:dyDescent="0.2">
      <c r="A16001" s="24" t="s">
        <v>23394</v>
      </c>
      <c r="B16001" s="24" t="s">
        <v>23395</v>
      </c>
    </row>
    <row r="16002" spans="1:2" x14ac:dyDescent="0.2">
      <c r="A16002" s="24" t="s">
        <v>23396</v>
      </c>
      <c r="B16002" s="24" t="s">
        <v>23397</v>
      </c>
    </row>
    <row r="16003" spans="1:2" x14ac:dyDescent="0.2">
      <c r="A16003" s="24" t="s">
        <v>23398</v>
      </c>
      <c r="B16003" s="24" t="s">
        <v>23399</v>
      </c>
    </row>
    <row r="16004" spans="1:2" x14ac:dyDescent="0.2">
      <c r="A16004" s="24" t="s">
        <v>23400</v>
      </c>
      <c r="B16004" s="24" t="s">
        <v>23401</v>
      </c>
    </row>
    <row r="16005" spans="1:2" x14ac:dyDescent="0.2">
      <c r="A16005" s="24" t="s">
        <v>23402</v>
      </c>
      <c r="B16005" s="24" t="s">
        <v>23403</v>
      </c>
    </row>
    <row r="16006" spans="1:2" x14ac:dyDescent="0.2">
      <c r="A16006" s="24" t="s">
        <v>23404</v>
      </c>
      <c r="B16006" s="24" t="s">
        <v>23405</v>
      </c>
    </row>
    <row r="16007" spans="1:2" x14ac:dyDescent="0.2">
      <c r="A16007" s="24" t="s">
        <v>23406</v>
      </c>
      <c r="B16007" s="24" t="s">
        <v>23407</v>
      </c>
    </row>
    <row r="16008" spans="1:2" x14ac:dyDescent="0.2">
      <c r="A16008" s="24" t="s">
        <v>23408</v>
      </c>
      <c r="B16008" s="24" t="s">
        <v>23409</v>
      </c>
    </row>
    <row r="16009" spans="1:2" x14ac:dyDescent="0.2">
      <c r="A16009" s="24" t="s">
        <v>5715</v>
      </c>
      <c r="B16009" s="24" t="s">
        <v>23410</v>
      </c>
    </row>
    <row r="16010" spans="1:2" x14ac:dyDescent="0.2">
      <c r="A16010" s="24" t="s">
        <v>23411</v>
      </c>
      <c r="B16010" s="24" t="s">
        <v>23412</v>
      </c>
    </row>
    <row r="16011" spans="1:2" x14ac:dyDescent="0.2">
      <c r="A16011" s="24" t="s">
        <v>23413</v>
      </c>
      <c r="B16011" s="24" t="s">
        <v>23414</v>
      </c>
    </row>
    <row r="16012" spans="1:2" x14ac:dyDescent="0.2">
      <c r="A16012" s="24" t="s">
        <v>23415</v>
      </c>
      <c r="B16012" s="24" t="s">
        <v>23416</v>
      </c>
    </row>
    <row r="16013" spans="1:2" x14ac:dyDescent="0.2">
      <c r="A16013" s="24" t="s">
        <v>23417</v>
      </c>
      <c r="B16013" s="24" t="s">
        <v>23418</v>
      </c>
    </row>
    <row r="16014" spans="1:2" x14ac:dyDescent="0.2">
      <c r="A16014" s="24" t="s">
        <v>23419</v>
      </c>
      <c r="B16014" s="24" t="s">
        <v>23420</v>
      </c>
    </row>
    <row r="16015" spans="1:2" x14ac:dyDescent="0.2">
      <c r="A16015" s="24" t="s">
        <v>23421</v>
      </c>
      <c r="B16015" s="24" t="s">
        <v>23422</v>
      </c>
    </row>
    <row r="16016" spans="1:2" x14ac:dyDescent="0.2">
      <c r="A16016" s="24" t="s">
        <v>23423</v>
      </c>
      <c r="B16016" s="24" t="s">
        <v>23424</v>
      </c>
    </row>
    <row r="16017" spans="1:2" x14ac:dyDescent="0.2">
      <c r="A16017" s="24" t="s">
        <v>23425</v>
      </c>
      <c r="B16017" s="24" t="s">
        <v>23426</v>
      </c>
    </row>
    <row r="16018" spans="1:2" x14ac:dyDescent="0.2">
      <c r="A16018" s="24" t="s">
        <v>23427</v>
      </c>
      <c r="B16018" s="24" t="s">
        <v>23428</v>
      </c>
    </row>
    <row r="16019" spans="1:2" x14ac:dyDescent="0.2">
      <c r="A16019" s="24" t="s">
        <v>23429</v>
      </c>
      <c r="B16019" s="24" t="s">
        <v>23430</v>
      </c>
    </row>
    <row r="16020" spans="1:2" x14ac:dyDescent="0.2">
      <c r="A16020" s="24" t="s">
        <v>23431</v>
      </c>
      <c r="B16020" s="24" t="s">
        <v>23432</v>
      </c>
    </row>
    <row r="16021" spans="1:2" x14ac:dyDescent="0.2">
      <c r="A16021" s="24" t="s">
        <v>23433</v>
      </c>
      <c r="B16021" s="24" t="s">
        <v>23434</v>
      </c>
    </row>
    <row r="16022" spans="1:2" x14ac:dyDescent="0.2">
      <c r="A16022" s="24" t="s">
        <v>23435</v>
      </c>
      <c r="B16022" s="24" t="s">
        <v>23436</v>
      </c>
    </row>
    <row r="16023" spans="1:2" x14ac:dyDescent="0.2">
      <c r="A16023" s="24" t="s">
        <v>23437</v>
      </c>
      <c r="B16023" s="24" t="s">
        <v>23438</v>
      </c>
    </row>
    <row r="16024" spans="1:2" x14ac:dyDescent="0.2">
      <c r="A16024" s="24" t="s">
        <v>23439</v>
      </c>
      <c r="B16024" s="24" t="s">
        <v>23440</v>
      </c>
    </row>
    <row r="16025" spans="1:2" x14ac:dyDescent="0.2">
      <c r="A16025" s="24" t="s">
        <v>23441</v>
      </c>
      <c r="B16025" s="24" t="s">
        <v>23442</v>
      </c>
    </row>
    <row r="16026" spans="1:2" x14ac:dyDescent="0.2">
      <c r="A16026" s="24" t="s">
        <v>23443</v>
      </c>
      <c r="B16026" s="24" t="s">
        <v>23444</v>
      </c>
    </row>
    <row r="16027" spans="1:2" x14ac:dyDescent="0.2">
      <c r="A16027" s="24" t="s">
        <v>23445</v>
      </c>
      <c r="B16027" s="24" t="s">
        <v>23446</v>
      </c>
    </row>
    <row r="16028" spans="1:2" x14ac:dyDescent="0.2">
      <c r="A16028" s="24" t="s">
        <v>23447</v>
      </c>
      <c r="B16028" s="24" t="s">
        <v>23448</v>
      </c>
    </row>
    <row r="16029" spans="1:2" x14ac:dyDescent="0.2">
      <c r="A16029" s="24" t="s">
        <v>23449</v>
      </c>
      <c r="B16029" s="24" t="s">
        <v>23450</v>
      </c>
    </row>
    <row r="16030" spans="1:2" x14ac:dyDescent="0.2">
      <c r="A16030" s="24" t="s">
        <v>23451</v>
      </c>
      <c r="B16030" s="24" t="s">
        <v>23452</v>
      </c>
    </row>
    <row r="16031" spans="1:2" x14ac:dyDescent="0.2">
      <c r="A16031" s="24" t="s">
        <v>23453</v>
      </c>
      <c r="B16031" s="24" t="s">
        <v>23454</v>
      </c>
    </row>
    <row r="16032" spans="1:2" x14ac:dyDescent="0.2">
      <c r="A16032" s="24" t="s">
        <v>23455</v>
      </c>
      <c r="B16032" s="24" t="s">
        <v>23456</v>
      </c>
    </row>
    <row r="16033" spans="1:2" x14ac:dyDescent="0.2">
      <c r="A16033" s="24" t="s">
        <v>23457</v>
      </c>
      <c r="B16033" s="24" t="s">
        <v>23458</v>
      </c>
    </row>
    <row r="16034" spans="1:2" x14ac:dyDescent="0.2">
      <c r="A16034" s="24" t="s">
        <v>23459</v>
      </c>
      <c r="B16034" s="24" t="s">
        <v>23460</v>
      </c>
    </row>
    <row r="16035" spans="1:2" x14ac:dyDescent="0.2">
      <c r="A16035" s="24" t="s">
        <v>23461</v>
      </c>
      <c r="B16035" s="24" t="s">
        <v>23462</v>
      </c>
    </row>
    <row r="16036" spans="1:2" x14ac:dyDescent="0.2">
      <c r="A16036" s="24" t="s">
        <v>23463</v>
      </c>
      <c r="B16036" s="24" t="s">
        <v>23464</v>
      </c>
    </row>
    <row r="16037" spans="1:2" x14ac:dyDescent="0.2">
      <c r="A16037" s="24" t="s">
        <v>23465</v>
      </c>
      <c r="B16037" s="24" t="s">
        <v>23466</v>
      </c>
    </row>
    <row r="16038" spans="1:2" x14ac:dyDescent="0.2">
      <c r="A16038" s="24" t="s">
        <v>23467</v>
      </c>
      <c r="B16038" s="24" t="s">
        <v>23468</v>
      </c>
    </row>
    <row r="16039" spans="1:2" x14ac:dyDescent="0.2">
      <c r="A16039" s="24" t="s">
        <v>23469</v>
      </c>
      <c r="B16039" s="24" t="s">
        <v>23470</v>
      </c>
    </row>
    <row r="16040" spans="1:2" x14ac:dyDescent="0.2">
      <c r="A16040" s="24" t="s">
        <v>23471</v>
      </c>
      <c r="B16040" s="24" t="s">
        <v>23472</v>
      </c>
    </row>
    <row r="16041" spans="1:2" x14ac:dyDescent="0.2">
      <c r="A16041" s="24" t="s">
        <v>23473</v>
      </c>
      <c r="B16041" s="24" t="s">
        <v>23474</v>
      </c>
    </row>
    <row r="16042" spans="1:2" x14ac:dyDescent="0.2">
      <c r="A16042" s="24" t="s">
        <v>23475</v>
      </c>
      <c r="B16042" s="24" t="s">
        <v>23476</v>
      </c>
    </row>
    <row r="16043" spans="1:2" x14ac:dyDescent="0.2">
      <c r="A16043" s="24" t="s">
        <v>23477</v>
      </c>
      <c r="B16043" s="24" t="s">
        <v>23478</v>
      </c>
    </row>
    <row r="16044" spans="1:2" x14ac:dyDescent="0.2">
      <c r="A16044" s="24" t="s">
        <v>23479</v>
      </c>
      <c r="B16044" s="24" t="s">
        <v>23480</v>
      </c>
    </row>
    <row r="16045" spans="1:2" x14ac:dyDescent="0.2">
      <c r="A16045" s="24" t="s">
        <v>23481</v>
      </c>
      <c r="B16045" s="24" t="s">
        <v>23482</v>
      </c>
    </row>
    <row r="16046" spans="1:2" x14ac:dyDescent="0.2">
      <c r="A16046" s="24" t="s">
        <v>23483</v>
      </c>
      <c r="B16046" s="24" t="s">
        <v>23484</v>
      </c>
    </row>
    <row r="16047" spans="1:2" x14ac:dyDescent="0.2">
      <c r="A16047" s="24" t="s">
        <v>5716</v>
      </c>
      <c r="B16047" s="24" t="s">
        <v>23485</v>
      </c>
    </row>
    <row r="16048" spans="1:2" x14ac:dyDescent="0.2">
      <c r="A16048" s="24" t="s">
        <v>23486</v>
      </c>
      <c r="B16048" s="24" t="s">
        <v>23487</v>
      </c>
    </row>
    <row r="16049" spans="1:2" x14ac:dyDescent="0.2">
      <c r="A16049" s="24" t="s">
        <v>23488</v>
      </c>
      <c r="B16049" s="24" t="s">
        <v>23487</v>
      </c>
    </row>
    <row r="16050" spans="1:2" x14ac:dyDescent="0.2">
      <c r="A16050" s="24" t="s">
        <v>23489</v>
      </c>
      <c r="B16050" s="24" t="s">
        <v>23490</v>
      </c>
    </row>
    <row r="16051" spans="1:2" x14ac:dyDescent="0.2">
      <c r="A16051" s="24" t="s">
        <v>23491</v>
      </c>
      <c r="B16051" s="24" t="s">
        <v>23492</v>
      </c>
    </row>
    <row r="16052" spans="1:2" x14ac:dyDescent="0.2">
      <c r="A16052" s="24" t="s">
        <v>23493</v>
      </c>
      <c r="B16052" s="24" t="s">
        <v>23492</v>
      </c>
    </row>
    <row r="16053" spans="1:2" x14ac:dyDescent="0.2">
      <c r="A16053" s="24" t="s">
        <v>23494</v>
      </c>
      <c r="B16053" s="24" t="s">
        <v>23495</v>
      </c>
    </row>
    <row r="16054" spans="1:2" x14ac:dyDescent="0.2">
      <c r="A16054" s="24" t="s">
        <v>23496</v>
      </c>
      <c r="B16054" s="24" t="s">
        <v>23497</v>
      </c>
    </row>
    <row r="16055" spans="1:2" x14ac:dyDescent="0.2">
      <c r="A16055" s="24" t="s">
        <v>23498</v>
      </c>
      <c r="B16055" s="24" t="s">
        <v>23499</v>
      </c>
    </row>
    <row r="16056" spans="1:2" x14ac:dyDescent="0.2">
      <c r="A16056" s="24" t="s">
        <v>23500</v>
      </c>
      <c r="B16056" s="24" t="s">
        <v>23501</v>
      </c>
    </row>
    <row r="16057" spans="1:2" x14ac:dyDescent="0.2">
      <c r="A16057" s="24" t="s">
        <v>23502</v>
      </c>
      <c r="B16057" s="24" t="s">
        <v>23503</v>
      </c>
    </row>
    <row r="16058" spans="1:2" x14ac:dyDescent="0.2">
      <c r="A16058" s="24" t="s">
        <v>23504</v>
      </c>
      <c r="B16058" s="24" t="s">
        <v>23505</v>
      </c>
    </row>
    <row r="16059" spans="1:2" x14ac:dyDescent="0.2">
      <c r="A16059" s="24" t="s">
        <v>23506</v>
      </c>
      <c r="B16059" s="24" t="s">
        <v>23507</v>
      </c>
    </row>
    <row r="16060" spans="1:2" x14ac:dyDescent="0.2">
      <c r="A16060" s="24" t="s">
        <v>23508</v>
      </c>
      <c r="B16060" s="24" t="s">
        <v>23509</v>
      </c>
    </row>
    <row r="16061" spans="1:2" x14ac:dyDescent="0.2">
      <c r="A16061" s="24" t="s">
        <v>23510</v>
      </c>
      <c r="B16061" s="24" t="s">
        <v>23511</v>
      </c>
    </row>
    <row r="16062" spans="1:2" x14ac:dyDescent="0.2">
      <c r="A16062" s="24" t="s">
        <v>23512</v>
      </c>
      <c r="B16062" s="24" t="s">
        <v>23513</v>
      </c>
    </row>
    <row r="16063" spans="1:2" x14ac:dyDescent="0.2">
      <c r="A16063" s="24" t="s">
        <v>23514</v>
      </c>
      <c r="B16063" s="24" t="s">
        <v>23515</v>
      </c>
    </row>
    <row r="16064" spans="1:2" x14ac:dyDescent="0.2">
      <c r="A16064" s="24" t="s">
        <v>23516</v>
      </c>
      <c r="B16064" s="24" t="s">
        <v>23517</v>
      </c>
    </row>
    <row r="16065" spans="1:2" x14ac:dyDescent="0.2">
      <c r="A16065" s="24" t="s">
        <v>23518</v>
      </c>
      <c r="B16065" s="24" t="s">
        <v>23519</v>
      </c>
    </row>
    <row r="16066" spans="1:2" x14ac:dyDescent="0.2">
      <c r="A16066" s="24" t="s">
        <v>23520</v>
      </c>
      <c r="B16066" s="24" t="s">
        <v>23521</v>
      </c>
    </row>
    <row r="16067" spans="1:2" x14ac:dyDescent="0.2">
      <c r="A16067" s="24" t="s">
        <v>23522</v>
      </c>
      <c r="B16067" s="24" t="s">
        <v>23523</v>
      </c>
    </row>
    <row r="16068" spans="1:2" x14ac:dyDescent="0.2">
      <c r="A16068" s="24" t="s">
        <v>23524</v>
      </c>
      <c r="B16068" s="24" t="s">
        <v>23525</v>
      </c>
    </row>
    <row r="16069" spans="1:2" x14ac:dyDescent="0.2">
      <c r="A16069" s="24" t="s">
        <v>23526</v>
      </c>
      <c r="B16069" s="24" t="s">
        <v>23527</v>
      </c>
    </row>
    <row r="16070" spans="1:2" x14ac:dyDescent="0.2">
      <c r="A16070" s="24" t="s">
        <v>23528</v>
      </c>
      <c r="B16070" s="24" t="s">
        <v>23529</v>
      </c>
    </row>
    <row r="16071" spans="1:2" x14ac:dyDescent="0.2">
      <c r="A16071" s="24" t="s">
        <v>23530</v>
      </c>
      <c r="B16071" s="24" t="s">
        <v>23531</v>
      </c>
    </row>
    <row r="16072" spans="1:2" x14ac:dyDescent="0.2">
      <c r="A16072" s="24" t="s">
        <v>23532</v>
      </c>
      <c r="B16072" s="24" t="s">
        <v>23533</v>
      </c>
    </row>
    <row r="16073" spans="1:2" x14ac:dyDescent="0.2">
      <c r="A16073" s="24" t="s">
        <v>5717</v>
      </c>
      <c r="B16073" s="24" t="s">
        <v>23534</v>
      </c>
    </row>
    <row r="16074" spans="1:2" x14ac:dyDescent="0.2">
      <c r="A16074" s="24" t="s">
        <v>23535</v>
      </c>
      <c r="B16074" s="24" t="s">
        <v>23536</v>
      </c>
    </row>
    <row r="16075" spans="1:2" x14ac:dyDescent="0.2">
      <c r="A16075" s="24" t="s">
        <v>23537</v>
      </c>
      <c r="B16075" s="24" t="s">
        <v>23538</v>
      </c>
    </row>
    <row r="16076" spans="1:2" x14ac:dyDescent="0.2">
      <c r="A16076" s="24" t="s">
        <v>23539</v>
      </c>
      <c r="B16076" s="24" t="s">
        <v>23540</v>
      </c>
    </row>
    <row r="16077" spans="1:2" x14ac:dyDescent="0.2">
      <c r="A16077" s="24" t="s">
        <v>23541</v>
      </c>
      <c r="B16077" s="24" t="s">
        <v>23542</v>
      </c>
    </row>
    <row r="16078" spans="1:2" x14ac:dyDescent="0.2">
      <c r="A16078" s="24" t="s">
        <v>23543</v>
      </c>
      <c r="B16078" s="24" t="s">
        <v>23544</v>
      </c>
    </row>
    <row r="16079" spans="1:2" x14ac:dyDescent="0.2">
      <c r="A16079" s="24" t="s">
        <v>23545</v>
      </c>
      <c r="B16079" s="24" t="s">
        <v>23546</v>
      </c>
    </row>
    <row r="16080" spans="1:2" x14ac:dyDescent="0.2">
      <c r="A16080" s="24" t="s">
        <v>23547</v>
      </c>
      <c r="B16080" s="24" t="s">
        <v>23548</v>
      </c>
    </row>
    <row r="16081" spans="1:2" x14ac:dyDescent="0.2">
      <c r="A16081" s="24" t="s">
        <v>5718</v>
      </c>
      <c r="B16081" s="24" t="s">
        <v>23140</v>
      </c>
    </row>
    <row r="16082" spans="1:2" x14ac:dyDescent="0.2">
      <c r="A16082" s="24" t="s">
        <v>23549</v>
      </c>
      <c r="B16082" s="24" t="s">
        <v>23550</v>
      </c>
    </row>
    <row r="16083" spans="1:2" x14ac:dyDescent="0.2">
      <c r="A16083" s="24" t="s">
        <v>23551</v>
      </c>
      <c r="B16083" s="24" t="s">
        <v>23552</v>
      </c>
    </row>
    <row r="16084" spans="1:2" x14ac:dyDescent="0.2">
      <c r="A16084" s="24" t="s">
        <v>23553</v>
      </c>
      <c r="B16084" s="24" t="s">
        <v>23554</v>
      </c>
    </row>
    <row r="16085" spans="1:2" x14ac:dyDescent="0.2">
      <c r="A16085" s="24" t="s">
        <v>23555</v>
      </c>
      <c r="B16085" s="24" t="s">
        <v>23556</v>
      </c>
    </row>
    <row r="16086" spans="1:2" x14ac:dyDescent="0.2">
      <c r="A16086" s="24" t="s">
        <v>23557</v>
      </c>
      <c r="B16086" s="24" t="s">
        <v>23558</v>
      </c>
    </row>
    <row r="16087" spans="1:2" x14ac:dyDescent="0.2">
      <c r="A16087" s="24" t="s">
        <v>23559</v>
      </c>
      <c r="B16087" s="24" t="s">
        <v>23560</v>
      </c>
    </row>
    <row r="16088" spans="1:2" x14ac:dyDescent="0.2">
      <c r="A16088" s="24" t="s">
        <v>23561</v>
      </c>
      <c r="B16088" s="24" t="s">
        <v>23562</v>
      </c>
    </row>
    <row r="16089" spans="1:2" x14ac:dyDescent="0.2">
      <c r="A16089" s="24" t="s">
        <v>23563</v>
      </c>
      <c r="B16089" s="24" t="s">
        <v>23564</v>
      </c>
    </row>
    <row r="16090" spans="1:2" x14ac:dyDescent="0.2">
      <c r="A16090" s="24" t="s">
        <v>23565</v>
      </c>
      <c r="B16090" s="24" t="s">
        <v>23566</v>
      </c>
    </row>
    <row r="16091" spans="1:2" x14ac:dyDescent="0.2">
      <c r="A16091" s="24" t="s">
        <v>23567</v>
      </c>
      <c r="B16091" s="24" t="s">
        <v>23568</v>
      </c>
    </row>
    <row r="16092" spans="1:2" x14ac:dyDescent="0.2">
      <c r="A16092" s="24" t="s">
        <v>23569</v>
      </c>
      <c r="B16092" s="24" t="s">
        <v>23570</v>
      </c>
    </row>
    <row r="16093" spans="1:2" x14ac:dyDescent="0.2">
      <c r="A16093" s="24" t="s">
        <v>23571</v>
      </c>
      <c r="B16093" s="24" t="s">
        <v>23572</v>
      </c>
    </row>
    <row r="16094" spans="1:2" x14ac:dyDescent="0.2">
      <c r="A16094" s="24" t="s">
        <v>23573</v>
      </c>
      <c r="B16094" s="24" t="s">
        <v>23574</v>
      </c>
    </row>
    <row r="16095" spans="1:2" x14ac:dyDescent="0.2">
      <c r="A16095" s="24" t="s">
        <v>23575</v>
      </c>
      <c r="B16095" s="24" t="s">
        <v>23576</v>
      </c>
    </row>
    <row r="16096" spans="1:2" x14ac:dyDescent="0.2">
      <c r="A16096" s="24" t="s">
        <v>23577</v>
      </c>
      <c r="B16096" s="24" t="s">
        <v>23578</v>
      </c>
    </row>
    <row r="16097" spans="1:2" x14ac:dyDescent="0.2">
      <c r="A16097" s="24" t="s">
        <v>23579</v>
      </c>
      <c r="B16097" s="24" t="s">
        <v>23580</v>
      </c>
    </row>
    <row r="16098" spans="1:2" x14ac:dyDescent="0.2">
      <c r="A16098" s="24" t="s">
        <v>23581</v>
      </c>
      <c r="B16098" s="24" t="s">
        <v>23582</v>
      </c>
    </row>
    <row r="16099" spans="1:2" x14ac:dyDescent="0.2">
      <c r="A16099" s="24" t="s">
        <v>23583</v>
      </c>
      <c r="B16099" s="24" t="s">
        <v>23584</v>
      </c>
    </row>
    <row r="16100" spans="1:2" x14ac:dyDescent="0.2">
      <c r="A16100" s="24" t="s">
        <v>23585</v>
      </c>
      <c r="B16100" s="24" t="s">
        <v>23586</v>
      </c>
    </row>
    <row r="16101" spans="1:2" x14ac:dyDescent="0.2">
      <c r="A16101" s="24" t="s">
        <v>23587</v>
      </c>
      <c r="B16101" s="24" t="s">
        <v>23588</v>
      </c>
    </row>
    <row r="16102" spans="1:2" x14ac:dyDescent="0.2">
      <c r="A16102" s="24" t="s">
        <v>23589</v>
      </c>
      <c r="B16102" s="24" t="s">
        <v>23590</v>
      </c>
    </row>
    <row r="16103" spans="1:2" x14ac:dyDescent="0.2">
      <c r="A16103" s="24" t="s">
        <v>23591</v>
      </c>
      <c r="B16103" s="24" t="s">
        <v>23592</v>
      </c>
    </row>
    <row r="16104" spans="1:2" x14ac:dyDescent="0.2">
      <c r="A16104" s="24" t="s">
        <v>23593</v>
      </c>
      <c r="B16104" s="24" t="s">
        <v>23594</v>
      </c>
    </row>
    <row r="16105" spans="1:2" x14ac:dyDescent="0.2">
      <c r="A16105" s="24" t="s">
        <v>5719</v>
      </c>
      <c r="B16105" s="24" t="s">
        <v>23594</v>
      </c>
    </row>
    <row r="16106" spans="1:2" x14ac:dyDescent="0.2">
      <c r="A16106" s="24" t="s">
        <v>23595</v>
      </c>
      <c r="B16106" s="24" t="s">
        <v>23596</v>
      </c>
    </row>
    <row r="16107" spans="1:2" x14ac:dyDescent="0.2">
      <c r="A16107" s="24" t="s">
        <v>23597</v>
      </c>
      <c r="B16107" s="24" t="s">
        <v>23598</v>
      </c>
    </row>
    <row r="16108" spans="1:2" x14ac:dyDescent="0.2">
      <c r="A16108" s="24" t="s">
        <v>23599</v>
      </c>
      <c r="B16108" s="24" t="s">
        <v>23600</v>
      </c>
    </row>
    <row r="16109" spans="1:2" x14ac:dyDescent="0.2">
      <c r="A16109" s="24" t="s">
        <v>23601</v>
      </c>
      <c r="B16109" s="24" t="s">
        <v>23602</v>
      </c>
    </row>
    <row r="16110" spans="1:2" x14ac:dyDescent="0.2">
      <c r="A16110" s="24" t="s">
        <v>23603</v>
      </c>
      <c r="B16110" s="24" t="s">
        <v>23604</v>
      </c>
    </row>
    <row r="16111" spans="1:2" x14ac:dyDescent="0.2">
      <c r="A16111" s="24" t="s">
        <v>23605</v>
      </c>
      <c r="B16111" s="24" t="s">
        <v>23606</v>
      </c>
    </row>
    <row r="16112" spans="1:2" x14ac:dyDescent="0.2">
      <c r="A16112" s="24" t="s">
        <v>23607</v>
      </c>
      <c r="B16112" s="24" t="s">
        <v>23608</v>
      </c>
    </row>
    <row r="16113" spans="1:2" x14ac:dyDescent="0.2">
      <c r="A16113" s="24" t="s">
        <v>23609</v>
      </c>
      <c r="B16113" s="24" t="s">
        <v>23610</v>
      </c>
    </row>
    <row r="16114" spans="1:2" x14ac:dyDescent="0.2">
      <c r="A16114" s="24" t="s">
        <v>23611</v>
      </c>
      <c r="B16114" s="24" t="s">
        <v>23612</v>
      </c>
    </row>
    <row r="16115" spans="1:2" x14ac:dyDescent="0.2">
      <c r="A16115" s="24" t="s">
        <v>23613</v>
      </c>
      <c r="B16115" s="24" t="s">
        <v>23614</v>
      </c>
    </row>
    <row r="16116" spans="1:2" x14ac:dyDescent="0.2">
      <c r="A16116" s="24" t="s">
        <v>23615</v>
      </c>
      <c r="B16116" s="24" t="s">
        <v>23616</v>
      </c>
    </row>
    <row r="16117" spans="1:2" x14ac:dyDescent="0.2">
      <c r="A16117" s="24" t="s">
        <v>23617</v>
      </c>
      <c r="B16117" s="24" t="s">
        <v>23618</v>
      </c>
    </row>
    <row r="16118" spans="1:2" x14ac:dyDescent="0.2">
      <c r="A16118" s="24" t="s">
        <v>23619</v>
      </c>
      <c r="B16118" s="24" t="s">
        <v>23620</v>
      </c>
    </row>
    <row r="16119" spans="1:2" x14ac:dyDescent="0.2">
      <c r="A16119" s="24" t="s">
        <v>23621</v>
      </c>
      <c r="B16119" s="24" t="s">
        <v>23622</v>
      </c>
    </row>
    <row r="16120" spans="1:2" x14ac:dyDescent="0.2">
      <c r="A16120" s="24" t="s">
        <v>23623</v>
      </c>
      <c r="B16120" s="24" t="s">
        <v>23624</v>
      </c>
    </row>
    <row r="16121" spans="1:2" x14ac:dyDescent="0.2">
      <c r="A16121" s="24" t="s">
        <v>23625</v>
      </c>
      <c r="B16121" s="24" t="s">
        <v>23626</v>
      </c>
    </row>
    <row r="16122" spans="1:2" x14ac:dyDescent="0.2">
      <c r="A16122" s="24" t="s">
        <v>23627</v>
      </c>
      <c r="B16122" s="24" t="s">
        <v>23628</v>
      </c>
    </row>
    <row r="16123" spans="1:2" x14ac:dyDescent="0.2">
      <c r="A16123" s="24" t="s">
        <v>23629</v>
      </c>
      <c r="B16123" s="24" t="s">
        <v>23630</v>
      </c>
    </row>
    <row r="16124" spans="1:2" x14ac:dyDescent="0.2">
      <c r="A16124" s="24" t="s">
        <v>23631</v>
      </c>
      <c r="B16124" s="24" t="s">
        <v>23632</v>
      </c>
    </row>
    <row r="16125" spans="1:2" x14ac:dyDescent="0.2">
      <c r="A16125" s="24" t="s">
        <v>23633</v>
      </c>
      <c r="B16125" s="24" t="s">
        <v>23634</v>
      </c>
    </row>
    <row r="16126" spans="1:2" x14ac:dyDescent="0.2">
      <c r="A16126" s="24" t="s">
        <v>23635</v>
      </c>
      <c r="B16126" s="24" t="s">
        <v>23636</v>
      </c>
    </row>
    <row r="16127" spans="1:2" x14ac:dyDescent="0.2">
      <c r="A16127" s="24" t="s">
        <v>23637</v>
      </c>
      <c r="B16127" s="24" t="s">
        <v>23638</v>
      </c>
    </row>
    <row r="16128" spans="1:2" x14ac:dyDescent="0.2">
      <c r="A16128" s="24" t="s">
        <v>23639</v>
      </c>
      <c r="B16128" s="24" t="s">
        <v>23640</v>
      </c>
    </row>
    <row r="16129" spans="1:2" x14ac:dyDescent="0.2">
      <c r="A16129" s="24" t="s">
        <v>23641</v>
      </c>
      <c r="B16129" s="24" t="s">
        <v>23642</v>
      </c>
    </row>
    <row r="16130" spans="1:2" x14ac:dyDescent="0.2">
      <c r="A16130" s="24" t="s">
        <v>23643</v>
      </c>
      <c r="B16130" s="24" t="s">
        <v>23644</v>
      </c>
    </row>
    <row r="16131" spans="1:2" x14ac:dyDescent="0.2">
      <c r="A16131" s="24" t="s">
        <v>23645</v>
      </c>
      <c r="B16131" s="24" t="s">
        <v>23646</v>
      </c>
    </row>
    <row r="16132" spans="1:2" x14ac:dyDescent="0.2">
      <c r="A16132" s="24" t="s">
        <v>23647</v>
      </c>
      <c r="B16132" s="24" t="s">
        <v>23648</v>
      </c>
    </row>
    <row r="16133" spans="1:2" x14ac:dyDescent="0.2">
      <c r="A16133" s="24" t="s">
        <v>23649</v>
      </c>
      <c r="B16133" s="24" t="s">
        <v>23650</v>
      </c>
    </row>
    <row r="16134" spans="1:2" x14ac:dyDescent="0.2">
      <c r="A16134" s="24" t="s">
        <v>23651</v>
      </c>
      <c r="B16134" s="24" t="s">
        <v>23652</v>
      </c>
    </row>
    <row r="16135" spans="1:2" x14ac:dyDescent="0.2">
      <c r="A16135" s="24" t="s">
        <v>23653</v>
      </c>
      <c r="B16135" s="24" t="s">
        <v>23654</v>
      </c>
    </row>
    <row r="16136" spans="1:2" x14ac:dyDescent="0.2">
      <c r="A16136" s="24" t="s">
        <v>23655</v>
      </c>
      <c r="B16136" s="24" t="s">
        <v>23656</v>
      </c>
    </row>
    <row r="16137" spans="1:2" x14ac:dyDescent="0.2">
      <c r="A16137" s="24" t="s">
        <v>23657</v>
      </c>
      <c r="B16137" s="24" t="s">
        <v>23658</v>
      </c>
    </row>
    <row r="16138" spans="1:2" x14ac:dyDescent="0.2">
      <c r="A16138" s="24" t="s">
        <v>23659</v>
      </c>
      <c r="B16138" s="24" t="s">
        <v>23660</v>
      </c>
    </row>
    <row r="16139" spans="1:2" x14ac:dyDescent="0.2">
      <c r="A16139" s="24" t="s">
        <v>23661</v>
      </c>
      <c r="B16139" s="24" t="s">
        <v>23662</v>
      </c>
    </row>
    <row r="16140" spans="1:2" x14ac:dyDescent="0.2">
      <c r="A16140" s="24" t="s">
        <v>23663</v>
      </c>
      <c r="B16140" s="24" t="s">
        <v>23664</v>
      </c>
    </row>
    <row r="16141" spans="1:2" x14ac:dyDescent="0.2">
      <c r="A16141" s="24" t="s">
        <v>23665</v>
      </c>
      <c r="B16141" s="24" t="s">
        <v>23666</v>
      </c>
    </row>
    <row r="16142" spans="1:2" x14ac:dyDescent="0.2">
      <c r="A16142" s="24" t="s">
        <v>23667</v>
      </c>
      <c r="B16142" s="24" t="s">
        <v>23668</v>
      </c>
    </row>
    <row r="16143" spans="1:2" x14ac:dyDescent="0.2">
      <c r="A16143" s="24" t="s">
        <v>23669</v>
      </c>
      <c r="B16143" s="24" t="s">
        <v>23670</v>
      </c>
    </row>
    <row r="16144" spans="1:2" x14ac:dyDescent="0.2">
      <c r="A16144" s="24" t="s">
        <v>23671</v>
      </c>
      <c r="B16144" s="24" t="s">
        <v>23672</v>
      </c>
    </row>
    <row r="16145" spans="1:2" x14ac:dyDescent="0.2">
      <c r="A16145" s="24" t="s">
        <v>23673</v>
      </c>
      <c r="B16145" s="24" t="s">
        <v>23674</v>
      </c>
    </row>
    <row r="16146" spans="1:2" x14ac:dyDescent="0.2">
      <c r="A16146" s="24" t="s">
        <v>23675</v>
      </c>
      <c r="B16146" s="24" t="s">
        <v>23676</v>
      </c>
    </row>
    <row r="16147" spans="1:2" x14ac:dyDescent="0.2">
      <c r="A16147" s="24" t="s">
        <v>23677</v>
      </c>
      <c r="B16147" s="24" t="s">
        <v>23678</v>
      </c>
    </row>
    <row r="16148" spans="1:2" x14ac:dyDescent="0.2">
      <c r="A16148" s="24" t="s">
        <v>23679</v>
      </c>
      <c r="B16148" s="24" t="s">
        <v>23680</v>
      </c>
    </row>
    <row r="16149" spans="1:2" x14ac:dyDescent="0.2">
      <c r="A16149" s="24" t="s">
        <v>23681</v>
      </c>
      <c r="B16149" s="24" t="s">
        <v>23682</v>
      </c>
    </row>
    <row r="16150" spans="1:2" x14ac:dyDescent="0.2">
      <c r="A16150" s="24" t="s">
        <v>23683</v>
      </c>
      <c r="B16150" s="24" t="s">
        <v>23684</v>
      </c>
    </row>
    <row r="16151" spans="1:2" x14ac:dyDescent="0.2">
      <c r="A16151" s="24" t="s">
        <v>23685</v>
      </c>
      <c r="B16151" s="24" t="s">
        <v>23686</v>
      </c>
    </row>
    <row r="16152" spans="1:2" x14ac:dyDescent="0.2">
      <c r="A16152" s="24" t="s">
        <v>23687</v>
      </c>
      <c r="B16152" s="24" t="s">
        <v>23688</v>
      </c>
    </row>
    <row r="16153" spans="1:2" x14ac:dyDescent="0.2">
      <c r="A16153" s="24" t="s">
        <v>23689</v>
      </c>
      <c r="B16153" s="24" t="s">
        <v>23690</v>
      </c>
    </row>
    <row r="16154" spans="1:2" x14ac:dyDescent="0.2">
      <c r="A16154" s="24" t="s">
        <v>23691</v>
      </c>
      <c r="B16154" s="24" t="s">
        <v>23692</v>
      </c>
    </row>
    <row r="16155" spans="1:2" x14ac:dyDescent="0.2">
      <c r="A16155" s="24" t="s">
        <v>23693</v>
      </c>
      <c r="B16155" s="24" t="s">
        <v>23694</v>
      </c>
    </row>
    <row r="16156" spans="1:2" x14ac:dyDescent="0.2">
      <c r="A16156" s="24" t="s">
        <v>23695</v>
      </c>
      <c r="B16156" s="24" t="s">
        <v>23694</v>
      </c>
    </row>
    <row r="16157" spans="1:2" x14ac:dyDescent="0.2">
      <c r="A16157" s="24" t="s">
        <v>23696</v>
      </c>
      <c r="B16157" s="24" t="s">
        <v>23697</v>
      </c>
    </row>
    <row r="16158" spans="1:2" x14ac:dyDescent="0.2">
      <c r="A16158" s="24" t="s">
        <v>23698</v>
      </c>
      <c r="B16158" s="24" t="s">
        <v>23699</v>
      </c>
    </row>
    <row r="16159" spans="1:2" x14ac:dyDescent="0.2">
      <c r="A16159" s="24" t="s">
        <v>23700</v>
      </c>
      <c r="B16159" s="24" t="s">
        <v>23701</v>
      </c>
    </row>
    <row r="16160" spans="1:2" x14ac:dyDescent="0.2">
      <c r="A16160" s="24" t="s">
        <v>23702</v>
      </c>
      <c r="B16160" s="24" t="s">
        <v>23703</v>
      </c>
    </row>
    <row r="16161" spans="1:2" x14ac:dyDescent="0.2">
      <c r="A16161" s="24" t="s">
        <v>23704</v>
      </c>
      <c r="B16161" s="24" t="s">
        <v>23705</v>
      </c>
    </row>
    <row r="16162" spans="1:2" x14ac:dyDescent="0.2">
      <c r="A16162" s="24" t="s">
        <v>23706</v>
      </c>
      <c r="B16162" s="24" t="s">
        <v>23707</v>
      </c>
    </row>
    <row r="16163" spans="1:2" x14ac:dyDescent="0.2">
      <c r="A16163" s="24" t="s">
        <v>23708</v>
      </c>
      <c r="B16163" s="24" t="s">
        <v>23709</v>
      </c>
    </row>
    <row r="16164" spans="1:2" x14ac:dyDescent="0.2">
      <c r="A16164" s="24" t="s">
        <v>23710</v>
      </c>
      <c r="B16164" s="24" t="s">
        <v>23711</v>
      </c>
    </row>
    <row r="16165" spans="1:2" x14ac:dyDescent="0.2">
      <c r="A16165" s="24" t="s">
        <v>23712</v>
      </c>
      <c r="B16165" s="24" t="s">
        <v>23713</v>
      </c>
    </row>
    <row r="16166" spans="1:2" x14ac:dyDescent="0.2">
      <c r="A16166" s="24" t="s">
        <v>23714</v>
      </c>
      <c r="B16166" s="24" t="s">
        <v>23715</v>
      </c>
    </row>
    <row r="16167" spans="1:2" x14ac:dyDescent="0.2">
      <c r="A16167" s="24" t="s">
        <v>23716</v>
      </c>
      <c r="B16167" s="24" t="s">
        <v>23717</v>
      </c>
    </row>
    <row r="16168" spans="1:2" x14ac:dyDescent="0.2">
      <c r="A16168" s="24" t="s">
        <v>23718</v>
      </c>
      <c r="B16168" s="24" t="s">
        <v>23719</v>
      </c>
    </row>
    <row r="16169" spans="1:2" x14ac:dyDescent="0.2">
      <c r="A16169" s="24" t="s">
        <v>23720</v>
      </c>
      <c r="B16169" s="24" t="s">
        <v>23721</v>
      </c>
    </row>
    <row r="16170" spans="1:2" x14ac:dyDescent="0.2">
      <c r="A16170" s="24" t="s">
        <v>23722</v>
      </c>
      <c r="B16170" s="24" t="s">
        <v>23723</v>
      </c>
    </row>
    <row r="16171" spans="1:2" x14ac:dyDescent="0.2">
      <c r="A16171" s="24" t="s">
        <v>23724</v>
      </c>
      <c r="B16171" s="24" t="s">
        <v>23725</v>
      </c>
    </row>
    <row r="16172" spans="1:2" x14ac:dyDescent="0.2">
      <c r="A16172" s="24" t="s">
        <v>23726</v>
      </c>
      <c r="B16172" s="24" t="s">
        <v>23727</v>
      </c>
    </row>
    <row r="16173" spans="1:2" x14ac:dyDescent="0.2">
      <c r="A16173" s="24" t="s">
        <v>23728</v>
      </c>
      <c r="B16173" s="24" t="s">
        <v>23729</v>
      </c>
    </row>
    <row r="16174" spans="1:2" x14ac:dyDescent="0.2">
      <c r="A16174" s="24" t="s">
        <v>23730</v>
      </c>
      <c r="B16174" s="24" t="s">
        <v>23731</v>
      </c>
    </row>
    <row r="16175" spans="1:2" x14ac:dyDescent="0.2">
      <c r="A16175" s="24" t="s">
        <v>23732</v>
      </c>
      <c r="B16175" s="24" t="s">
        <v>23733</v>
      </c>
    </row>
    <row r="16176" spans="1:2" x14ac:dyDescent="0.2">
      <c r="A16176" s="24" t="s">
        <v>23734</v>
      </c>
      <c r="B16176" s="24" t="s">
        <v>23735</v>
      </c>
    </row>
    <row r="16177" spans="1:2" x14ac:dyDescent="0.2">
      <c r="A16177" s="24" t="s">
        <v>23736</v>
      </c>
      <c r="B16177" s="24" t="s">
        <v>23737</v>
      </c>
    </row>
    <row r="16178" spans="1:2" x14ac:dyDescent="0.2">
      <c r="A16178" s="24" t="s">
        <v>23738</v>
      </c>
      <c r="B16178" s="24" t="s">
        <v>23739</v>
      </c>
    </row>
    <row r="16179" spans="1:2" x14ac:dyDescent="0.2">
      <c r="A16179" s="24" t="s">
        <v>23740</v>
      </c>
      <c r="B16179" s="24" t="s">
        <v>23741</v>
      </c>
    </row>
    <row r="16180" spans="1:2" x14ac:dyDescent="0.2">
      <c r="A16180" s="24" t="s">
        <v>23742</v>
      </c>
      <c r="B16180" s="24" t="s">
        <v>23743</v>
      </c>
    </row>
    <row r="16181" spans="1:2" x14ac:dyDescent="0.2">
      <c r="A16181" s="24" t="s">
        <v>23744</v>
      </c>
      <c r="B16181" s="24" t="s">
        <v>23745</v>
      </c>
    </row>
    <row r="16182" spans="1:2" x14ac:dyDescent="0.2">
      <c r="A16182" s="24" t="s">
        <v>23746</v>
      </c>
      <c r="B16182" s="24" t="s">
        <v>23747</v>
      </c>
    </row>
    <row r="16183" spans="1:2" x14ac:dyDescent="0.2">
      <c r="A16183" s="24" t="s">
        <v>23748</v>
      </c>
      <c r="B16183" s="24" t="s">
        <v>23749</v>
      </c>
    </row>
    <row r="16184" spans="1:2" x14ac:dyDescent="0.2">
      <c r="A16184" s="24" t="s">
        <v>23750</v>
      </c>
      <c r="B16184" s="24" t="s">
        <v>23751</v>
      </c>
    </row>
    <row r="16185" spans="1:2" x14ac:dyDescent="0.2">
      <c r="A16185" s="24" t="s">
        <v>23752</v>
      </c>
      <c r="B16185" s="24" t="s">
        <v>23753</v>
      </c>
    </row>
    <row r="16186" spans="1:2" x14ac:dyDescent="0.2">
      <c r="A16186" s="24" t="s">
        <v>23754</v>
      </c>
      <c r="B16186" s="24" t="s">
        <v>23755</v>
      </c>
    </row>
    <row r="16187" spans="1:2" x14ac:dyDescent="0.2">
      <c r="A16187" s="24" t="s">
        <v>23756</v>
      </c>
      <c r="B16187" s="24" t="s">
        <v>23757</v>
      </c>
    </row>
    <row r="16188" spans="1:2" x14ac:dyDescent="0.2">
      <c r="A16188" s="24" t="s">
        <v>23758</v>
      </c>
      <c r="B16188" s="24" t="s">
        <v>23759</v>
      </c>
    </row>
    <row r="16189" spans="1:2" x14ac:dyDescent="0.2">
      <c r="A16189" s="24" t="s">
        <v>23760</v>
      </c>
      <c r="B16189" s="24" t="s">
        <v>23761</v>
      </c>
    </row>
    <row r="16190" spans="1:2" x14ac:dyDescent="0.2">
      <c r="A16190" s="24" t="s">
        <v>23762</v>
      </c>
      <c r="B16190" s="24" t="s">
        <v>23763</v>
      </c>
    </row>
    <row r="16191" spans="1:2" x14ac:dyDescent="0.2">
      <c r="A16191" s="24" t="s">
        <v>23764</v>
      </c>
      <c r="B16191" s="24" t="s">
        <v>23765</v>
      </c>
    </row>
    <row r="16192" spans="1:2" x14ac:dyDescent="0.2">
      <c r="A16192" s="24" t="s">
        <v>23766</v>
      </c>
      <c r="B16192" s="24" t="s">
        <v>23767</v>
      </c>
    </row>
    <row r="16193" spans="1:2" x14ac:dyDescent="0.2">
      <c r="A16193" s="24" t="s">
        <v>23768</v>
      </c>
      <c r="B16193" s="24" t="s">
        <v>23769</v>
      </c>
    </row>
    <row r="16194" spans="1:2" x14ac:dyDescent="0.2">
      <c r="A16194" s="24" t="s">
        <v>23770</v>
      </c>
      <c r="B16194" s="24" t="s">
        <v>23771</v>
      </c>
    </row>
    <row r="16195" spans="1:2" x14ac:dyDescent="0.2">
      <c r="A16195" s="24" t="s">
        <v>23772</v>
      </c>
      <c r="B16195" s="24" t="s">
        <v>23773</v>
      </c>
    </row>
    <row r="16196" spans="1:2" x14ac:dyDescent="0.2">
      <c r="A16196" s="24" t="s">
        <v>23774</v>
      </c>
      <c r="B16196" s="24" t="s">
        <v>23775</v>
      </c>
    </row>
    <row r="16197" spans="1:2" x14ac:dyDescent="0.2">
      <c r="A16197" s="24" t="s">
        <v>23776</v>
      </c>
      <c r="B16197" s="24" t="s">
        <v>23777</v>
      </c>
    </row>
    <row r="16198" spans="1:2" x14ac:dyDescent="0.2">
      <c r="A16198" s="24" t="s">
        <v>23778</v>
      </c>
      <c r="B16198" s="24" t="s">
        <v>23779</v>
      </c>
    </row>
    <row r="16199" spans="1:2" x14ac:dyDescent="0.2">
      <c r="A16199" s="24" t="s">
        <v>23780</v>
      </c>
      <c r="B16199" s="24" t="s">
        <v>23781</v>
      </c>
    </row>
    <row r="16200" spans="1:2" x14ac:dyDescent="0.2">
      <c r="A16200" s="24" t="s">
        <v>23782</v>
      </c>
      <c r="B16200" s="24" t="s">
        <v>23783</v>
      </c>
    </row>
    <row r="16201" spans="1:2" x14ac:dyDescent="0.2">
      <c r="A16201" s="24" t="s">
        <v>23784</v>
      </c>
      <c r="B16201" s="24" t="s">
        <v>23785</v>
      </c>
    </row>
    <row r="16202" spans="1:2" x14ac:dyDescent="0.2">
      <c r="A16202" s="24" t="s">
        <v>23786</v>
      </c>
      <c r="B16202" s="24" t="s">
        <v>23787</v>
      </c>
    </row>
    <row r="16203" spans="1:2" x14ac:dyDescent="0.2">
      <c r="A16203" s="24" t="s">
        <v>23788</v>
      </c>
      <c r="B16203" s="24" t="s">
        <v>23789</v>
      </c>
    </row>
    <row r="16204" spans="1:2" x14ac:dyDescent="0.2">
      <c r="A16204" s="24" t="s">
        <v>23790</v>
      </c>
      <c r="B16204" s="24" t="s">
        <v>23791</v>
      </c>
    </row>
    <row r="16205" spans="1:2" x14ac:dyDescent="0.2">
      <c r="A16205" s="24" t="s">
        <v>23792</v>
      </c>
      <c r="B16205" s="24" t="s">
        <v>23793</v>
      </c>
    </row>
    <row r="16206" spans="1:2" x14ac:dyDescent="0.2">
      <c r="A16206" s="24" t="s">
        <v>23794</v>
      </c>
      <c r="B16206" s="24" t="s">
        <v>23795</v>
      </c>
    </row>
    <row r="16207" spans="1:2" x14ac:dyDescent="0.2">
      <c r="A16207" s="24" t="s">
        <v>23796</v>
      </c>
      <c r="B16207" s="24" t="s">
        <v>23797</v>
      </c>
    </row>
    <row r="16208" spans="1:2" x14ac:dyDescent="0.2">
      <c r="A16208" s="24" t="s">
        <v>23798</v>
      </c>
      <c r="B16208" s="24" t="s">
        <v>23799</v>
      </c>
    </row>
    <row r="16209" spans="1:2" x14ac:dyDescent="0.2">
      <c r="A16209" s="24" t="s">
        <v>23800</v>
      </c>
      <c r="B16209" s="24" t="s">
        <v>23801</v>
      </c>
    </row>
    <row r="16210" spans="1:2" x14ac:dyDescent="0.2">
      <c r="A16210" s="24" t="s">
        <v>23802</v>
      </c>
      <c r="B16210" s="24" t="s">
        <v>23803</v>
      </c>
    </row>
    <row r="16211" spans="1:2" x14ac:dyDescent="0.2">
      <c r="A16211" s="24" t="s">
        <v>23804</v>
      </c>
      <c r="B16211" s="24" t="s">
        <v>23803</v>
      </c>
    </row>
    <row r="16212" spans="1:2" x14ac:dyDescent="0.2">
      <c r="A16212" s="24" t="s">
        <v>23805</v>
      </c>
      <c r="B16212" s="24" t="s">
        <v>23806</v>
      </c>
    </row>
    <row r="16213" spans="1:2" x14ac:dyDescent="0.2">
      <c r="A16213" s="24" t="s">
        <v>23807</v>
      </c>
      <c r="B16213" s="24" t="s">
        <v>23808</v>
      </c>
    </row>
    <row r="16214" spans="1:2" x14ac:dyDescent="0.2">
      <c r="A16214" s="24" t="s">
        <v>23809</v>
      </c>
      <c r="B16214" s="24" t="s">
        <v>23810</v>
      </c>
    </row>
    <row r="16215" spans="1:2" x14ac:dyDescent="0.2">
      <c r="A16215" s="24" t="s">
        <v>23811</v>
      </c>
      <c r="B16215" s="24" t="s">
        <v>23810</v>
      </c>
    </row>
    <row r="16216" spans="1:2" x14ac:dyDescent="0.2">
      <c r="A16216" s="24" t="s">
        <v>23812</v>
      </c>
      <c r="B16216" s="24" t="s">
        <v>23813</v>
      </c>
    </row>
    <row r="16217" spans="1:2" x14ac:dyDescent="0.2">
      <c r="A16217" s="24" t="s">
        <v>23814</v>
      </c>
      <c r="B16217" s="24" t="s">
        <v>23815</v>
      </c>
    </row>
    <row r="16218" spans="1:2" x14ac:dyDescent="0.2">
      <c r="A16218" s="24" t="s">
        <v>23816</v>
      </c>
      <c r="B16218" s="24" t="s">
        <v>23817</v>
      </c>
    </row>
    <row r="16219" spans="1:2" x14ac:dyDescent="0.2">
      <c r="A16219" s="24" t="s">
        <v>23818</v>
      </c>
      <c r="B16219" s="24" t="s">
        <v>23819</v>
      </c>
    </row>
    <row r="16220" spans="1:2" x14ac:dyDescent="0.2">
      <c r="A16220" s="24" t="s">
        <v>23820</v>
      </c>
      <c r="B16220" s="24" t="s">
        <v>23821</v>
      </c>
    </row>
    <row r="16221" spans="1:2" x14ac:dyDescent="0.2">
      <c r="A16221" s="24" t="s">
        <v>23822</v>
      </c>
      <c r="B16221" s="24" t="s">
        <v>23823</v>
      </c>
    </row>
    <row r="16222" spans="1:2" x14ac:dyDescent="0.2">
      <c r="A16222" s="24" t="s">
        <v>23824</v>
      </c>
      <c r="B16222" s="24" t="s">
        <v>23823</v>
      </c>
    </row>
    <row r="16223" spans="1:2" x14ac:dyDescent="0.2">
      <c r="A16223" s="24" t="s">
        <v>23825</v>
      </c>
      <c r="B16223" s="24" t="s">
        <v>23826</v>
      </c>
    </row>
    <row r="16224" spans="1:2" x14ac:dyDescent="0.2">
      <c r="A16224" s="24" t="s">
        <v>23827</v>
      </c>
      <c r="B16224" s="24" t="s">
        <v>23828</v>
      </c>
    </row>
    <row r="16225" spans="1:2" x14ac:dyDescent="0.2">
      <c r="A16225" s="24" t="s">
        <v>23829</v>
      </c>
      <c r="B16225" s="24" t="s">
        <v>23828</v>
      </c>
    </row>
    <row r="16226" spans="1:2" x14ac:dyDescent="0.2">
      <c r="A16226" s="24" t="s">
        <v>23830</v>
      </c>
      <c r="B16226" s="24" t="s">
        <v>23831</v>
      </c>
    </row>
    <row r="16227" spans="1:2" x14ac:dyDescent="0.2">
      <c r="A16227" s="24" t="s">
        <v>23832</v>
      </c>
      <c r="B16227" s="24" t="s">
        <v>23833</v>
      </c>
    </row>
    <row r="16228" spans="1:2" x14ac:dyDescent="0.2">
      <c r="A16228" s="24" t="s">
        <v>23834</v>
      </c>
      <c r="B16228" s="24" t="s">
        <v>23835</v>
      </c>
    </row>
    <row r="16229" spans="1:2" x14ac:dyDescent="0.2">
      <c r="A16229" s="24" t="s">
        <v>23836</v>
      </c>
      <c r="B16229" s="24" t="s">
        <v>23837</v>
      </c>
    </row>
    <row r="16230" spans="1:2" x14ac:dyDescent="0.2">
      <c r="A16230" s="24" t="s">
        <v>23838</v>
      </c>
      <c r="B16230" s="24" t="s">
        <v>23839</v>
      </c>
    </row>
    <row r="16231" spans="1:2" x14ac:dyDescent="0.2">
      <c r="A16231" s="24" t="s">
        <v>23840</v>
      </c>
      <c r="B16231" s="24" t="s">
        <v>23841</v>
      </c>
    </row>
    <row r="16232" spans="1:2" x14ac:dyDescent="0.2">
      <c r="A16232" s="24" t="s">
        <v>23842</v>
      </c>
      <c r="B16232" s="24" t="s">
        <v>23843</v>
      </c>
    </row>
    <row r="16233" spans="1:2" x14ac:dyDescent="0.2">
      <c r="A16233" s="24" t="s">
        <v>23844</v>
      </c>
      <c r="B16233" s="24" t="s">
        <v>23845</v>
      </c>
    </row>
    <row r="16234" spans="1:2" x14ac:dyDescent="0.2">
      <c r="A16234" s="24" t="s">
        <v>23846</v>
      </c>
      <c r="B16234" s="24" t="s">
        <v>23847</v>
      </c>
    </row>
    <row r="16235" spans="1:2" x14ac:dyDescent="0.2">
      <c r="A16235" s="24" t="s">
        <v>23848</v>
      </c>
      <c r="B16235" s="24" t="s">
        <v>23849</v>
      </c>
    </row>
    <row r="16236" spans="1:2" x14ac:dyDescent="0.2">
      <c r="A16236" s="24" t="s">
        <v>23850</v>
      </c>
      <c r="B16236" s="24" t="s">
        <v>23851</v>
      </c>
    </row>
    <row r="16237" spans="1:2" x14ac:dyDescent="0.2">
      <c r="A16237" s="24" t="s">
        <v>23852</v>
      </c>
      <c r="B16237" s="24" t="s">
        <v>23853</v>
      </c>
    </row>
    <row r="16238" spans="1:2" x14ac:dyDescent="0.2">
      <c r="A16238" s="24" t="s">
        <v>23854</v>
      </c>
      <c r="B16238" s="24" t="s">
        <v>23855</v>
      </c>
    </row>
    <row r="16239" spans="1:2" x14ac:dyDescent="0.2">
      <c r="A16239" s="24" t="s">
        <v>23856</v>
      </c>
      <c r="B16239" s="24" t="s">
        <v>23857</v>
      </c>
    </row>
    <row r="16240" spans="1:2" x14ac:dyDescent="0.2">
      <c r="A16240" s="24" t="s">
        <v>23858</v>
      </c>
      <c r="B16240" s="24" t="s">
        <v>23859</v>
      </c>
    </row>
    <row r="16241" spans="1:2" x14ac:dyDescent="0.2">
      <c r="A16241" s="24" t="s">
        <v>23860</v>
      </c>
      <c r="B16241" s="24" t="s">
        <v>23861</v>
      </c>
    </row>
    <row r="16242" spans="1:2" x14ac:dyDescent="0.2">
      <c r="A16242" s="24" t="s">
        <v>23862</v>
      </c>
      <c r="B16242" s="24" t="s">
        <v>23863</v>
      </c>
    </row>
    <row r="16243" spans="1:2" x14ac:dyDescent="0.2">
      <c r="A16243" s="24" t="s">
        <v>23864</v>
      </c>
      <c r="B16243" s="24" t="s">
        <v>23865</v>
      </c>
    </row>
    <row r="16244" spans="1:2" x14ac:dyDescent="0.2">
      <c r="A16244" s="24" t="s">
        <v>23866</v>
      </c>
      <c r="B16244" s="24" t="s">
        <v>23867</v>
      </c>
    </row>
    <row r="16245" spans="1:2" x14ac:dyDescent="0.2">
      <c r="A16245" s="24" t="s">
        <v>23868</v>
      </c>
      <c r="B16245" s="24" t="s">
        <v>23869</v>
      </c>
    </row>
    <row r="16246" spans="1:2" x14ac:dyDescent="0.2">
      <c r="A16246" s="24" t="s">
        <v>23870</v>
      </c>
      <c r="B16246" s="24" t="s">
        <v>23871</v>
      </c>
    </row>
    <row r="16247" spans="1:2" x14ac:dyDescent="0.2">
      <c r="A16247" s="24" t="s">
        <v>23872</v>
      </c>
      <c r="B16247" s="24" t="s">
        <v>23873</v>
      </c>
    </row>
    <row r="16248" spans="1:2" x14ac:dyDescent="0.2">
      <c r="A16248" s="24" t="s">
        <v>23874</v>
      </c>
      <c r="B16248" s="24" t="s">
        <v>23875</v>
      </c>
    </row>
    <row r="16249" spans="1:2" x14ac:dyDescent="0.2">
      <c r="A16249" s="24" t="s">
        <v>23876</v>
      </c>
      <c r="B16249" s="24" t="s">
        <v>23877</v>
      </c>
    </row>
    <row r="16250" spans="1:2" x14ac:dyDescent="0.2">
      <c r="A16250" s="24" t="s">
        <v>23878</v>
      </c>
      <c r="B16250" s="24" t="s">
        <v>23879</v>
      </c>
    </row>
    <row r="16251" spans="1:2" x14ac:dyDescent="0.2">
      <c r="A16251" s="24" t="s">
        <v>23880</v>
      </c>
      <c r="B16251" s="24" t="s">
        <v>23881</v>
      </c>
    </row>
    <row r="16252" spans="1:2" x14ac:dyDescent="0.2">
      <c r="A16252" s="24" t="s">
        <v>23882</v>
      </c>
      <c r="B16252" s="24" t="s">
        <v>23883</v>
      </c>
    </row>
    <row r="16253" spans="1:2" x14ac:dyDescent="0.2">
      <c r="A16253" s="24" t="s">
        <v>23884</v>
      </c>
      <c r="B16253" s="24" t="s">
        <v>23885</v>
      </c>
    </row>
    <row r="16254" spans="1:2" x14ac:dyDescent="0.2">
      <c r="A16254" s="24" t="s">
        <v>23886</v>
      </c>
      <c r="B16254" s="24" t="s">
        <v>23887</v>
      </c>
    </row>
    <row r="16255" spans="1:2" x14ac:dyDescent="0.2">
      <c r="A16255" s="24" t="s">
        <v>23888</v>
      </c>
      <c r="B16255" s="24" t="s">
        <v>23889</v>
      </c>
    </row>
    <row r="16256" spans="1:2" x14ac:dyDescent="0.2">
      <c r="A16256" s="24" t="s">
        <v>23890</v>
      </c>
      <c r="B16256" s="24" t="s">
        <v>23891</v>
      </c>
    </row>
    <row r="16257" spans="1:2" x14ac:dyDescent="0.2">
      <c r="A16257" s="24" t="s">
        <v>23892</v>
      </c>
      <c r="B16257" s="24" t="s">
        <v>23893</v>
      </c>
    </row>
    <row r="16258" spans="1:2" x14ac:dyDescent="0.2">
      <c r="A16258" s="24" t="s">
        <v>23894</v>
      </c>
      <c r="B16258" s="24" t="s">
        <v>23895</v>
      </c>
    </row>
    <row r="16259" spans="1:2" x14ac:dyDescent="0.2">
      <c r="A16259" s="24" t="s">
        <v>23896</v>
      </c>
      <c r="B16259" s="24" t="s">
        <v>23897</v>
      </c>
    </row>
    <row r="16260" spans="1:2" x14ac:dyDescent="0.2">
      <c r="A16260" s="24" t="s">
        <v>23898</v>
      </c>
      <c r="B16260" s="24" t="s">
        <v>23899</v>
      </c>
    </row>
    <row r="16261" spans="1:2" x14ac:dyDescent="0.2">
      <c r="A16261" s="24" t="s">
        <v>23900</v>
      </c>
      <c r="B16261" s="24" t="s">
        <v>23901</v>
      </c>
    </row>
    <row r="16262" spans="1:2" x14ac:dyDescent="0.2">
      <c r="A16262" s="24" t="s">
        <v>23902</v>
      </c>
      <c r="B16262" s="24" t="s">
        <v>23903</v>
      </c>
    </row>
    <row r="16263" spans="1:2" x14ac:dyDescent="0.2">
      <c r="A16263" s="24" t="s">
        <v>23904</v>
      </c>
      <c r="B16263" s="24" t="s">
        <v>23905</v>
      </c>
    </row>
    <row r="16264" spans="1:2" x14ac:dyDescent="0.2">
      <c r="A16264" s="24" t="s">
        <v>23906</v>
      </c>
      <c r="B16264" s="24" t="s">
        <v>23907</v>
      </c>
    </row>
    <row r="16265" spans="1:2" x14ac:dyDescent="0.2">
      <c r="A16265" s="24" t="s">
        <v>23908</v>
      </c>
      <c r="B16265" s="24" t="s">
        <v>23909</v>
      </c>
    </row>
    <row r="16266" spans="1:2" x14ac:dyDescent="0.2">
      <c r="A16266" s="24" t="s">
        <v>23910</v>
      </c>
      <c r="B16266" s="24" t="s">
        <v>23911</v>
      </c>
    </row>
    <row r="16267" spans="1:2" x14ac:dyDescent="0.2">
      <c r="A16267" s="24" t="s">
        <v>23912</v>
      </c>
      <c r="B16267" s="24" t="s">
        <v>23913</v>
      </c>
    </row>
    <row r="16268" spans="1:2" x14ac:dyDescent="0.2">
      <c r="A16268" s="24" t="s">
        <v>23914</v>
      </c>
      <c r="B16268" s="24" t="s">
        <v>23915</v>
      </c>
    </row>
    <row r="16269" spans="1:2" x14ac:dyDescent="0.2">
      <c r="A16269" s="24" t="s">
        <v>23916</v>
      </c>
      <c r="B16269" s="24" t="s">
        <v>23917</v>
      </c>
    </row>
    <row r="16270" spans="1:2" x14ac:dyDescent="0.2">
      <c r="A16270" s="24" t="s">
        <v>23918</v>
      </c>
      <c r="B16270" s="24" t="s">
        <v>23919</v>
      </c>
    </row>
    <row r="16271" spans="1:2" x14ac:dyDescent="0.2">
      <c r="A16271" s="24" t="s">
        <v>23920</v>
      </c>
      <c r="B16271" s="24" t="s">
        <v>23921</v>
      </c>
    </row>
    <row r="16272" spans="1:2" x14ac:dyDescent="0.2">
      <c r="A16272" s="24" t="s">
        <v>23922</v>
      </c>
      <c r="B16272" s="24" t="s">
        <v>23923</v>
      </c>
    </row>
    <row r="16273" spans="1:2" x14ac:dyDescent="0.2">
      <c r="A16273" s="24" t="s">
        <v>23924</v>
      </c>
      <c r="B16273" s="24" t="s">
        <v>23925</v>
      </c>
    </row>
    <row r="16274" spans="1:2" x14ac:dyDescent="0.2">
      <c r="A16274" s="24" t="s">
        <v>23926</v>
      </c>
      <c r="B16274" s="24" t="s">
        <v>23927</v>
      </c>
    </row>
    <row r="16275" spans="1:2" x14ac:dyDescent="0.2">
      <c r="A16275" s="24" t="s">
        <v>23928</v>
      </c>
      <c r="B16275" s="24" t="s">
        <v>23929</v>
      </c>
    </row>
    <row r="16276" spans="1:2" x14ac:dyDescent="0.2">
      <c r="A16276" s="24" t="s">
        <v>23930</v>
      </c>
      <c r="B16276" s="24" t="s">
        <v>23931</v>
      </c>
    </row>
    <row r="16277" spans="1:2" x14ac:dyDescent="0.2">
      <c r="A16277" s="24" t="s">
        <v>23932</v>
      </c>
      <c r="B16277" s="24" t="s">
        <v>23933</v>
      </c>
    </row>
    <row r="16278" spans="1:2" x14ac:dyDescent="0.2">
      <c r="A16278" s="24" t="s">
        <v>23934</v>
      </c>
      <c r="B16278" s="24" t="s">
        <v>23935</v>
      </c>
    </row>
    <row r="16279" spans="1:2" x14ac:dyDescent="0.2">
      <c r="A16279" s="24" t="s">
        <v>23936</v>
      </c>
      <c r="B16279" s="24" t="s">
        <v>23937</v>
      </c>
    </row>
    <row r="16280" spans="1:2" x14ac:dyDescent="0.2">
      <c r="A16280" s="24" t="s">
        <v>23938</v>
      </c>
      <c r="B16280" s="24" t="s">
        <v>23939</v>
      </c>
    </row>
    <row r="16281" spans="1:2" x14ac:dyDescent="0.2">
      <c r="A16281" s="24" t="s">
        <v>23940</v>
      </c>
      <c r="B16281" s="24" t="s">
        <v>23941</v>
      </c>
    </row>
    <row r="16282" spans="1:2" x14ac:dyDescent="0.2">
      <c r="A16282" s="24" t="s">
        <v>23942</v>
      </c>
      <c r="B16282" s="24" t="s">
        <v>23943</v>
      </c>
    </row>
    <row r="16283" spans="1:2" x14ac:dyDescent="0.2">
      <c r="A16283" s="24" t="s">
        <v>23944</v>
      </c>
      <c r="B16283" s="24" t="s">
        <v>23945</v>
      </c>
    </row>
    <row r="16284" spans="1:2" x14ac:dyDescent="0.2">
      <c r="A16284" s="24" t="s">
        <v>23946</v>
      </c>
      <c r="B16284" s="24" t="s">
        <v>23947</v>
      </c>
    </row>
    <row r="16285" spans="1:2" x14ac:dyDescent="0.2">
      <c r="A16285" s="24" t="s">
        <v>23948</v>
      </c>
      <c r="B16285" s="24" t="s">
        <v>23949</v>
      </c>
    </row>
    <row r="16286" spans="1:2" x14ac:dyDescent="0.2">
      <c r="A16286" s="24" t="s">
        <v>23950</v>
      </c>
      <c r="B16286" s="24" t="s">
        <v>23951</v>
      </c>
    </row>
    <row r="16287" spans="1:2" x14ac:dyDescent="0.2">
      <c r="A16287" s="24" t="s">
        <v>23952</v>
      </c>
      <c r="B16287" s="24" t="s">
        <v>23953</v>
      </c>
    </row>
    <row r="16288" spans="1:2" x14ac:dyDescent="0.2">
      <c r="A16288" s="24" t="s">
        <v>23954</v>
      </c>
      <c r="B16288" s="24" t="s">
        <v>23955</v>
      </c>
    </row>
    <row r="16289" spans="1:2" x14ac:dyDescent="0.2">
      <c r="A16289" s="24" t="s">
        <v>23956</v>
      </c>
      <c r="B16289" s="24" t="s">
        <v>23957</v>
      </c>
    </row>
    <row r="16290" spans="1:2" x14ac:dyDescent="0.2">
      <c r="A16290" s="24" t="s">
        <v>23958</v>
      </c>
      <c r="B16290" s="24" t="s">
        <v>23959</v>
      </c>
    </row>
    <row r="16291" spans="1:2" x14ac:dyDescent="0.2">
      <c r="A16291" s="24" t="s">
        <v>23960</v>
      </c>
      <c r="B16291" s="24" t="s">
        <v>23961</v>
      </c>
    </row>
    <row r="16292" spans="1:2" x14ac:dyDescent="0.2">
      <c r="A16292" s="24" t="s">
        <v>23962</v>
      </c>
      <c r="B16292" s="24" t="s">
        <v>23963</v>
      </c>
    </row>
    <row r="16293" spans="1:2" x14ac:dyDescent="0.2">
      <c r="A16293" s="24" t="s">
        <v>23964</v>
      </c>
      <c r="B16293" s="24" t="s">
        <v>23965</v>
      </c>
    </row>
    <row r="16294" spans="1:2" x14ac:dyDescent="0.2">
      <c r="A16294" s="24" t="s">
        <v>23966</v>
      </c>
      <c r="B16294" s="24" t="s">
        <v>23967</v>
      </c>
    </row>
    <row r="16295" spans="1:2" x14ac:dyDescent="0.2">
      <c r="A16295" s="24" t="s">
        <v>23968</v>
      </c>
      <c r="B16295" s="24" t="s">
        <v>23969</v>
      </c>
    </row>
    <row r="16296" spans="1:2" x14ac:dyDescent="0.2">
      <c r="A16296" s="24" t="s">
        <v>23970</v>
      </c>
      <c r="B16296" s="24" t="s">
        <v>23971</v>
      </c>
    </row>
    <row r="16297" spans="1:2" x14ac:dyDescent="0.2">
      <c r="A16297" s="24" t="s">
        <v>23972</v>
      </c>
      <c r="B16297" s="24" t="s">
        <v>23973</v>
      </c>
    </row>
    <row r="16298" spans="1:2" x14ac:dyDescent="0.2">
      <c r="A16298" s="24" t="s">
        <v>23974</v>
      </c>
      <c r="B16298" s="24" t="s">
        <v>23975</v>
      </c>
    </row>
    <row r="16299" spans="1:2" x14ac:dyDescent="0.2">
      <c r="A16299" s="24" t="s">
        <v>23976</v>
      </c>
      <c r="B16299" s="24" t="s">
        <v>23977</v>
      </c>
    </row>
    <row r="16300" spans="1:2" x14ac:dyDescent="0.2">
      <c r="A16300" s="24" t="s">
        <v>23978</v>
      </c>
      <c r="B16300" s="24" t="s">
        <v>23979</v>
      </c>
    </row>
    <row r="16301" spans="1:2" x14ac:dyDescent="0.2">
      <c r="A16301" s="24" t="s">
        <v>23980</v>
      </c>
      <c r="B16301" s="24" t="s">
        <v>23981</v>
      </c>
    </row>
    <row r="16302" spans="1:2" x14ac:dyDescent="0.2">
      <c r="A16302" s="24" t="s">
        <v>23982</v>
      </c>
      <c r="B16302" s="24" t="s">
        <v>23983</v>
      </c>
    </row>
    <row r="16303" spans="1:2" x14ac:dyDescent="0.2">
      <c r="A16303" s="24" t="s">
        <v>23984</v>
      </c>
      <c r="B16303" s="24" t="s">
        <v>23985</v>
      </c>
    </row>
    <row r="16304" spans="1:2" x14ac:dyDescent="0.2">
      <c r="A16304" s="24" t="s">
        <v>23986</v>
      </c>
      <c r="B16304" s="24" t="s">
        <v>23987</v>
      </c>
    </row>
    <row r="16305" spans="1:2" x14ac:dyDescent="0.2">
      <c r="A16305" s="24" t="s">
        <v>23988</v>
      </c>
      <c r="B16305" s="24" t="s">
        <v>23989</v>
      </c>
    </row>
    <row r="16306" spans="1:2" x14ac:dyDescent="0.2">
      <c r="A16306" s="24" t="s">
        <v>23990</v>
      </c>
      <c r="B16306" s="24" t="s">
        <v>23991</v>
      </c>
    </row>
    <row r="16307" spans="1:2" x14ac:dyDescent="0.2">
      <c r="A16307" s="24" t="s">
        <v>23992</v>
      </c>
      <c r="B16307" s="24" t="s">
        <v>23993</v>
      </c>
    </row>
    <row r="16308" spans="1:2" x14ac:dyDescent="0.2">
      <c r="A16308" s="24" t="s">
        <v>23994</v>
      </c>
      <c r="B16308" s="24" t="s">
        <v>23995</v>
      </c>
    </row>
    <row r="16309" spans="1:2" x14ac:dyDescent="0.2">
      <c r="A16309" s="24" t="s">
        <v>23996</v>
      </c>
      <c r="B16309" s="24" t="s">
        <v>23997</v>
      </c>
    </row>
    <row r="16310" spans="1:2" x14ac:dyDescent="0.2">
      <c r="A16310" s="24" t="s">
        <v>23998</v>
      </c>
      <c r="B16310" s="24" t="s">
        <v>23999</v>
      </c>
    </row>
    <row r="16311" spans="1:2" x14ac:dyDescent="0.2">
      <c r="A16311" s="24" t="s">
        <v>24000</v>
      </c>
      <c r="B16311" s="24" t="s">
        <v>24001</v>
      </c>
    </row>
    <row r="16312" spans="1:2" x14ac:dyDescent="0.2">
      <c r="A16312" s="24" t="s">
        <v>24002</v>
      </c>
      <c r="B16312" s="24" t="s">
        <v>24003</v>
      </c>
    </row>
    <row r="16313" spans="1:2" x14ac:dyDescent="0.2">
      <c r="A16313" s="24" t="s">
        <v>24004</v>
      </c>
      <c r="B16313" s="24" t="s">
        <v>24005</v>
      </c>
    </row>
    <row r="16314" spans="1:2" x14ac:dyDescent="0.2">
      <c r="A16314" s="24" t="s">
        <v>24006</v>
      </c>
      <c r="B16314" s="24" t="s">
        <v>24007</v>
      </c>
    </row>
    <row r="16315" spans="1:2" x14ac:dyDescent="0.2">
      <c r="A16315" s="24" t="s">
        <v>24008</v>
      </c>
      <c r="B16315" s="24" t="s">
        <v>24009</v>
      </c>
    </row>
    <row r="16316" spans="1:2" x14ac:dyDescent="0.2">
      <c r="A16316" s="24" t="s">
        <v>24010</v>
      </c>
      <c r="B16316" s="24" t="s">
        <v>24011</v>
      </c>
    </row>
    <row r="16317" spans="1:2" x14ac:dyDescent="0.2">
      <c r="A16317" s="24" t="s">
        <v>24012</v>
      </c>
      <c r="B16317" s="24" t="s">
        <v>24013</v>
      </c>
    </row>
    <row r="16318" spans="1:2" x14ac:dyDescent="0.2">
      <c r="A16318" s="24" t="s">
        <v>24014</v>
      </c>
      <c r="B16318" s="24" t="s">
        <v>24015</v>
      </c>
    </row>
    <row r="16319" spans="1:2" x14ac:dyDescent="0.2">
      <c r="A16319" s="24" t="s">
        <v>24016</v>
      </c>
      <c r="B16319" s="24" t="s">
        <v>24017</v>
      </c>
    </row>
    <row r="16320" spans="1:2" x14ac:dyDescent="0.2">
      <c r="A16320" s="24" t="s">
        <v>24018</v>
      </c>
      <c r="B16320" s="24" t="s">
        <v>24019</v>
      </c>
    </row>
    <row r="16321" spans="1:2" x14ac:dyDescent="0.2">
      <c r="A16321" s="24" t="s">
        <v>24020</v>
      </c>
      <c r="B16321" s="24" t="s">
        <v>24021</v>
      </c>
    </row>
    <row r="16322" spans="1:2" x14ac:dyDescent="0.2">
      <c r="A16322" s="24" t="s">
        <v>24022</v>
      </c>
      <c r="B16322" s="24" t="s">
        <v>24023</v>
      </c>
    </row>
    <row r="16323" spans="1:2" x14ac:dyDescent="0.2">
      <c r="A16323" s="24" t="s">
        <v>24024</v>
      </c>
      <c r="B16323" s="24" t="s">
        <v>24025</v>
      </c>
    </row>
    <row r="16324" spans="1:2" x14ac:dyDescent="0.2">
      <c r="A16324" s="24" t="s">
        <v>24026</v>
      </c>
      <c r="B16324" s="24" t="s">
        <v>24027</v>
      </c>
    </row>
    <row r="16325" spans="1:2" x14ac:dyDescent="0.2">
      <c r="A16325" s="24" t="s">
        <v>24028</v>
      </c>
      <c r="B16325" s="24" t="s">
        <v>24029</v>
      </c>
    </row>
    <row r="16326" spans="1:2" x14ac:dyDescent="0.2">
      <c r="A16326" s="24" t="s">
        <v>24030</v>
      </c>
      <c r="B16326" s="24" t="s">
        <v>24031</v>
      </c>
    </row>
    <row r="16327" spans="1:2" x14ac:dyDescent="0.2">
      <c r="A16327" s="24" t="s">
        <v>24032</v>
      </c>
      <c r="B16327" s="24" t="s">
        <v>24033</v>
      </c>
    </row>
    <row r="16328" spans="1:2" x14ac:dyDescent="0.2">
      <c r="A16328" s="24" t="s">
        <v>24034</v>
      </c>
      <c r="B16328" s="24" t="s">
        <v>24035</v>
      </c>
    </row>
    <row r="16329" spans="1:2" x14ac:dyDescent="0.2">
      <c r="A16329" s="24" t="s">
        <v>24036</v>
      </c>
      <c r="B16329" s="24" t="s">
        <v>24037</v>
      </c>
    </row>
    <row r="16330" spans="1:2" x14ac:dyDescent="0.2">
      <c r="A16330" s="24" t="s">
        <v>24038</v>
      </c>
      <c r="B16330" s="24" t="s">
        <v>24039</v>
      </c>
    </row>
    <row r="16331" spans="1:2" x14ac:dyDescent="0.2">
      <c r="A16331" s="24" t="s">
        <v>24040</v>
      </c>
      <c r="B16331" s="24" t="s">
        <v>24041</v>
      </c>
    </row>
    <row r="16332" spans="1:2" x14ac:dyDescent="0.2">
      <c r="A16332" s="24" t="s">
        <v>24042</v>
      </c>
      <c r="B16332" s="24" t="s">
        <v>24043</v>
      </c>
    </row>
    <row r="16333" spans="1:2" x14ac:dyDescent="0.2">
      <c r="A16333" s="24" t="s">
        <v>24044</v>
      </c>
      <c r="B16333" s="24" t="s">
        <v>24045</v>
      </c>
    </row>
    <row r="16334" spans="1:2" x14ac:dyDescent="0.2">
      <c r="A16334" s="24" t="s">
        <v>24046</v>
      </c>
      <c r="B16334" s="24" t="s">
        <v>24047</v>
      </c>
    </row>
    <row r="16335" spans="1:2" x14ac:dyDescent="0.2">
      <c r="A16335" s="24" t="s">
        <v>24048</v>
      </c>
      <c r="B16335" s="24" t="s">
        <v>24049</v>
      </c>
    </row>
    <row r="16336" spans="1:2" x14ac:dyDescent="0.2">
      <c r="A16336" s="24" t="s">
        <v>24050</v>
      </c>
      <c r="B16336" s="24" t="s">
        <v>24049</v>
      </c>
    </row>
    <row r="16337" spans="1:2" x14ac:dyDescent="0.2">
      <c r="A16337" s="24" t="s">
        <v>24051</v>
      </c>
      <c r="B16337" s="24" t="s">
        <v>24052</v>
      </c>
    </row>
    <row r="16338" spans="1:2" x14ac:dyDescent="0.2">
      <c r="A16338" s="24" t="s">
        <v>24053</v>
      </c>
      <c r="B16338" s="24" t="s">
        <v>24054</v>
      </c>
    </row>
    <row r="16339" spans="1:2" x14ac:dyDescent="0.2">
      <c r="A16339" s="24" t="s">
        <v>24055</v>
      </c>
      <c r="B16339" s="24" t="s">
        <v>24056</v>
      </c>
    </row>
    <row r="16340" spans="1:2" x14ac:dyDescent="0.2">
      <c r="A16340" s="24" t="s">
        <v>24057</v>
      </c>
      <c r="B16340" s="24" t="s">
        <v>24058</v>
      </c>
    </row>
    <row r="16341" spans="1:2" x14ac:dyDescent="0.2">
      <c r="A16341" s="24" t="s">
        <v>24059</v>
      </c>
      <c r="B16341" s="24" t="s">
        <v>24060</v>
      </c>
    </row>
    <row r="16342" spans="1:2" x14ac:dyDescent="0.2">
      <c r="A16342" s="24" t="s">
        <v>24061</v>
      </c>
      <c r="B16342" s="24" t="s">
        <v>24062</v>
      </c>
    </row>
    <row r="16343" spans="1:2" x14ac:dyDescent="0.2">
      <c r="A16343" s="24" t="s">
        <v>24063</v>
      </c>
      <c r="B16343" s="24" t="s">
        <v>24064</v>
      </c>
    </row>
    <row r="16344" spans="1:2" x14ac:dyDescent="0.2">
      <c r="A16344" s="24" t="s">
        <v>24065</v>
      </c>
      <c r="B16344" s="24" t="s">
        <v>24066</v>
      </c>
    </row>
    <row r="16345" spans="1:2" x14ac:dyDescent="0.2">
      <c r="A16345" s="24" t="s">
        <v>24067</v>
      </c>
      <c r="B16345" s="24" t="s">
        <v>24068</v>
      </c>
    </row>
    <row r="16346" spans="1:2" x14ac:dyDescent="0.2">
      <c r="A16346" s="24" t="s">
        <v>24069</v>
      </c>
      <c r="B16346" s="24" t="s">
        <v>24070</v>
      </c>
    </row>
    <row r="16347" spans="1:2" x14ac:dyDescent="0.2">
      <c r="A16347" s="24" t="s">
        <v>24071</v>
      </c>
      <c r="B16347" s="24" t="s">
        <v>24072</v>
      </c>
    </row>
    <row r="16348" spans="1:2" x14ac:dyDescent="0.2">
      <c r="A16348" s="24" t="s">
        <v>24073</v>
      </c>
      <c r="B16348" s="24" t="s">
        <v>24074</v>
      </c>
    </row>
    <row r="16349" spans="1:2" x14ac:dyDescent="0.2">
      <c r="A16349" s="24" t="s">
        <v>24075</v>
      </c>
      <c r="B16349" s="24" t="s">
        <v>24076</v>
      </c>
    </row>
    <row r="16350" spans="1:2" x14ac:dyDescent="0.2">
      <c r="A16350" s="24" t="s">
        <v>24077</v>
      </c>
      <c r="B16350" s="24" t="s">
        <v>24078</v>
      </c>
    </row>
    <row r="16351" spans="1:2" x14ac:dyDescent="0.2">
      <c r="A16351" s="24" t="s">
        <v>24079</v>
      </c>
      <c r="B16351" s="24" t="s">
        <v>24080</v>
      </c>
    </row>
    <row r="16352" spans="1:2" x14ac:dyDescent="0.2">
      <c r="A16352" s="24" t="s">
        <v>24081</v>
      </c>
      <c r="B16352" s="24" t="s">
        <v>24082</v>
      </c>
    </row>
    <row r="16353" spans="1:2" x14ac:dyDescent="0.2">
      <c r="A16353" s="24" t="s">
        <v>24083</v>
      </c>
      <c r="B16353" s="24" t="s">
        <v>24084</v>
      </c>
    </row>
    <row r="16354" spans="1:2" x14ac:dyDescent="0.2">
      <c r="A16354" s="24" t="s">
        <v>24085</v>
      </c>
      <c r="B16354" s="24" t="s">
        <v>24086</v>
      </c>
    </row>
    <row r="16355" spans="1:2" x14ac:dyDescent="0.2">
      <c r="A16355" s="24" t="s">
        <v>24087</v>
      </c>
      <c r="B16355" s="24" t="s">
        <v>24088</v>
      </c>
    </row>
    <row r="16356" spans="1:2" x14ac:dyDescent="0.2">
      <c r="A16356" s="24" t="s">
        <v>24089</v>
      </c>
      <c r="B16356" s="24" t="s">
        <v>24090</v>
      </c>
    </row>
    <row r="16357" spans="1:2" x14ac:dyDescent="0.2">
      <c r="A16357" s="24" t="s">
        <v>24091</v>
      </c>
      <c r="B16357" s="24" t="s">
        <v>24092</v>
      </c>
    </row>
    <row r="16358" spans="1:2" x14ac:dyDescent="0.2">
      <c r="A16358" s="24" t="s">
        <v>24093</v>
      </c>
      <c r="B16358" s="24" t="s">
        <v>24094</v>
      </c>
    </row>
    <row r="16359" spans="1:2" x14ac:dyDescent="0.2">
      <c r="A16359" s="24" t="s">
        <v>24095</v>
      </c>
      <c r="B16359" s="24" t="s">
        <v>24096</v>
      </c>
    </row>
    <row r="16360" spans="1:2" x14ac:dyDescent="0.2">
      <c r="A16360" s="24" t="s">
        <v>24097</v>
      </c>
      <c r="B16360" s="24" t="s">
        <v>24098</v>
      </c>
    </row>
    <row r="16361" spans="1:2" x14ac:dyDescent="0.2">
      <c r="A16361" s="24" t="s">
        <v>24099</v>
      </c>
      <c r="B16361" s="24" t="s">
        <v>24100</v>
      </c>
    </row>
    <row r="16362" spans="1:2" x14ac:dyDescent="0.2">
      <c r="A16362" s="24" t="s">
        <v>24101</v>
      </c>
      <c r="B16362" s="24" t="s">
        <v>24102</v>
      </c>
    </row>
    <row r="16363" spans="1:2" x14ac:dyDescent="0.2">
      <c r="A16363" s="24" t="s">
        <v>24103</v>
      </c>
      <c r="B16363" s="24" t="s">
        <v>24104</v>
      </c>
    </row>
    <row r="16364" spans="1:2" x14ac:dyDescent="0.2">
      <c r="A16364" s="24" t="s">
        <v>24105</v>
      </c>
      <c r="B16364" s="24" t="s">
        <v>24106</v>
      </c>
    </row>
    <row r="16365" spans="1:2" x14ac:dyDescent="0.2">
      <c r="A16365" s="24" t="s">
        <v>24107</v>
      </c>
      <c r="B16365" s="24" t="s">
        <v>24108</v>
      </c>
    </row>
    <row r="16366" spans="1:2" x14ac:dyDescent="0.2">
      <c r="A16366" s="24" t="s">
        <v>24109</v>
      </c>
      <c r="B16366" s="24" t="s">
        <v>24110</v>
      </c>
    </row>
    <row r="16367" spans="1:2" x14ac:dyDescent="0.2">
      <c r="A16367" s="24" t="s">
        <v>24111</v>
      </c>
      <c r="B16367" s="24" t="s">
        <v>24112</v>
      </c>
    </row>
    <row r="16368" spans="1:2" x14ac:dyDescent="0.2">
      <c r="A16368" s="24" t="s">
        <v>24113</v>
      </c>
      <c r="B16368" s="24" t="s">
        <v>24114</v>
      </c>
    </row>
    <row r="16369" spans="1:2" x14ac:dyDescent="0.2">
      <c r="A16369" s="24" t="s">
        <v>24115</v>
      </c>
      <c r="B16369" s="24" t="s">
        <v>24116</v>
      </c>
    </row>
    <row r="16370" spans="1:2" x14ac:dyDescent="0.2">
      <c r="A16370" s="24" t="s">
        <v>24117</v>
      </c>
      <c r="B16370" s="24" t="s">
        <v>24118</v>
      </c>
    </row>
    <row r="16371" spans="1:2" x14ac:dyDescent="0.2">
      <c r="A16371" s="24" t="s">
        <v>24119</v>
      </c>
      <c r="B16371" s="24" t="s">
        <v>24120</v>
      </c>
    </row>
    <row r="16372" spans="1:2" x14ac:dyDescent="0.2">
      <c r="A16372" s="24" t="s">
        <v>24121</v>
      </c>
      <c r="B16372" s="24" t="s">
        <v>24122</v>
      </c>
    </row>
    <row r="16373" spans="1:2" x14ac:dyDescent="0.2">
      <c r="A16373" s="24" t="s">
        <v>24123</v>
      </c>
      <c r="B16373" s="24" t="s">
        <v>24124</v>
      </c>
    </row>
    <row r="16374" spans="1:2" x14ac:dyDescent="0.2">
      <c r="A16374" s="24" t="s">
        <v>24125</v>
      </c>
      <c r="B16374" s="24" t="s">
        <v>24126</v>
      </c>
    </row>
    <row r="16375" spans="1:2" x14ac:dyDescent="0.2">
      <c r="A16375" s="24" t="s">
        <v>24127</v>
      </c>
      <c r="B16375" s="24" t="s">
        <v>24128</v>
      </c>
    </row>
    <row r="16376" spans="1:2" x14ac:dyDescent="0.2">
      <c r="A16376" s="24" t="s">
        <v>24129</v>
      </c>
      <c r="B16376" s="24" t="s">
        <v>24130</v>
      </c>
    </row>
    <row r="16377" spans="1:2" x14ac:dyDescent="0.2">
      <c r="A16377" s="24" t="s">
        <v>24131</v>
      </c>
      <c r="B16377" s="24" t="s">
        <v>24132</v>
      </c>
    </row>
    <row r="16378" spans="1:2" x14ac:dyDescent="0.2">
      <c r="A16378" s="24" t="s">
        <v>24133</v>
      </c>
      <c r="B16378" s="24" t="s">
        <v>24134</v>
      </c>
    </row>
    <row r="16379" spans="1:2" x14ac:dyDescent="0.2">
      <c r="A16379" s="24" t="s">
        <v>24135</v>
      </c>
      <c r="B16379" s="24" t="s">
        <v>24136</v>
      </c>
    </row>
    <row r="16380" spans="1:2" x14ac:dyDescent="0.2">
      <c r="A16380" s="24" t="s">
        <v>24137</v>
      </c>
      <c r="B16380" s="24" t="s">
        <v>24138</v>
      </c>
    </row>
    <row r="16381" spans="1:2" x14ac:dyDescent="0.2">
      <c r="A16381" s="24" t="s">
        <v>24139</v>
      </c>
      <c r="B16381" s="24" t="s">
        <v>24140</v>
      </c>
    </row>
    <row r="16382" spans="1:2" x14ac:dyDescent="0.2">
      <c r="A16382" s="24" t="s">
        <v>24141</v>
      </c>
      <c r="B16382" s="24" t="s">
        <v>24142</v>
      </c>
    </row>
    <row r="16383" spans="1:2" x14ac:dyDescent="0.2">
      <c r="A16383" s="24" t="s">
        <v>24143</v>
      </c>
      <c r="B16383" s="24" t="s">
        <v>24144</v>
      </c>
    </row>
    <row r="16384" spans="1:2" x14ac:dyDescent="0.2">
      <c r="A16384" s="24" t="s">
        <v>24145</v>
      </c>
      <c r="B16384" s="24" t="s">
        <v>24146</v>
      </c>
    </row>
    <row r="16385" spans="1:2" x14ac:dyDescent="0.2">
      <c r="A16385" s="24" t="s">
        <v>24147</v>
      </c>
      <c r="B16385" s="24" t="s">
        <v>24148</v>
      </c>
    </row>
    <row r="16386" spans="1:2" x14ac:dyDescent="0.2">
      <c r="A16386" s="24" t="s">
        <v>24149</v>
      </c>
      <c r="B16386" s="24" t="s">
        <v>24150</v>
      </c>
    </row>
    <row r="16387" spans="1:2" x14ac:dyDescent="0.2">
      <c r="A16387" s="24" t="s">
        <v>24151</v>
      </c>
      <c r="B16387" s="24" t="s">
        <v>24152</v>
      </c>
    </row>
    <row r="16388" spans="1:2" x14ac:dyDescent="0.2">
      <c r="A16388" s="24" t="s">
        <v>24153</v>
      </c>
      <c r="B16388" s="24" t="s">
        <v>24154</v>
      </c>
    </row>
    <row r="16389" spans="1:2" x14ac:dyDescent="0.2">
      <c r="A16389" s="24" t="s">
        <v>24155</v>
      </c>
      <c r="B16389" s="24" t="s">
        <v>24156</v>
      </c>
    </row>
    <row r="16390" spans="1:2" x14ac:dyDescent="0.2">
      <c r="A16390" s="24" t="s">
        <v>24157</v>
      </c>
      <c r="B16390" s="24" t="s">
        <v>24158</v>
      </c>
    </row>
    <row r="16391" spans="1:2" x14ac:dyDescent="0.2">
      <c r="A16391" s="24" t="s">
        <v>24159</v>
      </c>
      <c r="B16391" s="24" t="s">
        <v>24160</v>
      </c>
    </row>
    <row r="16392" spans="1:2" x14ac:dyDescent="0.2">
      <c r="A16392" s="24" t="s">
        <v>24161</v>
      </c>
      <c r="B16392" s="24" t="s">
        <v>24162</v>
      </c>
    </row>
    <row r="16393" spans="1:2" x14ac:dyDescent="0.2">
      <c r="A16393" s="24" t="s">
        <v>24163</v>
      </c>
      <c r="B16393" s="24" t="s">
        <v>24164</v>
      </c>
    </row>
    <row r="16394" spans="1:2" x14ac:dyDescent="0.2">
      <c r="A16394" s="24" t="s">
        <v>24165</v>
      </c>
      <c r="B16394" s="24" t="s">
        <v>24166</v>
      </c>
    </row>
    <row r="16395" spans="1:2" x14ac:dyDescent="0.2">
      <c r="A16395" s="24" t="s">
        <v>24167</v>
      </c>
      <c r="B16395" s="24" t="s">
        <v>24168</v>
      </c>
    </row>
    <row r="16396" spans="1:2" x14ac:dyDescent="0.2">
      <c r="A16396" s="24" t="s">
        <v>24169</v>
      </c>
      <c r="B16396" s="24" t="s">
        <v>24170</v>
      </c>
    </row>
    <row r="16397" spans="1:2" x14ac:dyDescent="0.2">
      <c r="A16397" s="24" t="s">
        <v>24171</v>
      </c>
      <c r="B16397" s="24" t="s">
        <v>24172</v>
      </c>
    </row>
    <row r="16398" spans="1:2" x14ac:dyDescent="0.2">
      <c r="A16398" s="24" t="s">
        <v>24173</v>
      </c>
      <c r="B16398" s="24" t="s">
        <v>24174</v>
      </c>
    </row>
    <row r="16399" spans="1:2" x14ac:dyDescent="0.2">
      <c r="A16399" s="24" t="s">
        <v>24175</v>
      </c>
      <c r="B16399" s="24" t="s">
        <v>24176</v>
      </c>
    </row>
    <row r="16400" spans="1:2" x14ac:dyDescent="0.2">
      <c r="A16400" s="24" t="s">
        <v>24177</v>
      </c>
      <c r="B16400" s="24" t="s">
        <v>24178</v>
      </c>
    </row>
    <row r="16401" spans="1:2" x14ac:dyDescent="0.2">
      <c r="A16401" s="24" t="s">
        <v>24179</v>
      </c>
      <c r="B16401" s="24" t="s">
        <v>24180</v>
      </c>
    </row>
    <row r="16402" spans="1:2" x14ac:dyDescent="0.2">
      <c r="A16402" s="24" t="s">
        <v>24181</v>
      </c>
      <c r="B16402" s="24" t="s">
        <v>24182</v>
      </c>
    </row>
    <row r="16403" spans="1:2" x14ac:dyDescent="0.2">
      <c r="A16403" s="24" t="s">
        <v>24183</v>
      </c>
      <c r="B16403" s="24" t="s">
        <v>24184</v>
      </c>
    </row>
    <row r="16404" spans="1:2" x14ac:dyDescent="0.2">
      <c r="A16404" s="24" t="s">
        <v>24185</v>
      </c>
      <c r="B16404" s="24" t="s">
        <v>24186</v>
      </c>
    </row>
    <row r="16405" spans="1:2" x14ac:dyDescent="0.2">
      <c r="A16405" s="24" t="s">
        <v>24187</v>
      </c>
      <c r="B16405" s="24" t="s">
        <v>24188</v>
      </c>
    </row>
    <row r="16406" spans="1:2" x14ac:dyDescent="0.2">
      <c r="A16406" s="24" t="s">
        <v>24189</v>
      </c>
      <c r="B16406" s="24" t="s">
        <v>24190</v>
      </c>
    </row>
    <row r="16407" spans="1:2" x14ac:dyDescent="0.2">
      <c r="A16407" s="24" t="s">
        <v>24191</v>
      </c>
      <c r="B16407" s="24" t="s">
        <v>24192</v>
      </c>
    </row>
    <row r="16408" spans="1:2" x14ac:dyDescent="0.2">
      <c r="A16408" s="24" t="s">
        <v>24193</v>
      </c>
      <c r="B16408" s="24" t="s">
        <v>24194</v>
      </c>
    </row>
    <row r="16409" spans="1:2" x14ac:dyDescent="0.2">
      <c r="A16409" s="24" t="s">
        <v>24195</v>
      </c>
      <c r="B16409" s="24" t="s">
        <v>24196</v>
      </c>
    </row>
    <row r="16410" spans="1:2" x14ac:dyDescent="0.2">
      <c r="A16410" s="24" t="s">
        <v>24197</v>
      </c>
      <c r="B16410" s="24" t="s">
        <v>24198</v>
      </c>
    </row>
    <row r="16411" spans="1:2" x14ac:dyDescent="0.2">
      <c r="A16411" s="24" t="s">
        <v>24199</v>
      </c>
      <c r="B16411" s="24" t="s">
        <v>24200</v>
      </c>
    </row>
    <row r="16412" spans="1:2" x14ac:dyDescent="0.2">
      <c r="A16412" s="24" t="s">
        <v>24201</v>
      </c>
      <c r="B16412" s="24" t="s">
        <v>24202</v>
      </c>
    </row>
    <row r="16413" spans="1:2" x14ac:dyDescent="0.2">
      <c r="A16413" s="24" t="s">
        <v>24203</v>
      </c>
      <c r="B16413" s="24" t="s">
        <v>24204</v>
      </c>
    </row>
    <row r="16414" spans="1:2" x14ac:dyDescent="0.2">
      <c r="A16414" s="24" t="s">
        <v>24205</v>
      </c>
      <c r="B16414" s="24" t="s">
        <v>24206</v>
      </c>
    </row>
    <row r="16415" spans="1:2" x14ac:dyDescent="0.2">
      <c r="A16415" s="24" t="s">
        <v>24207</v>
      </c>
      <c r="B16415" s="24" t="s">
        <v>24208</v>
      </c>
    </row>
    <row r="16416" spans="1:2" x14ac:dyDescent="0.2">
      <c r="A16416" s="24" t="s">
        <v>24209</v>
      </c>
      <c r="B16416" s="24" t="s">
        <v>24210</v>
      </c>
    </row>
    <row r="16417" spans="1:2" x14ac:dyDescent="0.2">
      <c r="A16417" s="24" t="s">
        <v>24211</v>
      </c>
      <c r="B16417" s="24" t="s">
        <v>24212</v>
      </c>
    </row>
    <row r="16418" spans="1:2" x14ac:dyDescent="0.2">
      <c r="A16418" s="24" t="s">
        <v>24213</v>
      </c>
      <c r="B16418" s="24" t="s">
        <v>24214</v>
      </c>
    </row>
    <row r="16419" spans="1:2" x14ac:dyDescent="0.2">
      <c r="A16419" s="24" t="s">
        <v>24215</v>
      </c>
      <c r="B16419" s="24" t="s">
        <v>24216</v>
      </c>
    </row>
    <row r="16420" spans="1:2" x14ac:dyDescent="0.2">
      <c r="A16420" s="24" t="s">
        <v>24217</v>
      </c>
      <c r="B16420" s="24" t="s">
        <v>24218</v>
      </c>
    </row>
    <row r="16421" spans="1:2" x14ac:dyDescent="0.2">
      <c r="A16421" s="24" t="s">
        <v>24219</v>
      </c>
      <c r="B16421" s="24" t="s">
        <v>24220</v>
      </c>
    </row>
    <row r="16422" spans="1:2" x14ac:dyDescent="0.2">
      <c r="A16422" s="24" t="s">
        <v>24221</v>
      </c>
      <c r="B16422" s="24" t="s">
        <v>24222</v>
      </c>
    </row>
    <row r="16423" spans="1:2" x14ac:dyDescent="0.2">
      <c r="A16423" s="24" t="s">
        <v>24223</v>
      </c>
      <c r="B16423" s="24" t="s">
        <v>24224</v>
      </c>
    </row>
    <row r="16424" spans="1:2" x14ac:dyDescent="0.2">
      <c r="A16424" s="24" t="s">
        <v>24225</v>
      </c>
      <c r="B16424" s="24" t="s">
        <v>24226</v>
      </c>
    </row>
    <row r="16425" spans="1:2" x14ac:dyDescent="0.2">
      <c r="A16425" s="24" t="s">
        <v>24227</v>
      </c>
      <c r="B16425" s="24" t="s">
        <v>24228</v>
      </c>
    </row>
    <row r="16426" spans="1:2" x14ac:dyDescent="0.2">
      <c r="A16426" s="24" t="s">
        <v>24229</v>
      </c>
      <c r="B16426" s="24" t="s">
        <v>24230</v>
      </c>
    </row>
    <row r="16427" spans="1:2" x14ac:dyDescent="0.2">
      <c r="A16427" s="24" t="s">
        <v>24231</v>
      </c>
      <c r="B16427" s="24" t="s">
        <v>24232</v>
      </c>
    </row>
    <row r="16428" spans="1:2" x14ac:dyDescent="0.2">
      <c r="A16428" s="24" t="s">
        <v>24233</v>
      </c>
      <c r="B16428" s="24" t="s">
        <v>24234</v>
      </c>
    </row>
    <row r="16429" spans="1:2" x14ac:dyDescent="0.2">
      <c r="A16429" s="24" t="s">
        <v>24235</v>
      </c>
      <c r="B16429" s="24" t="s">
        <v>24236</v>
      </c>
    </row>
    <row r="16430" spans="1:2" x14ac:dyDescent="0.2">
      <c r="A16430" s="24" t="s">
        <v>24237</v>
      </c>
      <c r="B16430" s="24" t="s">
        <v>24238</v>
      </c>
    </row>
    <row r="16431" spans="1:2" x14ac:dyDescent="0.2">
      <c r="A16431" s="24" t="s">
        <v>24239</v>
      </c>
      <c r="B16431" s="24" t="s">
        <v>24240</v>
      </c>
    </row>
    <row r="16432" spans="1:2" x14ac:dyDescent="0.2">
      <c r="A16432" s="24" t="s">
        <v>24241</v>
      </c>
      <c r="B16432" s="24" t="s">
        <v>24242</v>
      </c>
    </row>
    <row r="16433" spans="1:2" x14ac:dyDescent="0.2">
      <c r="A16433" s="24" t="s">
        <v>24243</v>
      </c>
      <c r="B16433" s="24" t="s">
        <v>24244</v>
      </c>
    </row>
    <row r="16434" spans="1:2" x14ac:dyDescent="0.2">
      <c r="A16434" s="24" t="s">
        <v>24245</v>
      </c>
      <c r="B16434" s="24" t="s">
        <v>24246</v>
      </c>
    </row>
    <row r="16435" spans="1:2" x14ac:dyDescent="0.2">
      <c r="A16435" s="24" t="s">
        <v>24247</v>
      </c>
      <c r="B16435" s="24" t="s">
        <v>24248</v>
      </c>
    </row>
    <row r="16436" spans="1:2" x14ac:dyDescent="0.2">
      <c r="A16436" s="24" t="s">
        <v>24249</v>
      </c>
      <c r="B16436" s="24" t="s">
        <v>24250</v>
      </c>
    </row>
    <row r="16437" spans="1:2" x14ac:dyDescent="0.2">
      <c r="A16437" s="24" t="s">
        <v>24251</v>
      </c>
      <c r="B16437" s="24" t="s">
        <v>24252</v>
      </c>
    </row>
    <row r="16438" spans="1:2" x14ac:dyDescent="0.2">
      <c r="A16438" s="24" t="s">
        <v>24253</v>
      </c>
      <c r="B16438" s="24" t="s">
        <v>24254</v>
      </c>
    </row>
    <row r="16439" spans="1:2" x14ac:dyDescent="0.2">
      <c r="A16439" s="24" t="s">
        <v>24255</v>
      </c>
      <c r="B16439" s="24" t="s">
        <v>24256</v>
      </c>
    </row>
    <row r="16440" spans="1:2" x14ac:dyDescent="0.2">
      <c r="A16440" s="24" t="s">
        <v>24257</v>
      </c>
      <c r="B16440" s="24" t="s">
        <v>24258</v>
      </c>
    </row>
    <row r="16441" spans="1:2" x14ac:dyDescent="0.2">
      <c r="A16441" s="24" t="s">
        <v>24259</v>
      </c>
      <c r="B16441" s="24" t="s">
        <v>24260</v>
      </c>
    </row>
    <row r="16442" spans="1:2" x14ac:dyDescent="0.2">
      <c r="A16442" s="24" t="s">
        <v>24261</v>
      </c>
      <c r="B16442" s="24" t="s">
        <v>24262</v>
      </c>
    </row>
    <row r="16443" spans="1:2" x14ac:dyDescent="0.2">
      <c r="A16443" s="24" t="s">
        <v>24263</v>
      </c>
      <c r="B16443" s="24" t="s">
        <v>24264</v>
      </c>
    </row>
    <row r="16444" spans="1:2" x14ac:dyDescent="0.2">
      <c r="A16444" s="24" t="s">
        <v>24265</v>
      </c>
      <c r="B16444" s="24" t="s">
        <v>24266</v>
      </c>
    </row>
    <row r="16445" spans="1:2" x14ac:dyDescent="0.2">
      <c r="A16445" s="24" t="s">
        <v>24267</v>
      </c>
      <c r="B16445" s="24" t="s">
        <v>24268</v>
      </c>
    </row>
    <row r="16446" spans="1:2" x14ac:dyDescent="0.2">
      <c r="A16446" s="24" t="s">
        <v>24269</v>
      </c>
      <c r="B16446" s="24" t="s">
        <v>24270</v>
      </c>
    </row>
    <row r="16447" spans="1:2" x14ac:dyDescent="0.2">
      <c r="A16447" s="24" t="s">
        <v>24271</v>
      </c>
      <c r="B16447" s="24" t="s">
        <v>24272</v>
      </c>
    </row>
    <row r="16448" spans="1:2" x14ac:dyDescent="0.2">
      <c r="A16448" s="24" t="s">
        <v>24273</v>
      </c>
      <c r="B16448" s="24" t="s">
        <v>24274</v>
      </c>
    </row>
    <row r="16449" spans="1:2" x14ac:dyDescent="0.2">
      <c r="A16449" s="24" t="s">
        <v>24275</v>
      </c>
      <c r="B16449" s="24" t="s">
        <v>24276</v>
      </c>
    </row>
    <row r="16450" spans="1:2" x14ac:dyDescent="0.2">
      <c r="A16450" s="24" t="s">
        <v>24277</v>
      </c>
      <c r="B16450" s="24" t="s">
        <v>24278</v>
      </c>
    </row>
    <row r="16451" spans="1:2" x14ac:dyDescent="0.2">
      <c r="A16451" s="24" t="s">
        <v>24279</v>
      </c>
      <c r="B16451" s="24" t="s">
        <v>24280</v>
      </c>
    </row>
    <row r="16452" spans="1:2" x14ac:dyDescent="0.2">
      <c r="A16452" s="24" t="s">
        <v>24281</v>
      </c>
      <c r="B16452" s="24" t="s">
        <v>24282</v>
      </c>
    </row>
    <row r="16453" spans="1:2" x14ac:dyDescent="0.2">
      <c r="A16453" s="24" t="s">
        <v>24283</v>
      </c>
      <c r="B16453" s="24" t="s">
        <v>24284</v>
      </c>
    </row>
    <row r="16454" spans="1:2" x14ac:dyDescent="0.2">
      <c r="A16454" s="24" t="s">
        <v>24285</v>
      </c>
      <c r="B16454" s="24" t="s">
        <v>24286</v>
      </c>
    </row>
    <row r="16455" spans="1:2" x14ac:dyDescent="0.2">
      <c r="A16455" s="24" t="s">
        <v>24287</v>
      </c>
      <c r="B16455" s="24" t="s">
        <v>24288</v>
      </c>
    </row>
    <row r="16456" spans="1:2" x14ac:dyDescent="0.2">
      <c r="A16456" s="24" t="s">
        <v>24289</v>
      </c>
      <c r="B16456" s="24" t="s">
        <v>24290</v>
      </c>
    </row>
    <row r="16457" spans="1:2" x14ac:dyDescent="0.2">
      <c r="A16457" s="24" t="s">
        <v>24291</v>
      </c>
      <c r="B16457" s="24" t="s">
        <v>24292</v>
      </c>
    </row>
    <row r="16458" spans="1:2" x14ac:dyDescent="0.2">
      <c r="A16458" s="24" t="s">
        <v>24293</v>
      </c>
      <c r="B16458" s="24" t="s">
        <v>24294</v>
      </c>
    </row>
    <row r="16459" spans="1:2" x14ac:dyDescent="0.2">
      <c r="A16459" s="24" t="s">
        <v>24295</v>
      </c>
      <c r="B16459" s="24" t="s">
        <v>24296</v>
      </c>
    </row>
    <row r="16460" spans="1:2" x14ac:dyDescent="0.2">
      <c r="A16460" s="24" t="s">
        <v>24297</v>
      </c>
      <c r="B16460" s="24" t="s">
        <v>24298</v>
      </c>
    </row>
    <row r="16461" spans="1:2" x14ac:dyDescent="0.2">
      <c r="A16461" s="24" t="s">
        <v>24299</v>
      </c>
      <c r="B16461" s="24" t="s">
        <v>24300</v>
      </c>
    </row>
    <row r="16462" spans="1:2" x14ac:dyDescent="0.2">
      <c r="A16462" s="24" t="s">
        <v>24301</v>
      </c>
      <c r="B16462" s="24" t="s">
        <v>24302</v>
      </c>
    </row>
    <row r="16463" spans="1:2" x14ac:dyDescent="0.2">
      <c r="A16463" s="24" t="s">
        <v>24303</v>
      </c>
      <c r="B16463" s="24" t="s">
        <v>24304</v>
      </c>
    </row>
    <row r="16464" spans="1:2" x14ac:dyDescent="0.2">
      <c r="A16464" s="24" t="s">
        <v>24305</v>
      </c>
      <c r="B16464" s="24" t="s">
        <v>24306</v>
      </c>
    </row>
    <row r="16465" spans="1:2" x14ac:dyDescent="0.2">
      <c r="A16465" s="24" t="s">
        <v>24307</v>
      </c>
      <c r="B16465" s="24" t="s">
        <v>24308</v>
      </c>
    </row>
    <row r="16466" spans="1:2" x14ac:dyDescent="0.2">
      <c r="A16466" s="24" t="s">
        <v>24309</v>
      </c>
      <c r="B16466" s="24" t="s">
        <v>24310</v>
      </c>
    </row>
    <row r="16467" spans="1:2" x14ac:dyDescent="0.2">
      <c r="A16467" s="24" t="s">
        <v>24311</v>
      </c>
      <c r="B16467" s="24" t="s">
        <v>24312</v>
      </c>
    </row>
    <row r="16468" spans="1:2" x14ac:dyDescent="0.2">
      <c r="A16468" s="24" t="s">
        <v>24313</v>
      </c>
      <c r="B16468" s="24" t="s">
        <v>24314</v>
      </c>
    </row>
    <row r="16469" spans="1:2" x14ac:dyDescent="0.2">
      <c r="A16469" s="24" t="s">
        <v>24315</v>
      </c>
      <c r="B16469" s="24" t="s">
        <v>24316</v>
      </c>
    </row>
    <row r="16470" spans="1:2" x14ac:dyDescent="0.2">
      <c r="A16470" s="24" t="s">
        <v>24317</v>
      </c>
      <c r="B16470" s="24" t="s">
        <v>24318</v>
      </c>
    </row>
    <row r="16471" spans="1:2" x14ac:dyDescent="0.2">
      <c r="A16471" s="24" t="s">
        <v>24319</v>
      </c>
      <c r="B16471" s="24" t="s">
        <v>24320</v>
      </c>
    </row>
    <row r="16472" spans="1:2" x14ac:dyDescent="0.2">
      <c r="A16472" s="24" t="s">
        <v>24321</v>
      </c>
      <c r="B16472" s="24" t="s">
        <v>24322</v>
      </c>
    </row>
    <row r="16473" spans="1:2" x14ac:dyDescent="0.2">
      <c r="A16473" s="24" t="s">
        <v>24323</v>
      </c>
      <c r="B16473" s="24" t="s">
        <v>24324</v>
      </c>
    </row>
    <row r="16474" spans="1:2" x14ac:dyDescent="0.2">
      <c r="A16474" s="24" t="s">
        <v>24325</v>
      </c>
      <c r="B16474" s="24" t="s">
        <v>24326</v>
      </c>
    </row>
    <row r="16475" spans="1:2" x14ac:dyDescent="0.2">
      <c r="A16475" s="24" t="s">
        <v>24327</v>
      </c>
      <c r="B16475" s="24" t="s">
        <v>24328</v>
      </c>
    </row>
    <row r="16476" spans="1:2" x14ac:dyDescent="0.2">
      <c r="A16476" s="24" t="s">
        <v>24329</v>
      </c>
      <c r="B16476" s="24" t="s">
        <v>24330</v>
      </c>
    </row>
    <row r="16477" spans="1:2" x14ac:dyDescent="0.2">
      <c r="A16477" s="24" t="s">
        <v>24331</v>
      </c>
      <c r="B16477" s="24" t="s">
        <v>24332</v>
      </c>
    </row>
    <row r="16478" spans="1:2" x14ac:dyDescent="0.2">
      <c r="A16478" s="24" t="s">
        <v>24333</v>
      </c>
      <c r="B16478" s="24" t="s">
        <v>24334</v>
      </c>
    </row>
    <row r="16479" spans="1:2" x14ac:dyDescent="0.2">
      <c r="A16479" s="24" t="s">
        <v>24335</v>
      </c>
      <c r="B16479" s="24" t="s">
        <v>24336</v>
      </c>
    </row>
    <row r="16480" spans="1:2" x14ac:dyDescent="0.2">
      <c r="A16480" s="24" t="s">
        <v>24337</v>
      </c>
      <c r="B16480" s="24" t="s">
        <v>24338</v>
      </c>
    </row>
    <row r="16481" spans="1:2" x14ac:dyDescent="0.2">
      <c r="A16481" s="24" t="s">
        <v>24339</v>
      </c>
      <c r="B16481" s="24" t="s">
        <v>24340</v>
      </c>
    </row>
    <row r="16482" spans="1:2" x14ac:dyDescent="0.2">
      <c r="A16482" s="24" t="s">
        <v>24341</v>
      </c>
      <c r="B16482" s="24" t="s">
        <v>24342</v>
      </c>
    </row>
    <row r="16483" spans="1:2" x14ac:dyDescent="0.2">
      <c r="A16483" s="24" t="s">
        <v>24343</v>
      </c>
      <c r="B16483" s="24" t="s">
        <v>24344</v>
      </c>
    </row>
    <row r="16484" spans="1:2" x14ac:dyDescent="0.2">
      <c r="A16484" s="24" t="s">
        <v>24345</v>
      </c>
      <c r="B16484" s="24" t="s">
        <v>24346</v>
      </c>
    </row>
    <row r="16485" spans="1:2" x14ac:dyDescent="0.2">
      <c r="A16485" s="24" t="s">
        <v>24347</v>
      </c>
      <c r="B16485" s="24" t="s">
        <v>24348</v>
      </c>
    </row>
    <row r="16486" spans="1:2" x14ac:dyDescent="0.2">
      <c r="A16486" s="24" t="s">
        <v>24349</v>
      </c>
      <c r="B16486" s="24" t="s">
        <v>24350</v>
      </c>
    </row>
    <row r="16487" spans="1:2" x14ac:dyDescent="0.2">
      <c r="A16487" s="24" t="s">
        <v>24351</v>
      </c>
      <c r="B16487" s="24" t="s">
        <v>24352</v>
      </c>
    </row>
    <row r="16488" spans="1:2" x14ac:dyDescent="0.2">
      <c r="A16488" s="24" t="s">
        <v>24353</v>
      </c>
      <c r="B16488" s="24" t="s">
        <v>24354</v>
      </c>
    </row>
    <row r="16489" spans="1:2" x14ac:dyDescent="0.2">
      <c r="A16489" s="24" t="s">
        <v>24355</v>
      </c>
      <c r="B16489" s="24" t="s">
        <v>24356</v>
      </c>
    </row>
    <row r="16490" spans="1:2" x14ac:dyDescent="0.2">
      <c r="A16490" s="24" t="s">
        <v>24357</v>
      </c>
      <c r="B16490" s="24" t="s">
        <v>24358</v>
      </c>
    </row>
    <row r="16491" spans="1:2" x14ac:dyDescent="0.2">
      <c r="A16491" s="24" t="s">
        <v>24359</v>
      </c>
      <c r="B16491" s="24" t="s">
        <v>24360</v>
      </c>
    </row>
    <row r="16492" spans="1:2" x14ac:dyDescent="0.2">
      <c r="A16492" s="24" t="s">
        <v>24361</v>
      </c>
      <c r="B16492" s="24" t="s">
        <v>24362</v>
      </c>
    </row>
    <row r="16493" spans="1:2" x14ac:dyDescent="0.2">
      <c r="A16493" s="24" t="s">
        <v>24363</v>
      </c>
      <c r="B16493" s="24" t="s">
        <v>24364</v>
      </c>
    </row>
    <row r="16494" spans="1:2" x14ac:dyDescent="0.2">
      <c r="A16494" s="24" t="s">
        <v>24365</v>
      </c>
      <c r="B16494" s="24" t="s">
        <v>24366</v>
      </c>
    </row>
    <row r="16495" spans="1:2" x14ac:dyDescent="0.2">
      <c r="A16495" s="24" t="s">
        <v>24367</v>
      </c>
      <c r="B16495" s="24" t="s">
        <v>24368</v>
      </c>
    </row>
    <row r="16496" spans="1:2" x14ac:dyDescent="0.2">
      <c r="A16496" s="24" t="s">
        <v>24369</v>
      </c>
      <c r="B16496" s="24" t="s">
        <v>24370</v>
      </c>
    </row>
    <row r="16497" spans="1:2" x14ac:dyDescent="0.2">
      <c r="A16497" s="24" t="s">
        <v>24371</v>
      </c>
      <c r="B16497" s="24" t="s">
        <v>24372</v>
      </c>
    </row>
    <row r="16498" spans="1:2" x14ac:dyDescent="0.2">
      <c r="A16498" s="24" t="s">
        <v>24373</v>
      </c>
      <c r="B16498" s="24" t="s">
        <v>24374</v>
      </c>
    </row>
    <row r="16499" spans="1:2" x14ac:dyDescent="0.2">
      <c r="A16499" s="24" t="s">
        <v>24375</v>
      </c>
      <c r="B16499" s="24" t="s">
        <v>24376</v>
      </c>
    </row>
    <row r="16500" spans="1:2" x14ac:dyDescent="0.2">
      <c r="A16500" s="24" t="s">
        <v>24377</v>
      </c>
      <c r="B16500" s="24" t="s">
        <v>24378</v>
      </c>
    </row>
    <row r="16501" spans="1:2" x14ac:dyDescent="0.2">
      <c r="A16501" s="24" t="s">
        <v>24379</v>
      </c>
      <c r="B16501" s="24" t="s">
        <v>24380</v>
      </c>
    </row>
    <row r="16502" spans="1:2" x14ac:dyDescent="0.2">
      <c r="A16502" s="24" t="s">
        <v>24381</v>
      </c>
      <c r="B16502" s="24" t="s">
        <v>24382</v>
      </c>
    </row>
    <row r="16503" spans="1:2" x14ac:dyDescent="0.2">
      <c r="A16503" s="24" t="s">
        <v>24383</v>
      </c>
      <c r="B16503" s="24" t="s">
        <v>24384</v>
      </c>
    </row>
    <row r="16504" spans="1:2" x14ac:dyDescent="0.2">
      <c r="A16504" s="24" t="s">
        <v>24385</v>
      </c>
      <c r="B16504" s="24" t="s">
        <v>24386</v>
      </c>
    </row>
    <row r="16505" spans="1:2" x14ac:dyDescent="0.2">
      <c r="A16505" s="24" t="s">
        <v>24387</v>
      </c>
      <c r="B16505" s="24" t="s">
        <v>24388</v>
      </c>
    </row>
    <row r="16506" spans="1:2" x14ac:dyDescent="0.2">
      <c r="A16506" s="24" t="s">
        <v>24389</v>
      </c>
      <c r="B16506" s="24" t="s">
        <v>24390</v>
      </c>
    </row>
    <row r="16507" spans="1:2" x14ac:dyDescent="0.2">
      <c r="A16507" s="24" t="s">
        <v>24391</v>
      </c>
      <c r="B16507" s="24" t="s">
        <v>24392</v>
      </c>
    </row>
    <row r="16508" spans="1:2" x14ac:dyDescent="0.2">
      <c r="A16508" s="24" t="s">
        <v>24393</v>
      </c>
      <c r="B16508" s="24" t="s">
        <v>24394</v>
      </c>
    </row>
    <row r="16509" spans="1:2" x14ac:dyDescent="0.2">
      <c r="A16509" s="24" t="s">
        <v>24395</v>
      </c>
      <c r="B16509" s="24" t="s">
        <v>24396</v>
      </c>
    </row>
    <row r="16510" spans="1:2" x14ac:dyDescent="0.2">
      <c r="A16510" s="24" t="s">
        <v>24397</v>
      </c>
      <c r="B16510" s="24" t="s">
        <v>24398</v>
      </c>
    </row>
    <row r="16511" spans="1:2" x14ac:dyDescent="0.2">
      <c r="A16511" s="24" t="s">
        <v>24399</v>
      </c>
      <c r="B16511" s="24" t="s">
        <v>24400</v>
      </c>
    </row>
    <row r="16512" spans="1:2" x14ac:dyDescent="0.2">
      <c r="A16512" s="24" t="s">
        <v>24401</v>
      </c>
      <c r="B16512" s="24" t="s">
        <v>24402</v>
      </c>
    </row>
    <row r="16513" spans="1:2" x14ac:dyDescent="0.2">
      <c r="A16513" s="24" t="s">
        <v>24403</v>
      </c>
      <c r="B16513" s="24" t="s">
        <v>24404</v>
      </c>
    </row>
    <row r="16514" spans="1:2" x14ac:dyDescent="0.2">
      <c r="A16514" s="24" t="s">
        <v>24405</v>
      </c>
      <c r="B16514" s="24" t="s">
        <v>24406</v>
      </c>
    </row>
    <row r="16515" spans="1:2" x14ac:dyDescent="0.2">
      <c r="A16515" s="24" t="s">
        <v>24407</v>
      </c>
      <c r="B16515" s="24" t="s">
        <v>24408</v>
      </c>
    </row>
    <row r="16516" spans="1:2" x14ac:dyDescent="0.2">
      <c r="A16516" s="24" t="s">
        <v>24409</v>
      </c>
      <c r="B16516" s="24" t="s">
        <v>24410</v>
      </c>
    </row>
    <row r="16517" spans="1:2" x14ac:dyDescent="0.2">
      <c r="A16517" s="24" t="s">
        <v>24411</v>
      </c>
      <c r="B16517" s="24" t="s">
        <v>24412</v>
      </c>
    </row>
    <row r="16518" spans="1:2" x14ac:dyDescent="0.2">
      <c r="A16518" s="24" t="s">
        <v>24413</v>
      </c>
      <c r="B16518" s="24" t="s">
        <v>24414</v>
      </c>
    </row>
    <row r="16519" spans="1:2" x14ac:dyDescent="0.2">
      <c r="A16519" s="24" t="s">
        <v>24415</v>
      </c>
      <c r="B16519" s="24" t="s">
        <v>24416</v>
      </c>
    </row>
    <row r="16520" spans="1:2" x14ac:dyDescent="0.2">
      <c r="A16520" s="24" t="s">
        <v>24417</v>
      </c>
      <c r="B16520" s="24" t="s">
        <v>24416</v>
      </c>
    </row>
    <row r="16521" spans="1:2" x14ac:dyDescent="0.2">
      <c r="A16521" s="24" t="s">
        <v>24418</v>
      </c>
      <c r="B16521" s="24" t="s">
        <v>24419</v>
      </c>
    </row>
    <row r="16522" spans="1:2" x14ac:dyDescent="0.2">
      <c r="A16522" s="24" t="s">
        <v>24420</v>
      </c>
      <c r="B16522" s="24" t="s">
        <v>24421</v>
      </c>
    </row>
    <row r="16523" spans="1:2" x14ac:dyDescent="0.2">
      <c r="A16523" s="24" t="s">
        <v>24422</v>
      </c>
      <c r="B16523" s="24" t="s">
        <v>24423</v>
      </c>
    </row>
    <row r="16524" spans="1:2" x14ac:dyDescent="0.2">
      <c r="A16524" s="24" t="s">
        <v>24424</v>
      </c>
      <c r="B16524" s="24" t="s">
        <v>24425</v>
      </c>
    </row>
    <row r="16525" spans="1:2" x14ac:dyDescent="0.2">
      <c r="A16525" s="24" t="s">
        <v>24426</v>
      </c>
      <c r="B16525" s="24" t="s">
        <v>24427</v>
      </c>
    </row>
    <row r="16526" spans="1:2" x14ac:dyDescent="0.2">
      <c r="A16526" s="24" t="s">
        <v>24428</v>
      </c>
      <c r="B16526" s="24" t="s">
        <v>24429</v>
      </c>
    </row>
    <row r="16527" spans="1:2" x14ac:dyDescent="0.2">
      <c r="A16527" s="24" t="s">
        <v>24430</v>
      </c>
      <c r="B16527" s="24" t="s">
        <v>24431</v>
      </c>
    </row>
    <row r="16528" spans="1:2" x14ac:dyDescent="0.2">
      <c r="A16528" s="24" t="s">
        <v>24432</v>
      </c>
      <c r="B16528" s="24" t="s">
        <v>24433</v>
      </c>
    </row>
    <row r="16529" spans="1:2" x14ac:dyDescent="0.2">
      <c r="A16529" s="24" t="s">
        <v>24434</v>
      </c>
      <c r="B16529" s="24" t="s">
        <v>24435</v>
      </c>
    </row>
    <row r="16530" spans="1:2" x14ac:dyDescent="0.2">
      <c r="A16530" s="24" t="s">
        <v>24436</v>
      </c>
      <c r="B16530" s="24" t="s">
        <v>24437</v>
      </c>
    </row>
    <row r="16531" spans="1:2" x14ac:dyDescent="0.2">
      <c r="A16531" s="24" t="s">
        <v>24438</v>
      </c>
      <c r="B16531" s="24" t="s">
        <v>24439</v>
      </c>
    </row>
    <row r="16532" spans="1:2" x14ac:dyDescent="0.2">
      <c r="A16532" s="24" t="s">
        <v>24440</v>
      </c>
      <c r="B16532" s="24" t="s">
        <v>24441</v>
      </c>
    </row>
    <row r="16533" spans="1:2" x14ac:dyDescent="0.2">
      <c r="A16533" s="24" t="s">
        <v>24442</v>
      </c>
      <c r="B16533" s="24" t="s">
        <v>24443</v>
      </c>
    </row>
    <row r="16534" spans="1:2" x14ac:dyDescent="0.2">
      <c r="A16534" s="24" t="s">
        <v>24444</v>
      </c>
      <c r="B16534" s="24" t="s">
        <v>24445</v>
      </c>
    </row>
    <row r="16535" spans="1:2" x14ac:dyDescent="0.2">
      <c r="A16535" s="24" t="s">
        <v>24446</v>
      </c>
      <c r="B16535" s="24" t="s">
        <v>24447</v>
      </c>
    </row>
    <row r="16536" spans="1:2" x14ac:dyDescent="0.2">
      <c r="A16536" s="24" t="s">
        <v>24448</v>
      </c>
      <c r="B16536" s="24" t="s">
        <v>24449</v>
      </c>
    </row>
    <row r="16537" spans="1:2" x14ac:dyDescent="0.2">
      <c r="A16537" s="24" t="s">
        <v>24450</v>
      </c>
      <c r="B16537" s="24" t="s">
        <v>24451</v>
      </c>
    </row>
    <row r="16538" spans="1:2" x14ac:dyDescent="0.2">
      <c r="A16538" s="24" t="s">
        <v>24452</v>
      </c>
      <c r="B16538" s="24" t="s">
        <v>24453</v>
      </c>
    </row>
    <row r="16539" spans="1:2" x14ac:dyDescent="0.2">
      <c r="A16539" s="24" t="s">
        <v>24454</v>
      </c>
      <c r="B16539" s="24" t="s">
        <v>24455</v>
      </c>
    </row>
    <row r="16540" spans="1:2" x14ac:dyDescent="0.2">
      <c r="A16540" s="24" t="s">
        <v>24456</v>
      </c>
      <c r="B16540" s="24" t="s">
        <v>24457</v>
      </c>
    </row>
    <row r="16541" spans="1:2" x14ac:dyDescent="0.2">
      <c r="A16541" s="24" t="s">
        <v>24458</v>
      </c>
      <c r="B16541" s="24" t="s">
        <v>24459</v>
      </c>
    </row>
    <row r="16542" spans="1:2" x14ac:dyDescent="0.2">
      <c r="A16542" s="24" t="s">
        <v>24460</v>
      </c>
      <c r="B16542" s="24" t="s">
        <v>24461</v>
      </c>
    </row>
    <row r="16543" spans="1:2" x14ac:dyDescent="0.2">
      <c r="A16543" s="24" t="s">
        <v>24462</v>
      </c>
      <c r="B16543" s="24" t="s">
        <v>24463</v>
      </c>
    </row>
    <row r="16544" spans="1:2" x14ac:dyDescent="0.2">
      <c r="A16544" s="24" t="s">
        <v>24464</v>
      </c>
      <c r="B16544" s="24" t="s">
        <v>24465</v>
      </c>
    </row>
    <row r="16545" spans="1:2" x14ac:dyDescent="0.2">
      <c r="A16545" s="24" t="s">
        <v>24466</v>
      </c>
      <c r="B16545" s="24" t="s">
        <v>24467</v>
      </c>
    </row>
    <row r="16546" spans="1:2" x14ac:dyDescent="0.2">
      <c r="A16546" s="24" t="s">
        <v>24468</v>
      </c>
      <c r="B16546" s="24" t="s">
        <v>24469</v>
      </c>
    </row>
    <row r="16547" spans="1:2" x14ac:dyDescent="0.2">
      <c r="A16547" s="24" t="s">
        <v>24470</v>
      </c>
      <c r="B16547" s="24" t="s">
        <v>24471</v>
      </c>
    </row>
    <row r="16548" spans="1:2" x14ac:dyDescent="0.2">
      <c r="A16548" s="24" t="s">
        <v>24472</v>
      </c>
      <c r="B16548" s="24" t="s">
        <v>24473</v>
      </c>
    </row>
    <row r="16549" spans="1:2" x14ac:dyDescent="0.2">
      <c r="A16549" s="24" t="s">
        <v>24474</v>
      </c>
      <c r="B16549" s="24" t="s">
        <v>24475</v>
      </c>
    </row>
    <row r="16550" spans="1:2" x14ac:dyDescent="0.2">
      <c r="A16550" s="24" t="s">
        <v>24476</v>
      </c>
      <c r="B16550" s="24" t="s">
        <v>24477</v>
      </c>
    </row>
    <row r="16551" spans="1:2" x14ac:dyDescent="0.2">
      <c r="A16551" s="24" t="s">
        <v>24478</v>
      </c>
      <c r="B16551" s="24" t="s">
        <v>24479</v>
      </c>
    </row>
    <row r="16552" spans="1:2" x14ac:dyDescent="0.2">
      <c r="A16552" s="24" t="s">
        <v>24480</v>
      </c>
      <c r="B16552" s="24" t="s">
        <v>24481</v>
      </c>
    </row>
    <row r="16553" spans="1:2" x14ac:dyDescent="0.2">
      <c r="A16553" s="24" t="s">
        <v>24482</v>
      </c>
      <c r="B16553" s="24" t="s">
        <v>24483</v>
      </c>
    </row>
    <row r="16554" spans="1:2" x14ac:dyDescent="0.2">
      <c r="A16554" s="24" t="s">
        <v>24484</v>
      </c>
      <c r="B16554" s="24" t="s">
        <v>24485</v>
      </c>
    </row>
    <row r="16555" spans="1:2" x14ac:dyDescent="0.2">
      <c r="A16555" s="24" t="s">
        <v>24486</v>
      </c>
      <c r="B16555" s="24" t="s">
        <v>24487</v>
      </c>
    </row>
    <row r="16556" spans="1:2" x14ac:dyDescent="0.2">
      <c r="A16556" s="24" t="s">
        <v>24488</v>
      </c>
      <c r="B16556" s="24" t="s">
        <v>24489</v>
      </c>
    </row>
    <row r="16557" spans="1:2" x14ac:dyDescent="0.2">
      <c r="A16557" s="24" t="s">
        <v>24490</v>
      </c>
      <c r="B16557" s="24" t="s">
        <v>24491</v>
      </c>
    </row>
    <row r="16558" spans="1:2" x14ac:dyDescent="0.2">
      <c r="A16558" s="24" t="s">
        <v>24492</v>
      </c>
      <c r="B16558" s="24" t="s">
        <v>24493</v>
      </c>
    </row>
    <row r="16559" spans="1:2" x14ac:dyDescent="0.2">
      <c r="A16559" s="24" t="s">
        <v>24494</v>
      </c>
      <c r="B16559" s="24" t="s">
        <v>24495</v>
      </c>
    </row>
    <row r="16560" spans="1:2" x14ac:dyDescent="0.2">
      <c r="A16560" s="24" t="s">
        <v>24496</v>
      </c>
      <c r="B16560" s="24" t="s">
        <v>24497</v>
      </c>
    </row>
    <row r="16561" spans="1:2" x14ac:dyDescent="0.2">
      <c r="A16561" s="24" t="s">
        <v>24498</v>
      </c>
      <c r="B16561" s="24" t="s">
        <v>24499</v>
      </c>
    </row>
    <row r="16562" spans="1:2" x14ac:dyDescent="0.2">
      <c r="A16562" s="24" t="s">
        <v>24500</v>
      </c>
      <c r="B16562" s="24" t="s">
        <v>24501</v>
      </c>
    </row>
    <row r="16563" spans="1:2" x14ac:dyDescent="0.2">
      <c r="A16563" s="24" t="s">
        <v>24502</v>
      </c>
      <c r="B16563" s="24" t="s">
        <v>24503</v>
      </c>
    </row>
    <row r="16564" spans="1:2" x14ac:dyDescent="0.2">
      <c r="A16564" s="24" t="s">
        <v>24504</v>
      </c>
      <c r="B16564" s="24" t="s">
        <v>24505</v>
      </c>
    </row>
    <row r="16565" spans="1:2" x14ac:dyDescent="0.2">
      <c r="A16565" s="24" t="s">
        <v>24506</v>
      </c>
      <c r="B16565" s="24" t="s">
        <v>24507</v>
      </c>
    </row>
    <row r="16566" spans="1:2" x14ac:dyDescent="0.2">
      <c r="A16566" s="24" t="s">
        <v>24508</v>
      </c>
      <c r="B16566" s="24" t="s">
        <v>24509</v>
      </c>
    </row>
    <row r="16567" spans="1:2" x14ac:dyDescent="0.2">
      <c r="A16567" s="24" t="s">
        <v>24510</v>
      </c>
      <c r="B16567" s="24" t="s">
        <v>24511</v>
      </c>
    </row>
    <row r="16568" spans="1:2" x14ac:dyDescent="0.2">
      <c r="A16568" s="24" t="s">
        <v>24512</v>
      </c>
      <c r="B16568" s="24" t="s">
        <v>24513</v>
      </c>
    </row>
    <row r="16569" spans="1:2" x14ac:dyDescent="0.2">
      <c r="A16569" s="24" t="s">
        <v>24514</v>
      </c>
      <c r="B16569" s="24" t="s">
        <v>24515</v>
      </c>
    </row>
    <row r="16570" spans="1:2" x14ac:dyDescent="0.2">
      <c r="A16570" s="24" t="s">
        <v>24516</v>
      </c>
      <c r="B16570" s="24" t="s">
        <v>24517</v>
      </c>
    </row>
    <row r="16571" spans="1:2" x14ac:dyDescent="0.2">
      <c r="A16571" s="24" t="s">
        <v>24518</v>
      </c>
      <c r="B16571" s="24" t="s">
        <v>24519</v>
      </c>
    </row>
    <row r="16572" spans="1:2" x14ac:dyDescent="0.2">
      <c r="A16572" s="24" t="s">
        <v>24520</v>
      </c>
      <c r="B16572" s="24" t="s">
        <v>24521</v>
      </c>
    </row>
    <row r="16573" spans="1:2" x14ac:dyDescent="0.2">
      <c r="A16573" s="24" t="s">
        <v>24522</v>
      </c>
      <c r="B16573" s="24" t="s">
        <v>24523</v>
      </c>
    </row>
    <row r="16574" spans="1:2" x14ac:dyDescent="0.2">
      <c r="A16574" s="24" t="s">
        <v>24524</v>
      </c>
      <c r="B16574" s="24" t="s">
        <v>24525</v>
      </c>
    </row>
    <row r="16575" spans="1:2" x14ac:dyDescent="0.2">
      <c r="A16575" s="24" t="s">
        <v>24526</v>
      </c>
      <c r="B16575" s="24" t="s">
        <v>24527</v>
      </c>
    </row>
    <row r="16576" spans="1:2" x14ac:dyDescent="0.2">
      <c r="A16576" s="24" t="s">
        <v>24528</v>
      </c>
      <c r="B16576" s="24" t="s">
        <v>24529</v>
      </c>
    </row>
    <row r="16577" spans="1:2" x14ac:dyDescent="0.2">
      <c r="A16577" s="24" t="s">
        <v>24530</v>
      </c>
      <c r="B16577" s="24" t="s">
        <v>24531</v>
      </c>
    </row>
    <row r="16578" spans="1:2" x14ac:dyDescent="0.2">
      <c r="A16578" s="24" t="s">
        <v>24532</v>
      </c>
      <c r="B16578" s="24" t="s">
        <v>24533</v>
      </c>
    </row>
    <row r="16579" spans="1:2" x14ac:dyDescent="0.2">
      <c r="A16579" s="24" t="s">
        <v>24534</v>
      </c>
      <c r="B16579" s="24" t="s">
        <v>24535</v>
      </c>
    </row>
    <row r="16580" spans="1:2" x14ac:dyDescent="0.2">
      <c r="A16580" s="24" t="s">
        <v>24536</v>
      </c>
      <c r="B16580" s="24" t="s">
        <v>24537</v>
      </c>
    </row>
    <row r="16581" spans="1:2" x14ac:dyDescent="0.2">
      <c r="A16581" s="24" t="s">
        <v>24538</v>
      </c>
      <c r="B16581" s="24" t="s">
        <v>24539</v>
      </c>
    </row>
    <row r="16582" spans="1:2" x14ac:dyDescent="0.2">
      <c r="A16582" s="24" t="s">
        <v>24540</v>
      </c>
      <c r="B16582" s="24" t="s">
        <v>24541</v>
      </c>
    </row>
    <row r="16583" spans="1:2" x14ac:dyDescent="0.2">
      <c r="A16583" s="24" t="s">
        <v>24542</v>
      </c>
      <c r="B16583" s="24" t="s">
        <v>24543</v>
      </c>
    </row>
    <row r="16584" spans="1:2" x14ac:dyDescent="0.2">
      <c r="A16584" s="24" t="s">
        <v>24544</v>
      </c>
      <c r="B16584" s="24" t="s">
        <v>24545</v>
      </c>
    </row>
    <row r="16585" spans="1:2" x14ac:dyDescent="0.2">
      <c r="A16585" s="24" t="s">
        <v>24546</v>
      </c>
      <c r="B16585" s="24" t="s">
        <v>24547</v>
      </c>
    </row>
    <row r="16586" spans="1:2" x14ac:dyDescent="0.2">
      <c r="A16586" s="24" t="s">
        <v>24548</v>
      </c>
      <c r="B16586" s="24" t="s">
        <v>24549</v>
      </c>
    </row>
    <row r="16587" spans="1:2" x14ac:dyDescent="0.2">
      <c r="A16587" s="24" t="s">
        <v>24550</v>
      </c>
      <c r="B16587" s="24" t="s">
        <v>24551</v>
      </c>
    </row>
    <row r="16588" spans="1:2" x14ac:dyDescent="0.2">
      <c r="A16588" s="24" t="s">
        <v>24552</v>
      </c>
      <c r="B16588" s="24" t="s">
        <v>24553</v>
      </c>
    </row>
    <row r="16589" spans="1:2" x14ac:dyDescent="0.2">
      <c r="A16589" s="24" t="s">
        <v>24554</v>
      </c>
      <c r="B16589" s="24" t="s">
        <v>24555</v>
      </c>
    </row>
    <row r="16590" spans="1:2" x14ac:dyDescent="0.2">
      <c r="A16590" s="24" t="s">
        <v>24556</v>
      </c>
      <c r="B16590" s="24" t="s">
        <v>24557</v>
      </c>
    </row>
    <row r="16591" spans="1:2" x14ac:dyDescent="0.2">
      <c r="A16591" s="24" t="s">
        <v>24558</v>
      </c>
      <c r="B16591" s="24" t="s">
        <v>24559</v>
      </c>
    </row>
    <row r="16592" spans="1:2" x14ac:dyDescent="0.2">
      <c r="A16592" s="24" t="s">
        <v>24560</v>
      </c>
      <c r="B16592" s="24" t="s">
        <v>24561</v>
      </c>
    </row>
    <row r="16593" spans="1:2" x14ac:dyDescent="0.2">
      <c r="A16593" s="24" t="s">
        <v>24562</v>
      </c>
      <c r="B16593" s="24" t="s">
        <v>24563</v>
      </c>
    </row>
    <row r="16594" spans="1:2" x14ac:dyDescent="0.2">
      <c r="A16594" s="24" t="s">
        <v>24564</v>
      </c>
      <c r="B16594" s="24" t="s">
        <v>24565</v>
      </c>
    </row>
    <row r="16595" spans="1:2" x14ac:dyDescent="0.2">
      <c r="A16595" s="24" t="s">
        <v>24566</v>
      </c>
      <c r="B16595" s="24" t="s">
        <v>24567</v>
      </c>
    </row>
    <row r="16596" spans="1:2" x14ac:dyDescent="0.2">
      <c r="A16596" s="24" t="s">
        <v>24568</v>
      </c>
      <c r="B16596" s="24" t="s">
        <v>24569</v>
      </c>
    </row>
    <row r="16597" spans="1:2" x14ac:dyDescent="0.2">
      <c r="A16597" s="24" t="s">
        <v>24570</v>
      </c>
      <c r="B16597" s="24" t="s">
        <v>24571</v>
      </c>
    </row>
    <row r="16598" spans="1:2" x14ac:dyDescent="0.2">
      <c r="A16598" s="24" t="s">
        <v>24572</v>
      </c>
      <c r="B16598" s="24" t="s">
        <v>24573</v>
      </c>
    </row>
    <row r="16599" spans="1:2" x14ac:dyDescent="0.2">
      <c r="A16599" s="24" t="s">
        <v>24574</v>
      </c>
      <c r="B16599" s="24" t="s">
        <v>24575</v>
      </c>
    </row>
    <row r="16600" spans="1:2" x14ac:dyDescent="0.2">
      <c r="A16600" s="24" t="s">
        <v>24576</v>
      </c>
      <c r="B16600" s="24" t="s">
        <v>24577</v>
      </c>
    </row>
    <row r="16601" spans="1:2" x14ac:dyDescent="0.2">
      <c r="A16601" s="24" t="s">
        <v>24578</v>
      </c>
      <c r="B16601" s="24" t="s">
        <v>24579</v>
      </c>
    </row>
    <row r="16602" spans="1:2" x14ac:dyDescent="0.2">
      <c r="A16602" s="24" t="s">
        <v>24580</v>
      </c>
      <c r="B16602" s="24" t="s">
        <v>24581</v>
      </c>
    </row>
    <row r="16603" spans="1:2" x14ac:dyDescent="0.2">
      <c r="A16603" s="24" t="s">
        <v>24582</v>
      </c>
      <c r="B16603" s="24" t="s">
        <v>24583</v>
      </c>
    </row>
    <row r="16604" spans="1:2" x14ac:dyDescent="0.2">
      <c r="A16604" s="24" t="s">
        <v>24584</v>
      </c>
      <c r="B16604" s="24" t="s">
        <v>24585</v>
      </c>
    </row>
    <row r="16605" spans="1:2" x14ac:dyDescent="0.2">
      <c r="A16605" s="24" t="s">
        <v>24586</v>
      </c>
      <c r="B16605" s="24" t="s">
        <v>24587</v>
      </c>
    </row>
    <row r="16606" spans="1:2" x14ac:dyDescent="0.2">
      <c r="A16606" s="24" t="s">
        <v>24588</v>
      </c>
      <c r="B16606" s="24" t="s">
        <v>24589</v>
      </c>
    </row>
    <row r="16607" spans="1:2" x14ac:dyDescent="0.2">
      <c r="A16607" s="24" t="s">
        <v>24590</v>
      </c>
      <c r="B16607" s="24" t="s">
        <v>24591</v>
      </c>
    </row>
    <row r="16608" spans="1:2" x14ac:dyDescent="0.2">
      <c r="A16608" s="24" t="s">
        <v>24592</v>
      </c>
      <c r="B16608" s="24" t="s">
        <v>24593</v>
      </c>
    </row>
    <row r="16609" spans="1:2" x14ac:dyDescent="0.2">
      <c r="A16609" s="24" t="s">
        <v>24594</v>
      </c>
      <c r="B16609" s="24" t="s">
        <v>24595</v>
      </c>
    </row>
    <row r="16610" spans="1:2" x14ac:dyDescent="0.2">
      <c r="A16610" s="24" t="s">
        <v>24596</v>
      </c>
      <c r="B16610" s="24" t="s">
        <v>24597</v>
      </c>
    </row>
    <row r="16611" spans="1:2" x14ac:dyDescent="0.2">
      <c r="A16611" s="24" t="s">
        <v>24598</v>
      </c>
      <c r="B16611" s="24" t="s">
        <v>24599</v>
      </c>
    </row>
    <row r="16612" spans="1:2" x14ac:dyDescent="0.2">
      <c r="A16612" s="24" t="s">
        <v>24600</v>
      </c>
      <c r="B16612" s="24" t="s">
        <v>24601</v>
      </c>
    </row>
    <row r="16613" spans="1:2" x14ac:dyDescent="0.2">
      <c r="A16613" s="24" t="s">
        <v>24602</v>
      </c>
      <c r="B16613" s="24" t="s">
        <v>24603</v>
      </c>
    </row>
    <row r="16614" spans="1:2" x14ac:dyDescent="0.2">
      <c r="A16614" s="24" t="s">
        <v>24604</v>
      </c>
      <c r="B16614" s="24" t="s">
        <v>24605</v>
      </c>
    </row>
    <row r="16615" spans="1:2" x14ac:dyDescent="0.2">
      <c r="A16615" s="24" t="s">
        <v>24606</v>
      </c>
      <c r="B16615" s="24" t="s">
        <v>24607</v>
      </c>
    </row>
    <row r="16616" spans="1:2" x14ac:dyDescent="0.2">
      <c r="A16616" s="24" t="s">
        <v>24608</v>
      </c>
      <c r="B16616" s="24" t="s">
        <v>24609</v>
      </c>
    </row>
    <row r="16617" spans="1:2" x14ac:dyDescent="0.2">
      <c r="A16617" s="24" t="s">
        <v>24610</v>
      </c>
      <c r="B16617" s="24" t="s">
        <v>24611</v>
      </c>
    </row>
    <row r="16618" spans="1:2" x14ac:dyDescent="0.2">
      <c r="A16618" s="24" t="s">
        <v>24612</v>
      </c>
      <c r="B16618" s="24" t="s">
        <v>24613</v>
      </c>
    </row>
    <row r="16619" spans="1:2" x14ac:dyDescent="0.2">
      <c r="A16619" s="24" t="s">
        <v>24614</v>
      </c>
      <c r="B16619" s="24" t="s">
        <v>24615</v>
      </c>
    </row>
    <row r="16620" spans="1:2" x14ac:dyDescent="0.2">
      <c r="A16620" s="24" t="s">
        <v>24616</v>
      </c>
      <c r="B16620" s="24" t="s">
        <v>24617</v>
      </c>
    </row>
    <row r="16621" spans="1:2" x14ac:dyDescent="0.2">
      <c r="A16621" s="24" t="s">
        <v>24618</v>
      </c>
      <c r="B16621" s="24" t="s">
        <v>24619</v>
      </c>
    </row>
    <row r="16622" spans="1:2" x14ac:dyDescent="0.2">
      <c r="A16622" s="24" t="s">
        <v>24620</v>
      </c>
      <c r="B16622" s="24" t="s">
        <v>24621</v>
      </c>
    </row>
    <row r="16623" spans="1:2" x14ac:dyDescent="0.2">
      <c r="A16623" s="24" t="s">
        <v>24622</v>
      </c>
      <c r="B16623" s="24" t="s">
        <v>24623</v>
      </c>
    </row>
    <row r="16624" spans="1:2" x14ac:dyDescent="0.2">
      <c r="A16624" s="24" t="s">
        <v>24624</v>
      </c>
      <c r="B16624" s="24" t="s">
        <v>24625</v>
      </c>
    </row>
    <row r="16625" spans="1:2" x14ac:dyDescent="0.2">
      <c r="A16625" s="24" t="s">
        <v>24626</v>
      </c>
      <c r="B16625" s="24" t="s">
        <v>24627</v>
      </c>
    </row>
    <row r="16626" spans="1:2" x14ac:dyDescent="0.2">
      <c r="A16626" s="24" t="s">
        <v>24628</v>
      </c>
      <c r="B16626" s="24" t="s">
        <v>24629</v>
      </c>
    </row>
    <row r="16627" spans="1:2" x14ac:dyDescent="0.2">
      <c r="A16627" s="24" t="s">
        <v>24630</v>
      </c>
      <c r="B16627" s="24" t="s">
        <v>24631</v>
      </c>
    </row>
    <row r="16628" spans="1:2" x14ac:dyDescent="0.2">
      <c r="A16628" s="24" t="s">
        <v>24632</v>
      </c>
      <c r="B16628" s="24" t="s">
        <v>24633</v>
      </c>
    </row>
    <row r="16629" spans="1:2" x14ac:dyDescent="0.2">
      <c r="A16629" s="24" t="s">
        <v>24634</v>
      </c>
      <c r="B16629" s="24" t="s">
        <v>24635</v>
      </c>
    </row>
    <row r="16630" spans="1:2" x14ac:dyDescent="0.2">
      <c r="A16630" s="24" t="s">
        <v>24636</v>
      </c>
      <c r="B16630" s="24" t="s">
        <v>24637</v>
      </c>
    </row>
    <row r="16631" spans="1:2" x14ac:dyDescent="0.2">
      <c r="A16631" s="24" t="s">
        <v>24638</v>
      </c>
      <c r="B16631" s="24" t="s">
        <v>24639</v>
      </c>
    </row>
    <row r="16632" spans="1:2" x14ac:dyDescent="0.2">
      <c r="A16632" s="24" t="s">
        <v>24640</v>
      </c>
      <c r="B16632" s="24" t="s">
        <v>24641</v>
      </c>
    </row>
    <row r="16633" spans="1:2" x14ac:dyDescent="0.2">
      <c r="A16633" s="24" t="s">
        <v>24642</v>
      </c>
      <c r="B16633" s="24" t="s">
        <v>24643</v>
      </c>
    </row>
    <row r="16634" spans="1:2" x14ac:dyDescent="0.2">
      <c r="A16634" s="24" t="s">
        <v>24644</v>
      </c>
      <c r="B16634" s="24" t="s">
        <v>24645</v>
      </c>
    </row>
    <row r="16635" spans="1:2" x14ac:dyDescent="0.2">
      <c r="A16635" s="24" t="s">
        <v>24646</v>
      </c>
      <c r="B16635" s="24" t="s">
        <v>24647</v>
      </c>
    </row>
    <row r="16636" spans="1:2" x14ac:dyDescent="0.2">
      <c r="A16636" s="24" t="s">
        <v>24648</v>
      </c>
      <c r="B16636" s="24" t="s">
        <v>24649</v>
      </c>
    </row>
    <row r="16637" spans="1:2" x14ac:dyDescent="0.2">
      <c r="A16637" s="24" t="s">
        <v>24650</v>
      </c>
      <c r="B16637" s="24" t="s">
        <v>24651</v>
      </c>
    </row>
    <row r="16638" spans="1:2" x14ac:dyDescent="0.2">
      <c r="A16638" s="24" t="s">
        <v>24652</v>
      </c>
      <c r="B16638" s="24" t="s">
        <v>24653</v>
      </c>
    </row>
    <row r="16639" spans="1:2" x14ac:dyDescent="0.2">
      <c r="A16639" s="24" t="s">
        <v>24654</v>
      </c>
      <c r="B16639" s="24" t="s">
        <v>24655</v>
      </c>
    </row>
    <row r="16640" spans="1:2" x14ac:dyDescent="0.2">
      <c r="A16640" s="24" t="s">
        <v>24656</v>
      </c>
      <c r="B16640" s="24" t="s">
        <v>24657</v>
      </c>
    </row>
    <row r="16641" spans="1:2" x14ac:dyDescent="0.2">
      <c r="A16641" s="24" t="s">
        <v>24658</v>
      </c>
      <c r="B16641" s="24" t="s">
        <v>24659</v>
      </c>
    </row>
    <row r="16642" spans="1:2" x14ac:dyDescent="0.2">
      <c r="A16642" s="24" t="s">
        <v>24660</v>
      </c>
      <c r="B16642" s="24" t="s">
        <v>24661</v>
      </c>
    </row>
    <row r="16643" spans="1:2" x14ac:dyDescent="0.2">
      <c r="A16643" s="24" t="s">
        <v>24662</v>
      </c>
      <c r="B16643" s="24" t="s">
        <v>24663</v>
      </c>
    </row>
    <row r="16644" spans="1:2" x14ac:dyDescent="0.2">
      <c r="A16644" s="24" t="s">
        <v>24664</v>
      </c>
      <c r="B16644" s="24" t="s">
        <v>24665</v>
      </c>
    </row>
    <row r="16645" spans="1:2" x14ac:dyDescent="0.2">
      <c r="A16645" s="24" t="s">
        <v>24666</v>
      </c>
      <c r="B16645" s="24" t="s">
        <v>24667</v>
      </c>
    </row>
    <row r="16646" spans="1:2" x14ac:dyDescent="0.2">
      <c r="A16646" s="24" t="s">
        <v>24668</v>
      </c>
      <c r="B16646" s="24" t="s">
        <v>24669</v>
      </c>
    </row>
    <row r="16647" spans="1:2" x14ac:dyDescent="0.2">
      <c r="A16647" s="24" t="s">
        <v>24670</v>
      </c>
      <c r="B16647" s="24" t="s">
        <v>24671</v>
      </c>
    </row>
    <row r="16648" spans="1:2" x14ac:dyDescent="0.2">
      <c r="A16648" s="24" t="s">
        <v>24672</v>
      </c>
      <c r="B16648" s="24" t="s">
        <v>24673</v>
      </c>
    </row>
    <row r="16649" spans="1:2" x14ac:dyDescent="0.2">
      <c r="A16649" s="24" t="s">
        <v>24674</v>
      </c>
      <c r="B16649" s="24" t="s">
        <v>24675</v>
      </c>
    </row>
    <row r="16650" spans="1:2" x14ac:dyDescent="0.2">
      <c r="A16650" s="24" t="s">
        <v>24676</v>
      </c>
      <c r="B16650" s="24" t="s">
        <v>24677</v>
      </c>
    </row>
    <row r="16651" spans="1:2" x14ac:dyDescent="0.2">
      <c r="A16651" s="24" t="s">
        <v>24678</v>
      </c>
      <c r="B16651" s="24" t="s">
        <v>24679</v>
      </c>
    </row>
    <row r="16652" spans="1:2" x14ac:dyDescent="0.2">
      <c r="A16652" s="24" t="s">
        <v>24680</v>
      </c>
      <c r="B16652" s="24" t="s">
        <v>24681</v>
      </c>
    </row>
    <row r="16653" spans="1:2" x14ac:dyDescent="0.2">
      <c r="A16653" s="24" t="s">
        <v>24682</v>
      </c>
      <c r="B16653" s="24" t="s">
        <v>24683</v>
      </c>
    </row>
    <row r="16654" spans="1:2" x14ac:dyDescent="0.2">
      <c r="A16654" s="24" t="s">
        <v>24684</v>
      </c>
      <c r="B16654" s="24" t="s">
        <v>24685</v>
      </c>
    </row>
    <row r="16655" spans="1:2" x14ac:dyDescent="0.2">
      <c r="A16655" s="24" t="s">
        <v>24686</v>
      </c>
      <c r="B16655" s="24" t="s">
        <v>24687</v>
      </c>
    </row>
    <row r="16656" spans="1:2" x14ac:dyDescent="0.2">
      <c r="A16656" s="24" t="s">
        <v>24688</v>
      </c>
      <c r="B16656" s="24" t="s">
        <v>24689</v>
      </c>
    </row>
    <row r="16657" spans="1:2" x14ac:dyDescent="0.2">
      <c r="A16657" s="24" t="s">
        <v>24690</v>
      </c>
      <c r="B16657" s="24" t="s">
        <v>24681</v>
      </c>
    </row>
    <row r="16658" spans="1:2" x14ac:dyDescent="0.2">
      <c r="A16658" s="24" t="s">
        <v>24691</v>
      </c>
      <c r="B16658" s="24" t="s">
        <v>24692</v>
      </c>
    </row>
    <row r="16659" spans="1:2" x14ac:dyDescent="0.2">
      <c r="A16659" s="24" t="s">
        <v>24693</v>
      </c>
      <c r="B16659" s="24" t="s">
        <v>24694</v>
      </c>
    </row>
    <row r="16660" spans="1:2" x14ac:dyDescent="0.2">
      <c r="A16660" s="24" t="s">
        <v>24695</v>
      </c>
      <c r="B16660" s="24" t="s">
        <v>24696</v>
      </c>
    </row>
    <row r="16661" spans="1:2" x14ac:dyDescent="0.2">
      <c r="A16661" s="24" t="s">
        <v>24697</v>
      </c>
      <c r="B16661" s="24" t="s">
        <v>24698</v>
      </c>
    </row>
    <row r="16662" spans="1:2" x14ac:dyDescent="0.2">
      <c r="A16662" s="24" t="s">
        <v>24699</v>
      </c>
      <c r="B16662" s="24" t="s">
        <v>24700</v>
      </c>
    </row>
    <row r="16663" spans="1:2" x14ac:dyDescent="0.2">
      <c r="A16663" s="24" t="s">
        <v>24701</v>
      </c>
      <c r="B16663" s="24" t="s">
        <v>24702</v>
      </c>
    </row>
    <row r="16664" spans="1:2" x14ac:dyDescent="0.2">
      <c r="A16664" s="24" t="s">
        <v>24703</v>
      </c>
      <c r="B16664" s="24" t="s">
        <v>24704</v>
      </c>
    </row>
    <row r="16665" spans="1:2" x14ac:dyDescent="0.2">
      <c r="A16665" s="24" t="s">
        <v>24705</v>
      </c>
      <c r="B16665" s="24" t="s">
        <v>24706</v>
      </c>
    </row>
    <row r="16666" spans="1:2" x14ac:dyDescent="0.2">
      <c r="A16666" s="24" t="s">
        <v>24707</v>
      </c>
      <c r="B16666" s="24" t="s">
        <v>24708</v>
      </c>
    </row>
    <row r="16667" spans="1:2" x14ac:dyDescent="0.2">
      <c r="A16667" s="24" t="s">
        <v>24709</v>
      </c>
      <c r="B16667" s="24" t="s">
        <v>24710</v>
      </c>
    </row>
    <row r="16668" spans="1:2" x14ac:dyDescent="0.2">
      <c r="A16668" s="24" t="s">
        <v>24711</v>
      </c>
      <c r="B16668" s="24" t="s">
        <v>24712</v>
      </c>
    </row>
    <row r="16669" spans="1:2" x14ac:dyDescent="0.2">
      <c r="A16669" s="24" t="s">
        <v>24713</v>
      </c>
      <c r="B16669" s="24" t="s">
        <v>24714</v>
      </c>
    </row>
    <row r="16670" spans="1:2" x14ac:dyDescent="0.2">
      <c r="A16670" s="24" t="s">
        <v>24715</v>
      </c>
      <c r="B16670" s="24" t="s">
        <v>24716</v>
      </c>
    </row>
    <row r="16671" spans="1:2" x14ac:dyDescent="0.2">
      <c r="A16671" s="24" t="s">
        <v>24717</v>
      </c>
      <c r="B16671" s="24" t="s">
        <v>24718</v>
      </c>
    </row>
    <row r="16672" spans="1:2" x14ac:dyDescent="0.2">
      <c r="A16672" s="24" t="s">
        <v>24719</v>
      </c>
      <c r="B16672" s="24" t="s">
        <v>24720</v>
      </c>
    </row>
    <row r="16673" spans="1:3" x14ac:dyDescent="0.2">
      <c r="A16673" s="24" t="s">
        <v>24721</v>
      </c>
      <c r="B16673" s="24" t="s">
        <v>24722</v>
      </c>
    </row>
    <row r="16674" spans="1:3" x14ac:dyDescent="0.2">
      <c r="A16674" s="24" t="s">
        <v>24723</v>
      </c>
      <c r="B16674" s="24" t="s">
        <v>24724</v>
      </c>
    </row>
    <row r="16675" spans="1:3" x14ac:dyDescent="0.2">
      <c r="A16675" s="24" t="s">
        <v>24725</v>
      </c>
      <c r="B16675" s="24" t="s">
        <v>24726</v>
      </c>
    </row>
    <row r="16677" spans="1:3" x14ac:dyDescent="0.25">
      <c r="A16677" s="12" t="s">
        <v>26590</v>
      </c>
      <c r="B16677" s="13"/>
      <c r="C16677" s="13"/>
    </row>
    <row r="16678" spans="1:3" x14ac:dyDescent="0.2">
      <c r="A16678" s="18" t="s">
        <v>24727</v>
      </c>
      <c r="B16678" s="18" t="s">
        <v>24728</v>
      </c>
    </row>
    <row r="16679" spans="1:3" x14ac:dyDescent="0.2">
      <c r="A16679" s="18" t="s">
        <v>24729</v>
      </c>
      <c r="B16679" s="18" t="s">
        <v>24730</v>
      </c>
    </row>
    <row r="16680" spans="1:3" x14ac:dyDescent="0.2">
      <c r="A16680" s="18" t="s">
        <v>24731</v>
      </c>
      <c r="B16680" s="18" t="s">
        <v>24732</v>
      </c>
    </row>
    <row r="16681" spans="1:3" x14ac:dyDescent="0.2">
      <c r="A16681" s="18" t="s">
        <v>24733</v>
      </c>
      <c r="B16681" s="18" t="s">
        <v>24734</v>
      </c>
    </row>
    <row r="16682" spans="1:3" x14ac:dyDescent="0.2">
      <c r="A16682" s="18" t="s">
        <v>24735</v>
      </c>
      <c r="B16682" s="18" t="s">
        <v>24736</v>
      </c>
    </row>
    <row r="16683" spans="1:3" x14ac:dyDescent="0.2">
      <c r="A16683" s="18" t="s">
        <v>24737</v>
      </c>
      <c r="B16683" s="18" t="s">
        <v>24738</v>
      </c>
    </row>
    <row r="16684" spans="1:3" x14ac:dyDescent="0.2">
      <c r="A16684" s="18" t="s">
        <v>24739</v>
      </c>
      <c r="B16684" s="18" t="s">
        <v>24740</v>
      </c>
    </row>
    <row r="16685" spans="1:3" x14ac:dyDescent="0.2">
      <c r="A16685" s="18" t="s">
        <v>24741</v>
      </c>
      <c r="B16685" s="18" t="s">
        <v>24742</v>
      </c>
    </row>
    <row r="16686" spans="1:3" x14ac:dyDescent="0.2">
      <c r="A16686" s="18" t="s">
        <v>24743</v>
      </c>
      <c r="B16686" s="18" t="s">
        <v>24744</v>
      </c>
    </row>
    <row r="16687" spans="1:3" x14ac:dyDescent="0.2">
      <c r="A16687" s="18" t="s">
        <v>24745</v>
      </c>
      <c r="B16687" s="18" t="s">
        <v>24746</v>
      </c>
    </row>
    <row r="16688" spans="1:3" x14ac:dyDescent="0.2">
      <c r="A16688" s="18" t="s">
        <v>24747</v>
      </c>
      <c r="B16688" s="18" t="s">
        <v>24748</v>
      </c>
    </row>
    <row r="16689" spans="1:2" x14ac:dyDescent="0.2">
      <c r="A16689" s="18" t="s">
        <v>24749</v>
      </c>
      <c r="B16689" s="18" t="s">
        <v>24750</v>
      </c>
    </row>
    <row r="16690" spans="1:2" x14ac:dyDescent="0.2">
      <c r="A16690" s="18" t="s">
        <v>24751</v>
      </c>
      <c r="B16690" s="18" t="s">
        <v>24752</v>
      </c>
    </row>
    <row r="16691" spans="1:2" x14ac:dyDescent="0.2">
      <c r="A16691" s="18" t="s">
        <v>24753</v>
      </c>
      <c r="B16691" s="18" t="s">
        <v>24754</v>
      </c>
    </row>
    <row r="16692" spans="1:2" x14ac:dyDescent="0.2">
      <c r="A16692" s="18" t="s">
        <v>24755</v>
      </c>
      <c r="B16692" s="18" t="s">
        <v>24756</v>
      </c>
    </row>
    <row r="16693" spans="1:2" x14ac:dyDescent="0.2">
      <c r="A16693" s="18" t="s">
        <v>24757</v>
      </c>
      <c r="B16693" s="18" t="s">
        <v>24758</v>
      </c>
    </row>
    <row r="16694" spans="1:2" x14ac:dyDescent="0.2">
      <c r="A16694" s="18" t="s">
        <v>24759</v>
      </c>
      <c r="B16694" s="18" t="s">
        <v>24760</v>
      </c>
    </row>
    <row r="16695" spans="1:2" x14ac:dyDescent="0.2">
      <c r="A16695" s="18" t="s">
        <v>24761</v>
      </c>
      <c r="B16695" s="18" t="s">
        <v>24762</v>
      </c>
    </row>
    <row r="16696" spans="1:2" x14ac:dyDescent="0.2">
      <c r="A16696" s="18" t="s">
        <v>24763</v>
      </c>
      <c r="B16696" s="18" t="s">
        <v>24764</v>
      </c>
    </row>
    <row r="16697" spans="1:2" x14ac:dyDescent="0.2">
      <c r="A16697" s="18" t="s">
        <v>24765</v>
      </c>
      <c r="B16697" s="18" t="s">
        <v>24766</v>
      </c>
    </row>
    <row r="16698" spans="1:2" x14ac:dyDescent="0.2">
      <c r="A16698" s="18" t="s">
        <v>24767</v>
      </c>
      <c r="B16698" s="18" t="s">
        <v>24768</v>
      </c>
    </row>
    <row r="16699" spans="1:2" x14ac:dyDescent="0.2">
      <c r="A16699" s="18" t="s">
        <v>24769</v>
      </c>
      <c r="B16699" s="18" t="s">
        <v>24768</v>
      </c>
    </row>
    <row r="16700" spans="1:2" x14ac:dyDescent="0.2">
      <c r="A16700" s="18" t="s">
        <v>24770</v>
      </c>
      <c r="B16700" s="18" t="s">
        <v>24771</v>
      </c>
    </row>
    <row r="16701" spans="1:2" x14ac:dyDescent="0.2">
      <c r="A16701" s="18" t="s">
        <v>24772</v>
      </c>
      <c r="B16701" s="18" t="s">
        <v>24773</v>
      </c>
    </row>
    <row r="16702" spans="1:2" x14ac:dyDescent="0.2">
      <c r="A16702" s="18" t="s">
        <v>24774</v>
      </c>
      <c r="B16702" s="18" t="s">
        <v>24775</v>
      </c>
    </row>
    <row r="16703" spans="1:2" x14ac:dyDescent="0.2">
      <c r="A16703" s="18" t="s">
        <v>24776</v>
      </c>
      <c r="B16703" s="18" t="s">
        <v>24777</v>
      </c>
    </row>
    <row r="16704" spans="1:2" x14ac:dyDescent="0.2">
      <c r="A16704" s="18" t="s">
        <v>24778</v>
      </c>
      <c r="B16704" s="18" t="s">
        <v>24779</v>
      </c>
    </row>
    <row r="16705" spans="1:2" x14ac:dyDescent="0.2">
      <c r="A16705" s="18" t="s">
        <v>24780</v>
      </c>
      <c r="B16705" s="18" t="s">
        <v>24781</v>
      </c>
    </row>
    <row r="16706" spans="1:2" x14ac:dyDescent="0.2">
      <c r="A16706" s="18" t="s">
        <v>24782</v>
      </c>
      <c r="B16706" s="18" t="s">
        <v>24783</v>
      </c>
    </row>
    <row r="16707" spans="1:2" x14ac:dyDescent="0.2">
      <c r="A16707" s="18" t="s">
        <v>24784</v>
      </c>
      <c r="B16707" s="18" t="s">
        <v>24785</v>
      </c>
    </row>
    <row r="16708" spans="1:2" x14ac:dyDescent="0.2">
      <c r="A16708" s="18" t="s">
        <v>24786</v>
      </c>
      <c r="B16708" s="18" t="s">
        <v>24787</v>
      </c>
    </row>
    <row r="16709" spans="1:2" x14ac:dyDescent="0.2">
      <c r="A16709" s="18" t="s">
        <v>24788</v>
      </c>
      <c r="B16709" s="18" t="s">
        <v>24789</v>
      </c>
    </row>
    <row r="16710" spans="1:2" x14ac:dyDescent="0.2">
      <c r="A16710" s="18" t="s">
        <v>24790</v>
      </c>
      <c r="B16710" s="18" t="s">
        <v>24789</v>
      </c>
    </row>
    <row r="16711" spans="1:2" x14ac:dyDescent="0.2">
      <c r="A16711" s="18" t="s">
        <v>24791</v>
      </c>
      <c r="B16711" s="18" t="s">
        <v>24792</v>
      </c>
    </row>
    <row r="16712" spans="1:2" x14ac:dyDescent="0.2">
      <c r="A16712" s="18" t="s">
        <v>24793</v>
      </c>
      <c r="B16712" s="18" t="s">
        <v>24794</v>
      </c>
    </row>
    <row r="16713" spans="1:2" x14ac:dyDescent="0.2">
      <c r="A16713" s="18" t="s">
        <v>24795</v>
      </c>
      <c r="B16713" s="18" t="s">
        <v>24796</v>
      </c>
    </row>
    <row r="16714" spans="1:2" x14ac:dyDescent="0.2">
      <c r="A16714" s="18" t="s">
        <v>24797</v>
      </c>
      <c r="B16714" s="18" t="s">
        <v>24798</v>
      </c>
    </row>
    <row r="16715" spans="1:2" x14ac:dyDescent="0.2">
      <c r="A16715" s="18" t="s">
        <v>24799</v>
      </c>
      <c r="B16715" s="18" t="s">
        <v>24800</v>
      </c>
    </row>
    <row r="16716" spans="1:2" x14ac:dyDescent="0.2">
      <c r="A16716" s="18" t="s">
        <v>24801</v>
      </c>
      <c r="B16716" s="18" t="s">
        <v>24802</v>
      </c>
    </row>
    <row r="16717" spans="1:2" x14ac:dyDescent="0.2">
      <c r="A16717" s="18" t="s">
        <v>24803</v>
      </c>
      <c r="B16717" s="18" t="s">
        <v>24802</v>
      </c>
    </row>
    <row r="16718" spans="1:2" x14ac:dyDescent="0.2">
      <c r="A16718" s="18" t="s">
        <v>24804</v>
      </c>
      <c r="B16718" s="18" t="s">
        <v>24805</v>
      </c>
    </row>
    <row r="16719" spans="1:2" x14ac:dyDescent="0.2">
      <c r="A16719" s="18" t="s">
        <v>24806</v>
      </c>
      <c r="B16719" s="18" t="s">
        <v>24807</v>
      </c>
    </row>
    <row r="16720" spans="1:2" x14ac:dyDescent="0.2">
      <c r="A16720" s="18" t="s">
        <v>24808</v>
      </c>
      <c r="B16720" s="18" t="s">
        <v>24807</v>
      </c>
    </row>
    <row r="16721" spans="1:2" x14ac:dyDescent="0.2">
      <c r="A16721" s="18" t="s">
        <v>24809</v>
      </c>
      <c r="B16721" s="18" t="s">
        <v>24810</v>
      </c>
    </row>
    <row r="16722" spans="1:2" x14ac:dyDescent="0.2">
      <c r="A16722" s="18" t="s">
        <v>24811</v>
      </c>
      <c r="B16722" s="18" t="s">
        <v>24810</v>
      </c>
    </row>
    <row r="16723" spans="1:2" x14ac:dyDescent="0.2">
      <c r="A16723" s="18" t="s">
        <v>24812</v>
      </c>
      <c r="B16723" s="18" t="s">
        <v>24813</v>
      </c>
    </row>
    <row r="16724" spans="1:2" x14ac:dyDescent="0.2">
      <c r="A16724" s="18" t="s">
        <v>24814</v>
      </c>
      <c r="B16724" s="18" t="s">
        <v>24813</v>
      </c>
    </row>
    <row r="16725" spans="1:2" x14ac:dyDescent="0.2">
      <c r="A16725" s="18" t="s">
        <v>24815</v>
      </c>
      <c r="B16725" s="18" t="s">
        <v>24816</v>
      </c>
    </row>
    <row r="16726" spans="1:2" x14ac:dyDescent="0.2">
      <c r="A16726" s="18" t="s">
        <v>24817</v>
      </c>
      <c r="B16726" s="18" t="s">
        <v>24816</v>
      </c>
    </row>
    <row r="16727" spans="1:2" x14ac:dyDescent="0.2">
      <c r="A16727" s="18" t="s">
        <v>24818</v>
      </c>
      <c r="B16727" s="18" t="s">
        <v>24819</v>
      </c>
    </row>
    <row r="16728" spans="1:2" x14ac:dyDescent="0.2">
      <c r="A16728" s="18" t="s">
        <v>24820</v>
      </c>
      <c r="B16728" s="18" t="s">
        <v>24821</v>
      </c>
    </row>
    <row r="16729" spans="1:2" x14ac:dyDescent="0.2">
      <c r="A16729" s="18" t="s">
        <v>24822</v>
      </c>
      <c r="B16729" s="18" t="s">
        <v>24823</v>
      </c>
    </row>
    <row r="16730" spans="1:2" x14ac:dyDescent="0.2">
      <c r="A16730" s="18" t="s">
        <v>24824</v>
      </c>
      <c r="B16730" s="18" t="s">
        <v>24825</v>
      </c>
    </row>
    <row r="16731" spans="1:2" x14ac:dyDescent="0.2">
      <c r="A16731" s="18" t="s">
        <v>24826</v>
      </c>
      <c r="B16731" s="18" t="s">
        <v>24827</v>
      </c>
    </row>
    <row r="16732" spans="1:2" x14ac:dyDescent="0.2">
      <c r="A16732" s="18" t="s">
        <v>24828</v>
      </c>
      <c r="B16732" s="18" t="s">
        <v>24829</v>
      </c>
    </row>
    <row r="16733" spans="1:2" x14ac:dyDescent="0.2">
      <c r="A16733" s="18" t="s">
        <v>24830</v>
      </c>
      <c r="B16733" s="18" t="s">
        <v>24831</v>
      </c>
    </row>
    <row r="16734" spans="1:2" x14ac:dyDescent="0.2">
      <c r="A16734" s="18" t="s">
        <v>24832</v>
      </c>
      <c r="B16734" s="18" t="s">
        <v>24833</v>
      </c>
    </row>
    <row r="16735" spans="1:2" x14ac:dyDescent="0.2">
      <c r="A16735" s="18" t="s">
        <v>24834</v>
      </c>
      <c r="B16735" s="18" t="s">
        <v>24835</v>
      </c>
    </row>
    <row r="16736" spans="1:2" x14ac:dyDescent="0.2">
      <c r="A16736" s="18" t="s">
        <v>24836</v>
      </c>
      <c r="B16736" s="18" t="s">
        <v>24837</v>
      </c>
    </row>
    <row r="16737" spans="1:2" x14ac:dyDescent="0.2">
      <c r="A16737" s="18" t="s">
        <v>24838</v>
      </c>
      <c r="B16737" s="18" t="s">
        <v>24837</v>
      </c>
    </row>
    <row r="16738" spans="1:2" x14ac:dyDescent="0.2">
      <c r="A16738" s="18" t="s">
        <v>24839</v>
      </c>
      <c r="B16738" s="18" t="s">
        <v>24840</v>
      </c>
    </row>
    <row r="16739" spans="1:2" x14ac:dyDescent="0.2">
      <c r="A16739" s="18" t="s">
        <v>24841</v>
      </c>
      <c r="B16739" s="18" t="s">
        <v>24840</v>
      </c>
    </row>
    <row r="16740" spans="1:2" x14ac:dyDescent="0.2">
      <c r="A16740" s="18" t="s">
        <v>24842</v>
      </c>
      <c r="B16740" s="18" t="s">
        <v>24843</v>
      </c>
    </row>
    <row r="16741" spans="1:2" x14ac:dyDescent="0.2">
      <c r="A16741" s="18" t="s">
        <v>24844</v>
      </c>
      <c r="B16741" s="18" t="s">
        <v>24845</v>
      </c>
    </row>
    <row r="16742" spans="1:2" x14ac:dyDescent="0.2">
      <c r="A16742" s="18" t="s">
        <v>24846</v>
      </c>
      <c r="B16742" s="18" t="s">
        <v>24845</v>
      </c>
    </row>
    <row r="16743" spans="1:2" x14ac:dyDescent="0.2">
      <c r="A16743" s="18" t="s">
        <v>24847</v>
      </c>
      <c r="B16743" s="18" t="s">
        <v>24848</v>
      </c>
    </row>
    <row r="16744" spans="1:2" x14ac:dyDescent="0.2">
      <c r="A16744" s="18" t="s">
        <v>24849</v>
      </c>
      <c r="B16744" s="18" t="s">
        <v>24848</v>
      </c>
    </row>
    <row r="16745" spans="1:2" x14ac:dyDescent="0.2">
      <c r="A16745" s="18" t="s">
        <v>24850</v>
      </c>
      <c r="B16745" s="18" t="s">
        <v>24851</v>
      </c>
    </row>
    <row r="16746" spans="1:2" x14ac:dyDescent="0.2">
      <c r="A16746" s="18" t="s">
        <v>24852</v>
      </c>
      <c r="B16746" s="18" t="s">
        <v>24853</v>
      </c>
    </row>
    <row r="16747" spans="1:2" x14ac:dyDescent="0.2">
      <c r="A16747" s="18" t="s">
        <v>24854</v>
      </c>
      <c r="B16747" s="18" t="s">
        <v>24853</v>
      </c>
    </row>
    <row r="16748" spans="1:2" x14ac:dyDescent="0.2">
      <c r="A16748" s="18" t="s">
        <v>24855</v>
      </c>
      <c r="B16748" s="18" t="s">
        <v>24856</v>
      </c>
    </row>
    <row r="16749" spans="1:2" x14ac:dyDescent="0.2">
      <c r="A16749" s="18" t="s">
        <v>24857</v>
      </c>
      <c r="B16749" s="18" t="s">
        <v>24858</v>
      </c>
    </row>
    <row r="16750" spans="1:2" x14ac:dyDescent="0.2">
      <c r="A16750" s="18" t="s">
        <v>24859</v>
      </c>
      <c r="B16750" s="18" t="s">
        <v>24860</v>
      </c>
    </row>
    <row r="16751" spans="1:2" x14ac:dyDescent="0.2">
      <c r="A16751" s="18" t="s">
        <v>24861</v>
      </c>
      <c r="B16751" s="18" t="s">
        <v>24862</v>
      </c>
    </row>
    <row r="16752" spans="1:2" x14ac:dyDescent="0.2">
      <c r="A16752" s="18" t="s">
        <v>24863</v>
      </c>
      <c r="B16752" s="18" t="s">
        <v>24864</v>
      </c>
    </row>
    <row r="16753" spans="1:2" x14ac:dyDescent="0.2">
      <c r="A16753" s="18" t="s">
        <v>24865</v>
      </c>
      <c r="B16753" s="18" t="s">
        <v>24866</v>
      </c>
    </row>
    <row r="16754" spans="1:2" x14ac:dyDescent="0.2">
      <c r="A16754" s="18" t="s">
        <v>24867</v>
      </c>
      <c r="B16754" s="18" t="s">
        <v>24868</v>
      </c>
    </row>
    <row r="16755" spans="1:2" x14ac:dyDescent="0.2">
      <c r="A16755" s="18" t="s">
        <v>24869</v>
      </c>
      <c r="B16755" s="18" t="s">
        <v>24870</v>
      </c>
    </row>
    <row r="16756" spans="1:2" x14ac:dyDescent="0.2">
      <c r="A16756" s="18" t="s">
        <v>24871</v>
      </c>
      <c r="B16756" s="18" t="s">
        <v>24872</v>
      </c>
    </row>
    <row r="16757" spans="1:2" x14ac:dyDescent="0.2">
      <c r="A16757" s="18" t="s">
        <v>24873</v>
      </c>
      <c r="B16757" s="18" t="s">
        <v>24874</v>
      </c>
    </row>
    <row r="16758" spans="1:2" x14ac:dyDescent="0.2">
      <c r="A16758" s="18" t="s">
        <v>24875</v>
      </c>
      <c r="B16758" s="18" t="s">
        <v>24876</v>
      </c>
    </row>
    <row r="16759" spans="1:2" x14ac:dyDescent="0.2">
      <c r="A16759" s="18" t="s">
        <v>24877</v>
      </c>
      <c r="B16759" s="18" t="s">
        <v>24878</v>
      </c>
    </row>
    <row r="16760" spans="1:2" x14ac:dyDescent="0.2">
      <c r="A16760" s="18" t="s">
        <v>24879</v>
      </c>
      <c r="B16760" s="18" t="s">
        <v>24880</v>
      </c>
    </row>
    <row r="16761" spans="1:2" x14ac:dyDescent="0.2">
      <c r="A16761" s="18" t="s">
        <v>24881</v>
      </c>
      <c r="B16761" s="18" t="s">
        <v>24882</v>
      </c>
    </row>
    <row r="16762" spans="1:2" x14ac:dyDescent="0.2">
      <c r="A16762" s="18" t="s">
        <v>24883</v>
      </c>
      <c r="B16762" s="18" t="s">
        <v>24882</v>
      </c>
    </row>
    <row r="16763" spans="1:2" x14ac:dyDescent="0.2">
      <c r="A16763" s="18" t="s">
        <v>24884</v>
      </c>
      <c r="B16763" s="18" t="s">
        <v>24885</v>
      </c>
    </row>
    <row r="16764" spans="1:2" x14ac:dyDescent="0.2">
      <c r="A16764" s="18" t="s">
        <v>24886</v>
      </c>
      <c r="B16764" s="18" t="s">
        <v>24885</v>
      </c>
    </row>
    <row r="16765" spans="1:2" x14ac:dyDescent="0.2">
      <c r="A16765" s="18" t="s">
        <v>24887</v>
      </c>
      <c r="B16765" s="18" t="s">
        <v>24888</v>
      </c>
    </row>
    <row r="16766" spans="1:2" x14ac:dyDescent="0.2">
      <c r="A16766" s="18" t="s">
        <v>24889</v>
      </c>
      <c r="B16766" s="18" t="s">
        <v>24890</v>
      </c>
    </row>
    <row r="16767" spans="1:2" x14ac:dyDescent="0.2">
      <c r="A16767" s="18" t="s">
        <v>24891</v>
      </c>
      <c r="B16767" s="18" t="s">
        <v>24892</v>
      </c>
    </row>
    <row r="16768" spans="1:2" x14ac:dyDescent="0.2">
      <c r="A16768" s="18" t="s">
        <v>24893</v>
      </c>
      <c r="B16768" s="18" t="s">
        <v>24894</v>
      </c>
    </row>
    <row r="16769" spans="1:2" x14ac:dyDescent="0.2">
      <c r="A16769" s="18" t="s">
        <v>24895</v>
      </c>
      <c r="B16769" s="18" t="s">
        <v>24896</v>
      </c>
    </row>
    <row r="16770" spans="1:2" x14ac:dyDescent="0.2">
      <c r="A16770" s="18" t="s">
        <v>24897</v>
      </c>
      <c r="B16770" s="18" t="s">
        <v>24898</v>
      </c>
    </row>
    <row r="16771" spans="1:2" x14ac:dyDescent="0.2">
      <c r="A16771" s="18" t="s">
        <v>24899</v>
      </c>
      <c r="B16771" s="18" t="s">
        <v>24900</v>
      </c>
    </row>
    <row r="16772" spans="1:2" x14ac:dyDescent="0.2">
      <c r="A16772" s="18" t="s">
        <v>24901</v>
      </c>
      <c r="B16772" s="18" t="s">
        <v>24902</v>
      </c>
    </row>
    <row r="16773" spans="1:2" x14ac:dyDescent="0.2">
      <c r="A16773" s="18" t="s">
        <v>24903</v>
      </c>
      <c r="B16773" s="18" t="s">
        <v>24904</v>
      </c>
    </row>
    <row r="16774" spans="1:2" x14ac:dyDescent="0.2">
      <c r="A16774" s="18" t="s">
        <v>24905</v>
      </c>
      <c r="B16774" s="18" t="s">
        <v>24906</v>
      </c>
    </row>
    <row r="16775" spans="1:2" x14ac:dyDescent="0.2">
      <c r="A16775" s="18" t="s">
        <v>24907</v>
      </c>
      <c r="B16775" s="18" t="s">
        <v>24908</v>
      </c>
    </row>
    <row r="16776" spans="1:2" x14ac:dyDescent="0.2">
      <c r="A16776" s="18" t="s">
        <v>24909</v>
      </c>
      <c r="B16776" s="18" t="s">
        <v>24910</v>
      </c>
    </row>
    <row r="16777" spans="1:2" x14ac:dyDescent="0.2">
      <c r="A16777" s="18" t="s">
        <v>24911</v>
      </c>
      <c r="B16777" s="18" t="s">
        <v>24912</v>
      </c>
    </row>
    <row r="16778" spans="1:2" x14ac:dyDescent="0.2">
      <c r="A16778" s="18" t="s">
        <v>24913</v>
      </c>
      <c r="B16778" s="18" t="s">
        <v>24914</v>
      </c>
    </row>
    <row r="16779" spans="1:2" x14ac:dyDescent="0.2">
      <c r="A16779" s="18" t="s">
        <v>24915</v>
      </c>
      <c r="B16779" s="18" t="s">
        <v>24916</v>
      </c>
    </row>
    <row r="16780" spans="1:2" x14ac:dyDescent="0.2">
      <c r="A16780" s="18" t="s">
        <v>24917</v>
      </c>
      <c r="B16780" s="18" t="s">
        <v>24918</v>
      </c>
    </row>
    <row r="16781" spans="1:2" x14ac:dyDescent="0.2">
      <c r="A16781" s="18" t="s">
        <v>24919</v>
      </c>
      <c r="B16781" s="18" t="s">
        <v>24920</v>
      </c>
    </row>
    <row r="16782" spans="1:2" x14ac:dyDescent="0.2">
      <c r="A16782" s="18" t="s">
        <v>24921</v>
      </c>
      <c r="B16782" s="18" t="s">
        <v>24922</v>
      </c>
    </row>
    <row r="16783" spans="1:2" x14ac:dyDescent="0.2">
      <c r="A16783" s="18" t="s">
        <v>24923</v>
      </c>
      <c r="B16783" s="18" t="s">
        <v>24924</v>
      </c>
    </row>
    <row r="16784" spans="1:2" x14ac:dyDescent="0.2">
      <c r="A16784" s="18" t="s">
        <v>24925</v>
      </c>
      <c r="B16784" s="18" t="s">
        <v>24926</v>
      </c>
    </row>
    <row r="16785" spans="1:2" x14ac:dyDescent="0.2">
      <c r="A16785" s="18" t="s">
        <v>24927</v>
      </c>
      <c r="B16785" s="18" t="s">
        <v>24928</v>
      </c>
    </row>
    <row r="16786" spans="1:2" x14ac:dyDescent="0.2">
      <c r="A16786" s="18" t="s">
        <v>24929</v>
      </c>
      <c r="B16786" s="18" t="s">
        <v>24930</v>
      </c>
    </row>
    <row r="16787" spans="1:2" x14ac:dyDescent="0.2">
      <c r="A16787" s="18" t="s">
        <v>24931</v>
      </c>
      <c r="B16787" s="18" t="s">
        <v>24932</v>
      </c>
    </row>
    <row r="16788" spans="1:2" x14ac:dyDescent="0.2">
      <c r="A16788" s="18" t="s">
        <v>24933</v>
      </c>
      <c r="B16788" s="18" t="s">
        <v>24934</v>
      </c>
    </row>
    <row r="16789" spans="1:2" x14ac:dyDescent="0.2">
      <c r="A16789" s="18" t="s">
        <v>24935</v>
      </c>
      <c r="B16789" s="18" t="s">
        <v>24936</v>
      </c>
    </row>
    <row r="16790" spans="1:2" x14ac:dyDescent="0.2">
      <c r="A16790" s="18" t="s">
        <v>24937</v>
      </c>
      <c r="B16790" s="18" t="s">
        <v>24938</v>
      </c>
    </row>
    <row r="16791" spans="1:2" x14ac:dyDescent="0.2">
      <c r="A16791" s="18" t="s">
        <v>24939</v>
      </c>
      <c r="B16791" s="18" t="s">
        <v>24940</v>
      </c>
    </row>
    <row r="16792" spans="1:2" x14ac:dyDescent="0.2">
      <c r="A16792" s="18" t="s">
        <v>24941</v>
      </c>
      <c r="B16792" s="18" t="s">
        <v>24942</v>
      </c>
    </row>
    <row r="16793" spans="1:2" x14ac:dyDescent="0.2">
      <c r="A16793" s="18" t="s">
        <v>24943</v>
      </c>
      <c r="B16793" s="18" t="s">
        <v>24944</v>
      </c>
    </row>
    <row r="16794" spans="1:2" x14ac:dyDescent="0.2">
      <c r="A16794" s="18" t="s">
        <v>24945</v>
      </c>
      <c r="B16794" s="18" t="s">
        <v>24946</v>
      </c>
    </row>
    <row r="16795" spans="1:2" x14ac:dyDescent="0.2">
      <c r="A16795" s="18" t="s">
        <v>24947</v>
      </c>
      <c r="B16795" s="18" t="s">
        <v>24948</v>
      </c>
    </row>
    <row r="16796" spans="1:2" x14ac:dyDescent="0.2">
      <c r="A16796" s="18" t="s">
        <v>24949</v>
      </c>
      <c r="B16796" s="18" t="s">
        <v>24950</v>
      </c>
    </row>
    <row r="16797" spans="1:2" x14ac:dyDescent="0.2">
      <c r="A16797" s="18" t="s">
        <v>24951</v>
      </c>
      <c r="B16797" s="18" t="s">
        <v>24952</v>
      </c>
    </row>
    <row r="16798" spans="1:2" x14ac:dyDescent="0.2">
      <c r="A16798" s="18" t="s">
        <v>24953</v>
      </c>
      <c r="B16798" s="18" t="s">
        <v>24954</v>
      </c>
    </row>
    <row r="16799" spans="1:2" x14ac:dyDescent="0.2">
      <c r="A16799" s="18" t="s">
        <v>24955</v>
      </c>
      <c r="B16799" s="18" t="s">
        <v>24956</v>
      </c>
    </row>
    <row r="16800" spans="1:2" x14ac:dyDescent="0.2">
      <c r="A16800" s="18" t="s">
        <v>24957</v>
      </c>
      <c r="B16800" s="18" t="s">
        <v>24958</v>
      </c>
    </row>
    <row r="16801" spans="1:2" x14ac:dyDescent="0.2">
      <c r="A16801" s="18" t="s">
        <v>24959</v>
      </c>
      <c r="B16801" s="18" t="s">
        <v>24960</v>
      </c>
    </row>
    <row r="16802" spans="1:2" x14ac:dyDescent="0.2">
      <c r="A16802" s="18" t="s">
        <v>24961</v>
      </c>
      <c r="B16802" s="18" t="s">
        <v>24962</v>
      </c>
    </row>
    <row r="16803" spans="1:2" x14ac:dyDescent="0.2">
      <c r="A16803" s="18" t="s">
        <v>24963</v>
      </c>
      <c r="B16803" s="18" t="s">
        <v>24964</v>
      </c>
    </row>
    <row r="16804" spans="1:2" x14ac:dyDescent="0.2">
      <c r="A16804" s="18" t="s">
        <v>24965</v>
      </c>
      <c r="B16804" s="18" t="s">
        <v>24966</v>
      </c>
    </row>
    <row r="16805" spans="1:2" x14ac:dyDescent="0.2">
      <c r="A16805" s="18" t="s">
        <v>24967</v>
      </c>
      <c r="B16805" s="18" t="s">
        <v>24966</v>
      </c>
    </row>
    <row r="16806" spans="1:2" x14ac:dyDescent="0.2">
      <c r="A16806" s="18" t="s">
        <v>24968</v>
      </c>
      <c r="B16806" s="18" t="s">
        <v>24969</v>
      </c>
    </row>
    <row r="16807" spans="1:2" x14ac:dyDescent="0.2">
      <c r="A16807" s="18" t="s">
        <v>24970</v>
      </c>
      <c r="B16807" s="18" t="s">
        <v>24971</v>
      </c>
    </row>
    <row r="16808" spans="1:2" x14ac:dyDescent="0.2">
      <c r="A16808" s="18" t="s">
        <v>24972</v>
      </c>
      <c r="B16808" s="18" t="s">
        <v>24973</v>
      </c>
    </row>
    <row r="16809" spans="1:2" x14ac:dyDescent="0.2">
      <c r="A16809" s="18" t="s">
        <v>24974</v>
      </c>
      <c r="B16809" s="18" t="s">
        <v>24975</v>
      </c>
    </row>
    <row r="16810" spans="1:2" x14ac:dyDescent="0.2">
      <c r="A16810" s="18" t="s">
        <v>24976</v>
      </c>
      <c r="B16810" s="18" t="s">
        <v>24977</v>
      </c>
    </row>
    <row r="16811" spans="1:2" x14ac:dyDescent="0.2">
      <c r="A16811" s="18" t="s">
        <v>24978</v>
      </c>
      <c r="B16811" s="18" t="s">
        <v>24979</v>
      </c>
    </row>
    <row r="16812" spans="1:2" x14ac:dyDescent="0.2">
      <c r="A16812" s="18" t="s">
        <v>24980</v>
      </c>
      <c r="B16812" s="18" t="s">
        <v>24981</v>
      </c>
    </row>
    <row r="16813" spans="1:2" x14ac:dyDescent="0.2">
      <c r="A16813" s="18" t="s">
        <v>24982</v>
      </c>
      <c r="B16813" s="18" t="s">
        <v>24983</v>
      </c>
    </row>
    <row r="16814" spans="1:2" x14ac:dyDescent="0.2">
      <c r="A16814" s="18" t="s">
        <v>24984</v>
      </c>
      <c r="B16814" s="18" t="s">
        <v>24983</v>
      </c>
    </row>
    <row r="16815" spans="1:2" x14ac:dyDescent="0.2">
      <c r="A16815" s="18" t="s">
        <v>24985</v>
      </c>
      <c r="B16815" s="18" t="s">
        <v>24983</v>
      </c>
    </row>
    <row r="16816" spans="1:2" x14ac:dyDescent="0.2">
      <c r="A16816" s="18" t="s">
        <v>24986</v>
      </c>
      <c r="B16816" s="18" t="s">
        <v>24987</v>
      </c>
    </row>
    <row r="16817" spans="1:2" x14ac:dyDescent="0.2">
      <c r="A16817" s="18" t="s">
        <v>24988</v>
      </c>
      <c r="B16817" s="18" t="s">
        <v>24989</v>
      </c>
    </row>
    <row r="16818" spans="1:2" x14ac:dyDescent="0.2">
      <c r="A16818" s="18" t="s">
        <v>24990</v>
      </c>
      <c r="B16818" s="18" t="s">
        <v>24989</v>
      </c>
    </row>
    <row r="16819" spans="1:2" x14ac:dyDescent="0.2">
      <c r="A16819" s="18" t="s">
        <v>24991</v>
      </c>
      <c r="B16819" s="18" t="s">
        <v>24992</v>
      </c>
    </row>
    <row r="16820" spans="1:2" x14ac:dyDescent="0.2">
      <c r="A16820" s="18" t="s">
        <v>24993</v>
      </c>
      <c r="B16820" s="18" t="s">
        <v>24992</v>
      </c>
    </row>
    <row r="16821" spans="1:2" x14ac:dyDescent="0.2">
      <c r="A16821" s="18" t="s">
        <v>24994</v>
      </c>
      <c r="B16821" s="18" t="s">
        <v>24995</v>
      </c>
    </row>
    <row r="16822" spans="1:2" x14ac:dyDescent="0.2">
      <c r="A16822" s="18" t="s">
        <v>24996</v>
      </c>
      <c r="B16822" s="18" t="s">
        <v>24995</v>
      </c>
    </row>
    <row r="16823" spans="1:2" x14ac:dyDescent="0.2">
      <c r="A16823" s="18" t="s">
        <v>24997</v>
      </c>
      <c r="B16823" s="18" t="s">
        <v>24998</v>
      </c>
    </row>
    <row r="16824" spans="1:2" x14ac:dyDescent="0.2">
      <c r="A16824" s="18" t="s">
        <v>24999</v>
      </c>
      <c r="B16824" s="18" t="s">
        <v>25000</v>
      </c>
    </row>
    <row r="16825" spans="1:2" x14ac:dyDescent="0.2">
      <c r="A16825" s="18" t="s">
        <v>25001</v>
      </c>
      <c r="B16825" s="18" t="s">
        <v>25002</v>
      </c>
    </row>
    <row r="16826" spans="1:2" x14ac:dyDescent="0.2">
      <c r="A16826" s="18" t="s">
        <v>25003</v>
      </c>
      <c r="B16826" s="18" t="s">
        <v>25004</v>
      </c>
    </row>
    <row r="16827" spans="1:2" x14ac:dyDescent="0.2">
      <c r="A16827" s="18" t="s">
        <v>25005</v>
      </c>
      <c r="B16827" s="18" t="s">
        <v>25006</v>
      </c>
    </row>
    <row r="16828" spans="1:2" x14ac:dyDescent="0.2">
      <c r="A16828" s="18" t="s">
        <v>25007</v>
      </c>
      <c r="B16828" s="18" t="s">
        <v>25008</v>
      </c>
    </row>
    <row r="16829" spans="1:2" x14ac:dyDescent="0.2">
      <c r="A16829" s="18" t="s">
        <v>25009</v>
      </c>
      <c r="B16829" s="18" t="s">
        <v>25010</v>
      </c>
    </row>
    <row r="16830" spans="1:2" x14ac:dyDescent="0.2">
      <c r="A16830" s="18" t="s">
        <v>25011</v>
      </c>
      <c r="B16830" s="18" t="s">
        <v>25012</v>
      </c>
    </row>
    <row r="16831" spans="1:2" x14ac:dyDescent="0.2">
      <c r="A16831" s="18" t="s">
        <v>25013</v>
      </c>
      <c r="B16831" s="18" t="s">
        <v>25014</v>
      </c>
    </row>
    <row r="16832" spans="1:2" x14ac:dyDescent="0.2">
      <c r="A16832" s="18" t="s">
        <v>25015</v>
      </c>
      <c r="B16832" s="18" t="s">
        <v>25016</v>
      </c>
    </row>
    <row r="16833" spans="1:2" x14ac:dyDescent="0.2">
      <c r="A16833" s="18" t="s">
        <v>25017</v>
      </c>
      <c r="B16833" s="18" t="s">
        <v>25018</v>
      </c>
    </row>
    <row r="16834" spans="1:2" x14ac:dyDescent="0.2">
      <c r="A16834" s="18" t="s">
        <v>25019</v>
      </c>
      <c r="B16834" s="18" t="s">
        <v>25020</v>
      </c>
    </row>
    <row r="16835" spans="1:2" x14ac:dyDescent="0.2">
      <c r="A16835" s="18" t="s">
        <v>25021</v>
      </c>
      <c r="B16835" s="18" t="s">
        <v>25022</v>
      </c>
    </row>
    <row r="16836" spans="1:2" x14ac:dyDescent="0.2">
      <c r="A16836" s="18" t="s">
        <v>25023</v>
      </c>
      <c r="B16836" s="18" t="s">
        <v>25024</v>
      </c>
    </row>
    <row r="16837" spans="1:2" x14ac:dyDescent="0.2">
      <c r="A16837" s="18" t="s">
        <v>25025</v>
      </c>
      <c r="B16837" s="18" t="s">
        <v>25026</v>
      </c>
    </row>
    <row r="16838" spans="1:2" x14ac:dyDescent="0.2">
      <c r="A16838" s="18" t="s">
        <v>25027</v>
      </c>
      <c r="B16838" s="18" t="s">
        <v>25028</v>
      </c>
    </row>
    <row r="16839" spans="1:2" x14ac:dyDescent="0.2">
      <c r="A16839" s="18" t="s">
        <v>25029</v>
      </c>
      <c r="B16839" s="18" t="s">
        <v>25028</v>
      </c>
    </row>
    <row r="16840" spans="1:2" x14ac:dyDescent="0.2">
      <c r="A16840" s="18" t="s">
        <v>25030</v>
      </c>
      <c r="B16840" s="18" t="s">
        <v>25031</v>
      </c>
    </row>
    <row r="16841" spans="1:2" x14ac:dyDescent="0.2">
      <c r="A16841" s="18" t="s">
        <v>25032</v>
      </c>
      <c r="B16841" s="18" t="s">
        <v>25033</v>
      </c>
    </row>
    <row r="16842" spans="1:2" x14ac:dyDescent="0.2">
      <c r="A16842" s="18" t="s">
        <v>25034</v>
      </c>
      <c r="B16842" s="18" t="s">
        <v>25035</v>
      </c>
    </row>
    <row r="16843" spans="1:2" x14ac:dyDescent="0.2">
      <c r="A16843" s="18" t="s">
        <v>25036</v>
      </c>
      <c r="B16843" s="18" t="s">
        <v>25037</v>
      </c>
    </row>
    <row r="16844" spans="1:2" x14ac:dyDescent="0.2">
      <c r="A16844" s="18" t="s">
        <v>25038</v>
      </c>
      <c r="B16844" s="18" t="s">
        <v>25039</v>
      </c>
    </row>
    <row r="16845" spans="1:2" x14ac:dyDescent="0.2">
      <c r="A16845" s="18" t="s">
        <v>25040</v>
      </c>
      <c r="B16845" s="18" t="s">
        <v>25041</v>
      </c>
    </row>
    <row r="16846" spans="1:2" x14ac:dyDescent="0.2">
      <c r="A16846" s="18" t="s">
        <v>25042</v>
      </c>
      <c r="B16846" s="18" t="s">
        <v>25043</v>
      </c>
    </row>
    <row r="16847" spans="1:2" x14ac:dyDescent="0.2">
      <c r="A16847" s="18" t="s">
        <v>25044</v>
      </c>
      <c r="B16847" s="18" t="s">
        <v>25045</v>
      </c>
    </row>
    <row r="16848" spans="1:2" x14ac:dyDescent="0.2">
      <c r="A16848" s="18" t="s">
        <v>25046</v>
      </c>
      <c r="B16848" s="18" t="s">
        <v>25045</v>
      </c>
    </row>
    <row r="16849" spans="1:2" x14ac:dyDescent="0.2">
      <c r="A16849" s="18" t="s">
        <v>25047</v>
      </c>
      <c r="B16849" s="18" t="s">
        <v>25048</v>
      </c>
    </row>
    <row r="16850" spans="1:2" x14ac:dyDescent="0.2">
      <c r="A16850" s="18" t="s">
        <v>25049</v>
      </c>
      <c r="B16850" s="18" t="s">
        <v>25050</v>
      </c>
    </row>
    <row r="16851" spans="1:2" x14ac:dyDescent="0.2">
      <c r="A16851" s="18" t="s">
        <v>25051</v>
      </c>
      <c r="B16851" s="18" t="s">
        <v>25050</v>
      </c>
    </row>
    <row r="16852" spans="1:2" x14ac:dyDescent="0.2">
      <c r="A16852" s="18" t="s">
        <v>25052</v>
      </c>
      <c r="B16852" s="18" t="s">
        <v>25053</v>
      </c>
    </row>
    <row r="16853" spans="1:2" x14ac:dyDescent="0.2">
      <c r="A16853" s="18" t="s">
        <v>25054</v>
      </c>
      <c r="B16853" s="18" t="s">
        <v>25055</v>
      </c>
    </row>
    <row r="16854" spans="1:2" x14ac:dyDescent="0.2">
      <c r="A16854" s="18" t="s">
        <v>25056</v>
      </c>
      <c r="B16854" s="18" t="s">
        <v>25057</v>
      </c>
    </row>
    <row r="16855" spans="1:2" x14ac:dyDescent="0.2">
      <c r="A16855" s="18" t="s">
        <v>25058</v>
      </c>
      <c r="B16855" s="18" t="s">
        <v>25059</v>
      </c>
    </row>
    <row r="16856" spans="1:2" x14ac:dyDescent="0.2">
      <c r="A16856" s="18" t="s">
        <v>25060</v>
      </c>
      <c r="B16856" s="18" t="s">
        <v>25061</v>
      </c>
    </row>
    <row r="16857" spans="1:2" x14ac:dyDescent="0.2">
      <c r="A16857" s="18" t="s">
        <v>25062</v>
      </c>
      <c r="B16857" s="18" t="s">
        <v>25063</v>
      </c>
    </row>
    <row r="16858" spans="1:2" x14ac:dyDescent="0.2">
      <c r="A16858" s="18" t="s">
        <v>25064</v>
      </c>
      <c r="B16858" s="18" t="s">
        <v>25065</v>
      </c>
    </row>
    <row r="16859" spans="1:2" x14ac:dyDescent="0.2">
      <c r="A16859" s="18" t="s">
        <v>25066</v>
      </c>
      <c r="B16859" s="18" t="s">
        <v>25067</v>
      </c>
    </row>
    <row r="16860" spans="1:2" x14ac:dyDescent="0.2">
      <c r="A16860" s="18" t="s">
        <v>25068</v>
      </c>
      <c r="B16860" s="18" t="s">
        <v>25069</v>
      </c>
    </row>
    <row r="16861" spans="1:2" x14ac:dyDescent="0.2">
      <c r="A16861" s="18" t="s">
        <v>25070</v>
      </c>
      <c r="B16861" s="18" t="s">
        <v>25071</v>
      </c>
    </row>
    <row r="16862" spans="1:2" x14ac:dyDescent="0.2">
      <c r="A16862" s="18" t="s">
        <v>25072</v>
      </c>
      <c r="B16862" s="18" t="s">
        <v>25073</v>
      </c>
    </row>
    <row r="16863" spans="1:2" x14ac:dyDescent="0.2">
      <c r="A16863" s="18" t="s">
        <v>25074</v>
      </c>
      <c r="B16863" s="18" t="s">
        <v>25075</v>
      </c>
    </row>
    <row r="16864" spans="1:2" x14ac:dyDescent="0.2">
      <c r="A16864" s="18" t="s">
        <v>25076</v>
      </c>
      <c r="B16864" s="18" t="s">
        <v>25077</v>
      </c>
    </row>
    <row r="16865" spans="1:2" x14ac:dyDescent="0.2">
      <c r="A16865" s="18" t="s">
        <v>25078</v>
      </c>
      <c r="B16865" s="18" t="s">
        <v>25079</v>
      </c>
    </row>
    <row r="16866" spans="1:2" x14ac:dyDescent="0.2">
      <c r="A16866" s="18" t="s">
        <v>25080</v>
      </c>
      <c r="B16866" s="18" t="s">
        <v>25081</v>
      </c>
    </row>
    <row r="16867" spans="1:2" x14ac:dyDescent="0.2">
      <c r="A16867" s="18" t="s">
        <v>25082</v>
      </c>
      <c r="B16867" s="18" t="s">
        <v>25083</v>
      </c>
    </row>
    <row r="16868" spans="1:2" x14ac:dyDescent="0.2">
      <c r="A16868" s="18" t="s">
        <v>25084</v>
      </c>
      <c r="B16868" s="18" t="s">
        <v>25085</v>
      </c>
    </row>
    <row r="16869" spans="1:2" x14ac:dyDescent="0.2">
      <c r="A16869" s="18" t="s">
        <v>25086</v>
      </c>
      <c r="B16869" s="18" t="s">
        <v>25087</v>
      </c>
    </row>
    <row r="16870" spans="1:2" x14ac:dyDescent="0.2">
      <c r="A16870" s="18" t="s">
        <v>25088</v>
      </c>
      <c r="B16870" s="18" t="s">
        <v>25087</v>
      </c>
    </row>
    <row r="16871" spans="1:2" x14ac:dyDescent="0.2">
      <c r="A16871" s="18" t="s">
        <v>25089</v>
      </c>
      <c r="B16871" s="18" t="s">
        <v>25090</v>
      </c>
    </row>
    <row r="16872" spans="1:2" x14ac:dyDescent="0.2">
      <c r="A16872" s="18" t="s">
        <v>25091</v>
      </c>
      <c r="B16872" s="18" t="s">
        <v>25092</v>
      </c>
    </row>
    <row r="16873" spans="1:2" x14ac:dyDescent="0.2">
      <c r="A16873" s="18" t="s">
        <v>25093</v>
      </c>
      <c r="B16873" s="18" t="s">
        <v>25094</v>
      </c>
    </row>
    <row r="16874" spans="1:2" x14ac:dyDescent="0.2">
      <c r="A16874" s="18" t="s">
        <v>25095</v>
      </c>
      <c r="B16874" s="18" t="s">
        <v>25096</v>
      </c>
    </row>
    <row r="16875" spans="1:2" x14ac:dyDescent="0.2">
      <c r="A16875" s="18" t="s">
        <v>25097</v>
      </c>
      <c r="B16875" s="18" t="s">
        <v>25096</v>
      </c>
    </row>
    <row r="16876" spans="1:2" x14ac:dyDescent="0.2">
      <c r="A16876" s="18" t="s">
        <v>25098</v>
      </c>
      <c r="B16876" s="18" t="s">
        <v>25099</v>
      </c>
    </row>
    <row r="16877" spans="1:2" x14ac:dyDescent="0.2">
      <c r="A16877" s="18" t="s">
        <v>25100</v>
      </c>
      <c r="B16877" s="18" t="s">
        <v>25101</v>
      </c>
    </row>
    <row r="16878" spans="1:2" x14ac:dyDescent="0.2">
      <c r="A16878" s="18" t="s">
        <v>25102</v>
      </c>
      <c r="B16878" s="18" t="s">
        <v>25101</v>
      </c>
    </row>
    <row r="16879" spans="1:2" x14ac:dyDescent="0.2">
      <c r="A16879" s="18" t="s">
        <v>25103</v>
      </c>
      <c r="B16879" s="18" t="s">
        <v>25104</v>
      </c>
    </row>
    <row r="16880" spans="1:2" x14ac:dyDescent="0.2">
      <c r="A16880" s="18" t="s">
        <v>25105</v>
      </c>
      <c r="B16880" s="18" t="s">
        <v>25104</v>
      </c>
    </row>
    <row r="16881" spans="1:2" x14ac:dyDescent="0.2">
      <c r="A16881" s="18" t="s">
        <v>25106</v>
      </c>
      <c r="B16881" s="18" t="s">
        <v>25107</v>
      </c>
    </row>
    <row r="16882" spans="1:2" x14ac:dyDescent="0.2">
      <c r="A16882" s="18" t="s">
        <v>25108</v>
      </c>
      <c r="B16882" s="18" t="s">
        <v>25109</v>
      </c>
    </row>
    <row r="16883" spans="1:2" x14ac:dyDescent="0.2">
      <c r="A16883" s="18" t="s">
        <v>25110</v>
      </c>
      <c r="B16883" s="18" t="s">
        <v>25111</v>
      </c>
    </row>
    <row r="16884" spans="1:2" x14ac:dyDescent="0.2">
      <c r="A16884" s="18" t="s">
        <v>25112</v>
      </c>
      <c r="B16884" s="18" t="s">
        <v>25113</v>
      </c>
    </row>
    <row r="16885" spans="1:2" x14ac:dyDescent="0.2">
      <c r="A16885" s="18" t="s">
        <v>25114</v>
      </c>
      <c r="B16885" s="18" t="s">
        <v>25115</v>
      </c>
    </row>
    <row r="16886" spans="1:2" x14ac:dyDescent="0.2">
      <c r="A16886" s="18" t="s">
        <v>25116</v>
      </c>
      <c r="B16886" s="18" t="s">
        <v>25117</v>
      </c>
    </row>
    <row r="16887" spans="1:2" x14ac:dyDescent="0.2">
      <c r="A16887" s="18" t="s">
        <v>25118</v>
      </c>
      <c r="B16887" s="18" t="s">
        <v>25119</v>
      </c>
    </row>
    <row r="16888" spans="1:2" x14ac:dyDescent="0.2">
      <c r="A16888" s="18" t="s">
        <v>25120</v>
      </c>
      <c r="B16888" s="18" t="s">
        <v>25121</v>
      </c>
    </row>
    <row r="16889" spans="1:2" x14ac:dyDescent="0.2">
      <c r="A16889" s="18" t="s">
        <v>25122</v>
      </c>
      <c r="B16889" s="18" t="s">
        <v>25123</v>
      </c>
    </row>
    <row r="16890" spans="1:2" x14ac:dyDescent="0.2">
      <c r="A16890" s="18" t="s">
        <v>25124</v>
      </c>
      <c r="B16890" s="18" t="s">
        <v>25125</v>
      </c>
    </row>
    <row r="16891" spans="1:2" x14ac:dyDescent="0.2">
      <c r="A16891" s="18" t="s">
        <v>25126</v>
      </c>
      <c r="B16891" s="18" t="s">
        <v>25125</v>
      </c>
    </row>
    <row r="16892" spans="1:2" x14ac:dyDescent="0.2">
      <c r="A16892" s="18" t="s">
        <v>25127</v>
      </c>
      <c r="B16892" s="18" t="s">
        <v>25128</v>
      </c>
    </row>
    <row r="16893" spans="1:2" x14ac:dyDescent="0.2">
      <c r="A16893" s="18" t="s">
        <v>25129</v>
      </c>
      <c r="B16893" s="18" t="s">
        <v>25128</v>
      </c>
    </row>
    <row r="16894" spans="1:2" x14ac:dyDescent="0.2">
      <c r="A16894" s="18" t="s">
        <v>25130</v>
      </c>
      <c r="B16894" s="18" t="s">
        <v>25131</v>
      </c>
    </row>
    <row r="16895" spans="1:2" x14ac:dyDescent="0.2">
      <c r="A16895" s="18" t="s">
        <v>25132</v>
      </c>
      <c r="B16895" s="18" t="s">
        <v>25133</v>
      </c>
    </row>
    <row r="16896" spans="1:2" x14ac:dyDescent="0.2">
      <c r="A16896" s="18" t="s">
        <v>25134</v>
      </c>
      <c r="B16896" s="18" t="s">
        <v>25135</v>
      </c>
    </row>
    <row r="16897" spans="1:2" x14ac:dyDescent="0.2">
      <c r="A16897" s="18" t="s">
        <v>25136</v>
      </c>
      <c r="B16897" s="18" t="s">
        <v>25137</v>
      </c>
    </row>
    <row r="16898" spans="1:2" x14ac:dyDescent="0.2">
      <c r="A16898" s="18" t="s">
        <v>25138</v>
      </c>
      <c r="B16898" s="18" t="s">
        <v>25139</v>
      </c>
    </row>
    <row r="16899" spans="1:2" x14ac:dyDescent="0.2">
      <c r="A16899" s="18" t="s">
        <v>25140</v>
      </c>
      <c r="B16899" s="18" t="s">
        <v>25141</v>
      </c>
    </row>
    <row r="16900" spans="1:2" x14ac:dyDescent="0.2">
      <c r="A16900" s="18" t="s">
        <v>25142</v>
      </c>
      <c r="B16900" s="18" t="s">
        <v>25143</v>
      </c>
    </row>
    <row r="16901" spans="1:2" x14ac:dyDescent="0.2">
      <c r="A16901" s="18" t="s">
        <v>25144</v>
      </c>
      <c r="B16901" s="18" t="s">
        <v>25145</v>
      </c>
    </row>
    <row r="16902" spans="1:2" x14ac:dyDescent="0.2">
      <c r="A16902" s="18" t="s">
        <v>25146</v>
      </c>
      <c r="B16902" s="18" t="s">
        <v>25147</v>
      </c>
    </row>
    <row r="16903" spans="1:2" x14ac:dyDescent="0.2">
      <c r="A16903" s="18" t="s">
        <v>25148</v>
      </c>
      <c r="B16903" s="18" t="s">
        <v>25147</v>
      </c>
    </row>
    <row r="16904" spans="1:2" x14ac:dyDescent="0.2">
      <c r="A16904" s="18" t="s">
        <v>25149</v>
      </c>
      <c r="B16904" s="18" t="s">
        <v>25150</v>
      </c>
    </row>
    <row r="16905" spans="1:2" x14ac:dyDescent="0.2">
      <c r="A16905" s="18" t="s">
        <v>25151</v>
      </c>
      <c r="B16905" s="18" t="s">
        <v>25152</v>
      </c>
    </row>
    <row r="16906" spans="1:2" x14ac:dyDescent="0.2">
      <c r="A16906" s="18" t="s">
        <v>25153</v>
      </c>
      <c r="B16906" s="18" t="s">
        <v>25152</v>
      </c>
    </row>
    <row r="16907" spans="1:2" x14ac:dyDescent="0.2">
      <c r="A16907" s="18" t="s">
        <v>25154</v>
      </c>
      <c r="B16907" s="18" t="s">
        <v>25155</v>
      </c>
    </row>
    <row r="16908" spans="1:2" x14ac:dyDescent="0.2">
      <c r="A16908" s="18" t="s">
        <v>25156</v>
      </c>
      <c r="B16908" s="18" t="s">
        <v>25155</v>
      </c>
    </row>
    <row r="16909" spans="1:2" x14ac:dyDescent="0.2">
      <c r="A16909" s="18" t="s">
        <v>25157</v>
      </c>
      <c r="B16909" s="18" t="s">
        <v>25158</v>
      </c>
    </row>
    <row r="16910" spans="1:2" x14ac:dyDescent="0.2">
      <c r="A16910" s="18" t="s">
        <v>25159</v>
      </c>
      <c r="B16910" s="18" t="s">
        <v>25160</v>
      </c>
    </row>
    <row r="16911" spans="1:2" x14ac:dyDescent="0.2">
      <c r="A16911" s="18" t="s">
        <v>25161</v>
      </c>
      <c r="B16911" s="18" t="s">
        <v>25162</v>
      </c>
    </row>
    <row r="16912" spans="1:2" x14ac:dyDescent="0.2">
      <c r="A16912" s="18" t="s">
        <v>25163</v>
      </c>
      <c r="B16912" s="18" t="s">
        <v>25164</v>
      </c>
    </row>
    <row r="16913" spans="1:2" x14ac:dyDescent="0.2">
      <c r="A16913" s="18" t="s">
        <v>25165</v>
      </c>
      <c r="B16913" s="18" t="s">
        <v>25166</v>
      </c>
    </row>
    <row r="16914" spans="1:2" x14ac:dyDescent="0.2">
      <c r="A16914" s="18" t="s">
        <v>25167</v>
      </c>
      <c r="B16914" s="18" t="s">
        <v>25168</v>
      </c>
    </row>
    <row r="16915" spans="1:2" x14ac:dyDescent="0.2">
      <c r="A16915" s="18" t="s">
        <v>25169</v>
      </c>
      <c r="B16915" s="18" t="s">
        <v>25170</v>
      </c>
    </row>
    <row r="16916" spans="1:2" x14ac:dyDescent="0.2">
      <c r="A16916" s="18" t="s">
        <v>25171</v>
      </c>
      <c r="B16916" s="18" t="s">
        <v>25172</v>
      </c>
    </row>
    <row r="16917" spans="1:2" x14ac:dyDescent="0.2">
      <c r="A16917" s="18" t="s">
        <v>25173</v>
      </c>
      <c r="B16917" s="18" t="s">
        <v>25174</v>
      </c>
    </row>
    <row r="16918" spans="1:2" x14ac:dyDescent="0.2">
      <c r="A16918" s="18" t="s">
        <v>25175</v>
      </c>
      <c r="B16918" s="18" t="s">
        <v>25176</v>
      </c>
    </row>
    <row r="16919" spans="1:2" x14ac:dyDescent="0.2">
      <c r="A16919" s="18" t="s">
        <v>25177</v>
      </c>
      <c r="B16919" s="18" t="s">
        <v>25178</v>
      </c>
    </row>
    <row r="16920" spans="1:2" x14ac:dyDescent="0.2">
      <c r="A16920" s="18" t="s">
        <v>25179</v>
      </c>
      <c r="B16920" s="18" t="s">
        <v>25180</v>
      </c>
    </row>
    <row r="16921" spans="1:2" x14ac:dyDescent="0.2">
      <c r="A16921" s="18" t="s">
        <v>25181</v>
      </c>
      <c r="B16921" s="18" t="s">
        <v>25182</v>
      </c>
    </row>
    <row r="16922" spans="1:2" x14ac:dyDescent="0.2">
      <c r="A16922" s="18" t="s">
        <v>25183</v>
      </c>
      <c r="B16922" s="18" t="s">
        <v>25184</v>
      </c>
    </row>
    <row r="16923" spans="1:2" x14ac:dyDescent="0.2">
      <c r="A16923" s="18" t="s">
        <v>25185</v>
      </c>
      <c r="B16923" s="18" t="s">
        <v>25186</v>
      </c>
    </row>
    <row r="16924" spans="1:2" x14ac:dyDescent="0.2">
      <c r="A16924" s="18" t="s">
        <v>25187</v>
      </c>
      <c r="B16924" s="18" t="s">
        <v>25188</v>
      </c>
    </row>
    <row r="16925" spans="1:2" x14ac:dyDescent="0.2">
      <c r="A16925" s="18" t="s">
        <v>25189</v>
      </c>
      <c r="B16925" s="18" t="s">
        <v>25190</v>
      </c>
    </row>
    <row r="16926" spans="1:2" x14ac:dyDescent="0.2">
      <c r="A16926" s="18" t="s">
        <v>25191</v>
      </c>
      <c r="B16926" s="18" t="s">
        <v>25190</v>
      </c>
    </row>
    <row r="16927" spans="1:2" x14ac:dyDescent="0.2">
      <c r="A16927" s="18" t="s">
        <v>25192</v>
      </c>
      <c r="B16927" s="18" t="s">
        <v>25193</v>
      </c>
    </row>
    <row r="16928" spans="1:2" x14ac:dyDescent="0.2">
      <c r="A16928" s="18" t="s">
        <v>25194</v>
      </c>
      <c r="B16928" s="18" t="s">
        <v>25195</v>
      </c>
    </row>
    <row r="16929" spans="1:2" x14ac:dyDescent="0.2">
      <c r="A16929" s="18" t="s">
        <v>25196</v>
      </c>
      <c r="B16929" s="18" t="s">
        <v>25197</v>
      </c>
    </row>
    <row r="16930" spans="1:2" x14ac:dyDescent="0.2">
      <c r="A16930" s="18" t="s">
        <v>25198</v>
      </c>
      <c r="B16930" s="18" t="s">
        <v>25199</v>
      </c>
    </row>
    <row r="16931" spans="1:2" x14ac:dyDescent="0.2">
      <c r="A16931" s="18" t="s">
        <v>25200</v>
      </c>
      <c r="B16931" s="18" t="s">
        <v>25201</v>
      </c>
    </row>
    <row r="16932" spans="1:2" x14ac:dyDescent="0.2">
      <c r="A16932" s="18" t="s">
        <v>25202</v>
      </c>
      <c r="B16932" s="18" t="s">
        <v>25203</v>
      </c>
    </row>
    <row r="16933" spans="1:2" x14ac:dyDescent="0.2">
      <c r="A16933" s="18" t="s">
        <v>25204</v>
      </c>
      <c r="B16933" s="18" t="s">
        <v>25205</v>
      </c>
    </row>
    <row r="16934" spans="1:2" x14ac:dyDescent="0.2">
      <c r="A16934" s="18" t="s">
        <v>25206</v>
      </c>
      <c r="B16934" s="18" t="s">
        <v>25207</v>
      </c>
    </row>
    <row r="16935" spans="1:2" x14ac:dyDescent="0.2">
      <c r="A16935" s="18" t="s">
        <v>25208</v>
      </c>
      <c r="B16935" s="18" t="s">
        <v>25199</v>
      </c>
    </row>
    <row r="16936" spans="1:2" x14ac:dyDescent="0.2">
      <c r="A16936" s="18" t="s">
        <v>25209</v>
      </c>
      <c r="B16936" s="18" t="s">
        <v>25210</v>
      </c>
    </row>
    <row r="16937" spans="1:2" x14ac:dyDescent="0.2">
      <c r="A16937" s="18" t="s">
        <v>25211</v>
      </c>
      <c r="B16937" s="18" t="s">
        <v>25212</v>
      </c>
    </row>
    <row r="16938" spans="1:2" x14ac:dyDescent="0.2">
      <c r="A16938" s="18" t="s">
        <v>25213</v>
      </c>
      <c r="B16938" s="18" t="s">
        <v>25214</v>
      </c>
    </row>
    <row r="16939" spans="1:2" x14ac:dyDescent="0.2">
      <c r="A16939" s="18" t="s">
        <v>25215</v>
      </c>
      <c r="B16939" s="18" t="s">
        <v>25216</v>
      </c>
    </row>
    <row r="16940" spans="1:2" x14ac:dyDescent="0.2">
      <c r="A16940" s="18" t="s">
        <v>25217</v>
      </c>
      <c r="B16940" s="18" t="s">
        <v>25218</v>
      </c>
    </row>
    <row r="16941" spans="1:2" x14ac:dyDescent="0.2">
      <c r="A16941" s="18" t="s">
        <v>25219</v>
      </c>
      <c r="B16941" s="18" t="s">
        <v>25220</v>
      </c>
    </row>
    <row r="16942" spans="1:2" x14ac:dyDescent="0.2">
      <c r="A16942" s="18" t="s">
        <v>25221</v>
      </c>
      <c r="B16942" s="18" t="s">
        <v>25222</v>
      </c>
    </row>
    <row r="16943" spans="1:2" x14ac:dyDescent="0.2">
      <c r="A16943" s="18" t="s">
        <v>25223</v>
      </c>
      <c r="B16943" s="18" t="s">
        <v>25224</v>
      </c>
    </row>
    <row r="16944" spans="1:2" x14ac:dyDescent="0.2">
      <c r="A16944" s="18" t="s">
        <v>25225</v>
      </c>
      <c r="B16944" s="18" t="s">
        <v>25226</v>
      </c>
    </row>
    <row r="16945" spans="1:2" x14ac:dyDescent="0.2">
      <c r="A16945" s="18" t="s">
        <v>25227</v>
      </c>
      <c r="B16945" s="18" t="s">
        <v>25228</v>
      </c>
    </row>
    <row r="16946" spans="1:2" x14ac:dyDescent="0.2">
      <c r="A16946" s="18" t="s">
        <v>25229</v>
      </c>
      <c r="B16946" s="18" t="s">
        <v>25230</v>
      </c>
    </row>
    <row r="16947" spans="1:2" x14ac:dyDescent="0.2">
      <c r="A16947" s="18" t="s">
        <v>25231</v>
      </c>
      <c r="B16947" s="18" t="s">
        <v>25230</v>
      </c>
    </row>
    <row r="16948" spans="1:2" x14ac:dyDescent="0.2">
      <c r="A16948" s="18" t="s">
        <v>25232</v>
      </c>
      <c r="B16948" s="18" t="s">
        <v>25233</v>
      </c>
    </row>
    <row r="16949" spans="1:2" x14ac:dyDescent="0.2">
      <c r="A16949" s="18" t="s">
        <v>25234</v>
      </c>
      <c r="B16949" s="18" t="s">
        <v>25235</v>
      </c>
    </row>
    <row r="16950" spans="1:2" x14ac:dyDescent="0.2">
      <c r="A16950" s="18" t="s">
        <v>25236</v>
      </c>
      <c r="B16950" s="18" t="s">
        <v>25237</v>
      </c>
    </row>
    <row r="16951" spans="1:2" x14ac:dyDescent="0.2">
      <c r="A16951" s="18" t="s">
        <v>25238</v>
      </c>
      <c r="B16951" s="18" t="s">
        <v>25239</v>
      </c>
    </row>
    <row r="16952" spans="1:2" x14ac:dyDescent="0.2">
      <c r="A16952" s="18" t="s">
        <v>25240</v>
      </c>
      <c r="B16952" s="18" t="s">
        <v>25241</v>
      </c>
    </row>
    <row r="16953" spans="1:2" x14ac:dyDescent="0.2">
      <c r="A16953" s="18" t="s">
        <v>25242</v>
      </c>
      <c r="B16953" s="18" t="s">
        <v>25241</v>
      </c>
    </row>
    <row r="16954" spans="1:2" x14ac:dyDescent="0.2">
      <c r="A16954" s="18" t="s">
        <v>25243</v>
      </c>
      <c r="B16954" s="18" t="s">
        <v>25244</v>
      </c>
    </row>
    <row r="16955" spans="1:2" x14ac:dyDescent="0.2">
      <c r="A16955" s="18" t="s">
        <v>25245</v>
      </c>
      <c r="B16955" s="18" t="s">
        <v>25244</v>
      </c>
    </row>
    <row r="16956" spans="1:2" x14ac:dyDescent="0.2">
      <c r="A16956" s="18" t="s">
        <v>25246</v>
      </c>
      <c r="B16956" s="18" t="s">
        <v>25247</v>
      </c>
    </row>
    <row r="16957" spans="1:2" x14ac:dyDescent="0.2">
      <c r="A16957" s="18" t="s">
        <v>25248</v>
      </c>
      <c r="B16957" s="18" t="s">
        <v>25249</v>
      </c>
    </row>
    <row r="16958" spans="1:2" x14ac:dyDescent="0.2">
      <c r="A16958" s="18" t="s">
        <v>25250</v>
      </c>
      <c r="B16958" s="18" t="s">
        <v>25251</v>
      </c>
    </row>
    <row r="16959" spans="1:2" x14ac:dyDescent="0.2">
      <c r="A16959" s="18" t="s">
        <v>25252</v>
      </c>
      <c r="B16959" s="18" t="s">
        <v>25253</v>
      </c>
    </row>
    <row r="16960" spans="1:2" x14ac:dyDescent="0.2">
      <c r="A16960" s="18" t="s">
        <v>25254</v>
      </c>
      <c r="B16960" s="18" t="s">
        <v>25255</v>
      </c>
    </row>
    <row r="16961" spans="1:2" x14ac:dyDescent="0.2">
      <c r="A16961" s="18" t="s">
        <v>25256</v>
      </c>
      <c r="B16961" s="18" t="s">
        <v>25257</v>
      </c>
    </row>
    <row r="16962" spans="1:2" x14ac:dyDescent="0.2">
      <c r="A16962" s="18" t="s">
        <v>25258</v>
      </c>
      <c r="B16962" s="18" t="s">
        <v>25259</v>
      </c>
    </row>
    <row r="16963" spans="1:2" x14ac:dyDescent="0.2">
      <c r="A16963" s="18" t="s">
        <v>25260</v>
      </c>
      <c r="B16963" s="18" t="s">
        <v>25261</v>
      </c>
    </row>
    <row r="16964" spans="1:2" x14ac:dyDescent="0.2">
      <c r="A16964" s="18" t="s">
        <v>25262</v>
      </c>
      <c r="B16964" s="18" t="s">
        <v>25263</v>
      </c>
    </row>
    <row r="16965" spans="1:2" x14ac:dyDescent="0.2">
      <c r="A16965" s="18" t="s">
        <v>25264</v>
      </c>
      <c r="B16965" s="18" t="s">
        <v>25265</v>
      </c>
    </row>
    <row r="16966" spans="1:2" x14ac:dyDescent="0.2">
      <c r="A16966" s="18" t="s">
        <v>25266</v>
      </c>
      <c r="B16966" s="18" t="s">
        <v>25267</v>
      </c>
    </row>
    <row r="16967" spans="1:2" x14ac:dyDescent="0.2">
      <c r="A16967" s="18" t="s">
        <v>25268</v>
      </c>
      <c r="B16967" s="18" t="s">
        <v>25269</v>
      </c>
    </row>
    <row r="16968" spans="1:2" x14ac:dyDescent="0.2">
      <c r="A16968" s="18" t="s">
        <v>25270</v>
      </c>
      <c r="B16968" s="18" t="s">
        <v>25271</v>
      </c>
    </row>
    <row r="16969" spans="1:2" x14ac:dyDescent="0.2">
      <c r="A16969" s="18" t="s">
        <v>25272</v>
      </c>
      <c r="B16969" s="18" t="s">
        <v>25273</v>
      </c>
    </row>
    <row r="16970" spans="1:2" x14ac:dyDescent="0.2">
      <c r="A16970" s="18" t="s">
        <v>25274</v>
      </c>
      <c r="B16970" s="18" t="s">
        <v>25275</v>
      </c>
    </row>
    <row r="16971" spans="1:2" x14ac:dyDescent="0.2">
      <c r="A16971" s="18" t="s">
        <v>25276</v>
      </c>
      <c r="B16971" s="18" t="s">
        <v>25277</v>
      </c>
    </row>
    <row r="16972" spans="1:2" x14ac:dyDescent="0.2">
      <c r="A16972" s="18" t="s">
        <v>25278</v>
      </c>
      <c r="B16972" s="18" t="s">
        <v>25279</v>
      </c>
    </row>
    <row r="16973" spans="1:2" x14ac:dyDescent="0.2">
      <c r="A16973" s="18" t="s">
        <v>25280</v>
      </c>
      <c r="B16973" s="18" t="s">
        <v>25281</v>
      </c>
    </row>
    <row r="16974" spans="1:2" x14ac:dyDescent="0.2">
      <c r="A16974" s="18" t="s">
        <v>25282</v>
      </c>
      <c r="B16974" s="18" t="s">
        <v>25283</v>
      </c>
    </row>
    <row r="16975" spans="1:2" x14ac:dyDescent="0.2">
      <c r="A16975" s="18" t="s">
        <v>25284</v>
      </c>
      <c r="B16975" s="18" t="s">
        <v>25285</v>
      </c>
    </row>
    <row r="16976" spans="1:2" x14ac:dyDescent="0.2">
      <c r="A16976" s="18" t="s">
        <v>25286</v>
      </c>
      <c r="B16976" s="18" t="s">
        <v>25287</v>
      </c>
    </row>
    <row r="16977" spans="1:2" x14ac:dyDescent="0.2">
      <c r="A16977" s="18" t="s">
        <v>25288</v>
      </c>
      <c r="B16977" s="18" t="s">
        <v>25289</v>
      </c>
    </row>
    <row r="16978" spans="1:2" x14ac:dyDescent="0.2">
      <c r="A16978" s="18" t="s">
        <v>25290</v>
      </c>
      <c r="B16978" s="18" t="s">
        <v>25291</v>
      </c>
    </row>
    <row r="16979" spans="1:2" x14ac:dyDescent="0.2">
      <c r="A16979" s="18" t="s">
        <v>25292</v>
      </c>
      <c r="B16979" s="18" t="s">
        <v>25293</v>
      </c>
    </row>
    <row r="16980" spans="1:2" x14ac:dyDescent="0.2">
      <c r="A16980" s="18" t="s">
        <v>25294</v>
      </c>
      <c r="B16980" s="18" t="s">
        <v>25295</v>
      </c>
    </row>
    <row r="16981" spans="1:2" x14ac:dyDescent="0.2">
      <c r="A16981" s="18" t="s">
        <v>25296</v>
      </c>
      <c r="B16981" s="18" t="s">
        <v>25295</v>
      </c>
    </row>
    <row r="16982" spans="1:2" x14ac:dyDescent="0.2">
      <c r="A16982" s="18" t="s">
        <v>25297</v>
      </c>
      <c r="B16982" s="18" t="s">
        <v>25298</v>
      </c>
    </row>
    <row r="16983" spans="1:2" x14ac:dyDescent="0.2">
      <c r="A16983" s="18" t="s">
        <v>25299</v>
      </c>
      <c r="B16983" s="18" t="s">
        <v>25298</v>
      </c>
    </row>
    <row r="16984" spans="1:2" x14ac:dyDescent="0.2">
      <c r="A16984" s="18" t="s">
        <v>25300</v>
      </c>
      <c r="B16984" s="18" t="s">
        <v>25301</v>
      </c>
    </row>
    <row r="16985" spans="1:2" x14ac:dyDescent="0.2">
      <c r="A16985" s="18" t="s">
        <v>25302</v>
      </c>
      <c r="B16985" s="18" t="s">
        <v>25301</v>
      </c>
    </row>
    <row r="16986" spans="1:2" x14ac:dyDescent="0.2">
      <c r="A16986" s="18" t="s">
        <v>25303</v>
      </c>
      <c r="B16986" s="18" t="s">
        <v>25304</v>
      </c>
    </row>
    <row r="16987" spans="1:2" x14ac:dyDescent="0.2">
      <c r="A16987" s="18" t="s">
        <v>25305</v>
      </c>
      <c r="B16987" s="18" t="s">
        <v>25306</v>
      </c>
    </row>
    <row r="16988" spans="1:2" x14ac:dyDescent="0.2">
      <c r="A16988" s="18" t="s">
        <v>25307</v>
      </c>
      <c r="B16988" s="18" t="s">
        <v>25308</v>
      </c>
    </row>
    <row r="16989" spans="1:2" x14ac:dyDescent="0.2">
      <c r="A16989" s="18" t="s">
        <v>25309</v>
      </c>
      <c r="B16989" s="18" t="s">
        <v>25310</v>
      </c>
    </row>
    <row r="16990" spans="1:2" x14ac:dyDescent="0.2">
      <c r="A16990" s="18" t="s">
        <v>25311</v>
      </c>
      <c r="B16990" s="18" t="s">
        <v>25312</v>
      </c>
    </row>
    <row r="16991" spans="1:2" x14ac:dyDescent="0.2">
      <c r="A16991" s="18" t="s">
        <v>25313</v>
      </c>
      <c r="B16991" s="18" t="s">
        <v>25314</v>
      </c>
    </row>
    <row r="16992" spans="1:2" x14ac:dyDescent="0.2">
      <c r="A16992" s="18" t="s">
        <v>25315</v>
      </c>
      <c r="B16992" s="18" t="s">
        <v>25316</v>
      </c>
    </row>
    <row r="16993" spans="1:2" x14ac:dyDescent="0.2">
      <c r="A16993" s="18" t="s">
        <v>25317</v>
      </c>
      <c r="B16993" s="18" t="s">
        <v>25318</v>
      </c>
    </row>
    <row r="16994" spans="1:2" x14ac:dyDescent="0.2">
      <c r="A16994" s="18" t="s">
        <v>25319</v>
      </c>
      <c r="B16994" s="18" t="s">
        <v>25320</v>
      </c>
    </row>
    <row r="16995" spans="1:2" x14ac:dyDescent="0.2">
      <c r="A16995" s="18" t="s">
        <v>25321</v>
      </c>
      <c r="B16995" s="18" t="s">
        <v>25322</v>
      </c>
    </row>
    <row r="16996" spans="1:2" x14ac:dyDescent="0.2">
      <c r="A16996" s="18" t="s">
        <v>25323</v>
      </c>
      <c r="B16996" s="18" t="s">
        <v>25324</v>
      </c>
    </row>
    <row r="16997" spans="1:2" x14ac:dyDescent="0.2">
      <c r="A16997" s="18" t="s">
        <v>25325</v>
      </c>
      <c r="B16997" s="18" t="s">
        <v>25326</v>
      </c>
    </row>
    <row r="16998" spans="1:2" x14ac:dyDescent="0.2">
      <c r="A16998" s="18" t="s">
        <v>25327</v>
      </c>
      <c r="B16998" s="18" t="s">
        <v>25328</v>
      </c>
    </row>
    <row r="16999" spans="1:2" x14ac:dyDescent="0.2">
      <c r="A16999" s="18" t="s">
        <v>25329</v>
      </c>
      <c r="B16999" s="18" t="s">
        <v>25330</v>
      </c>
    </row>
    <row r="17000" spans="1:2" x14ac:dyDescent="0.2">
      <c r="A17000" s="18" t="s">
        <v>25331</v>
      </c>
      <c r="B17000" s="18" t="s">
        <v>25332</v>
      </c>
    </row>
    <row r="17001" spans="1:2" x14ac:dyDescent="0.2">
      <c r="A17001" s="18" t="s">
        <v>25333</v>
      </c>
      <c r="B17001" s="18" t="s">
        <v>25334</v>
      </c>
    </row>
    <row r="17002" spans="1:2" x14ac:dyDescent="0.2">
      <c r="A17002" s="18" t="s">
        <v>25335</v>
      </c>
      <c r="B17002" s="18" t="s">
        <v>25336</v>
      </c>
    </row>
    <row r="17003" spans="1:2" x14ac:dyDescent="0.2">
      <c r="A17003" s="18" t="s">
        <v>25337</v>
      </c>
      <c r="B17003" s="18" t="s">
        <v>25338</v>
      </c>
    </row>
    <row r="17004" spans="1:2" x14ac:dyDescent="0.2">
      <c r="A17004" s="18" t="s">
        <v>25339</v>
      </c>
      <c r="B17004" s="18" t="s">
        <v>25338</v>
      </c>
    </row>
    <row r="17005" spans="1:2" x14ac:dyDescent="0.2">
      <c r="A17005" s="18" t="s">
        <v>25340</v>
      </c>
      <c r="B17005" s="18" t="s">
        <v>25341</v>
      </c>
    </row>
    <row r="17006" spans="1:2" x14ac:dyDescent="0.2">
      <c r="A17006" s="18" t="s">
        <v>25342</v>
      </c>
      <c r="B17006" s="18" t="s">
        <v>25341</v>
      </c>
    </row>
    <row r="17007" spans="1:2" x14ac:dyDescent="0.2">
      <c r="A17007" s="18" t="s">
        <v>25343</v>
      </c>
      <c r="B17007" s="18" t="s">
        <v>25344</v>
      </c>
    </row>
    <row r="17008" spans="1:2" x14ac:dyDescent="0.2">
      <c r="A17008" s="18" t="s">
        <v>25345</v>
      </c>
      <c r="B17008" s="18" t="s">
        <v>25344</v>
      </c>
    </row>
    <row r="17009" spans="1:2" x14ac:dyDescent="0.2">
      <c r="A17009" s="18" t="s">
        <v>25346</v>
      </c>
      <c r="B17009" s="18" t="s">
        <v>25347</v>
      </c>
    </row>
    <row r="17010" spans="1:2" x14ac:dyDescent="0.2">
      <c r="A17010" s="18" t="s">
        <v>25348</v>
      </c>
      <c r="B17010" s="18" t="s">
        <v>25349</v>
      </c>
    </row>
    <row r="17011" spans="1:2" x14ac:dyDescent="0.2">
      <c r="A17011" s="18" t="s">
        <v>25350</v>
      </c>
      <c r="B17011" s="18" t="s">
        <v>25351</v>
      </c>
    </row>
    <row r="17012" spans="1:2" x14ac:dyDescent="0.2">
      <c r="A17012" s="18" t="s">
        <v>25352</v>
      </c>
      <c r="B17012" s="18" t="s">
        <v>25353</v>
      </c>
    </row>
    <row r="17013" spans="1:2" x14ac:dyDescent="0.2">
      <c r="A17013" s="18" t="s">
        <v>25354</v>
      </c>
      <c r="B17013" s="18" t="s">
        <v>25353</v>
      </c>
    </row>
    <row r="17014" spans="1:2" x14ac:dyDescent="0.2">
      <c r="A17014" s="18" t="s">
        <v>25355</v>
      </c>
      <c r="B17014" s="18" t="s">
        <v>25356</v>
      </c>
    </row>
    <row r="17015" spans="1:2" x14ac:dyDescent="0.2">
      <c r="A17015" s="18" t="s">
        <v>25357</v>
      </c>
      <c r="B17015" s="18" t="s">
        <v>25356</v>
      </c>
    </row>
    <row r="17016" spans="1:2" x14ac:dyDescent="0.2">
      <c r="A17016" s="18" t="s">
        <v>25358</v>
      </c>
      <c r="B17016" s="18" t="s">
        <v>25359</v>
      </c>
    </row>
    <row r="17017" spans="1:2" x14ac:dyDescent="0.2">
      <c r="A17017" s="18" t="s">
        <v>25360</v>
      </c>
      <c r="B17017" s="18" t="s">
        <v>25359</v>
      </c>
    </row>
    <row r="17018" spans="1:2" x14ac:dyDescent="0.2">
      <c r="A17018" s="18" t="s">
        <v>25361</v>
      </c>
      <c r="B17018" s="18" t="s">
        <v>25362</v>
      </c>
    </row>
    <row r="17019" spans="1:2" x14ac:dyDescent="0.2">
      <c r="A17019" s="18" t="s">
        <v>25363</v>
      </c>
      <c r="B17019" s="18" t="s">
        <v>25364</v>
      </c>
    </row>
    <row r="17020" spans="1:2" x14ac:dyDescent="0.2">
      <c r="A17020" s="18" t="s">
        <v>25365</v>
      </c>
      <c r="B17020" s="18" t="s">
        <v>25366</v>
      </c>
    </row>
    <row r="17021" spans="1:2" x14ac:dyDescent="0.2">
      <c r="A17021" s="18" t="s">
        <v>25367</v>
      </c>
      <c r="B17021" s="18" t="s">
        <v>25368</v>
      </c>
    </row>
    <row r="17022" spans="1:2" x14ac:dyDescent="0.2">
      <c r="A17022" s="18" t="s">
        <v>25369</v>
      </c>
      <c r="B17022" s="18" t="s">
        <v>25370</v>
      </c>
    </row>
    <row r="17023" spans="1:2" x14ac:dyDescent="0.2">
      <c r="A17023" s="18" t="s">
        <v>25371</v>
      </c>
      <c r="B17023" s="18" t="s">
        <v>25370</v>
      </c>
    </row>
    <row r="17024" spans="1:2" x14ac:dyDescent="0.2">
      <c r="A17024" s="18" t="s">
        <v>25372</v>
      </c>
      <c r="B17024" s="18" t="s">
        <v>25373</v>
      </c>
    </row>
    <row r="17025" spans="1:2" x14ac:dyDescent="0.2">
      <c r="A17025" s="18" t="s">
        <v>25374</v>
      </c>
      <c r="B17025" s="18" t="s">
        <v>25375</v>
      </c>
    </row>
    <row r="17026" spans="1:2" x14ac:dyDescent="0.2">
      <c r="A17026" s="18" t="s">
        <v>25376</v>
      </c>
      <c r="B17026" s="18" t="s">
        <v>25377</v>
      </c>
    </row>
    <row r="17027" spans="1:2" x14ac:dyDescent="0.2">
      <c r="A17027" s="18" t="s">
        <v>25378</v>
      </c>
      <c r="B17027" s="18" t="s">
        <v>25379</v>
      </c>
    </row>
    <row r="17028" spans="1:2" x14ac:dyDescent="0.2">
      <c r="A17028" s="18" t="s">
        <v>25380</v>
      </c>
      <c r="B17028" s="18" t="s">
        <v>25381</v>
      </c>
    </row>
    <row r="17029" spans="1:2" x14ac:dyDescent="0.2">
      <c r="A17029" s="18" t="s">
        <v>25382</v>
      </c>
      <c r="B17029" s="18" t="s">
        <v>25381</v>
      </c>
    </row>
    <row r="17030" spans="1:2" x14ac:dyDescent="0.2">
      <c r="A17030" s="18" t="s">
        <v>25383</v>
      </c>
      <c r="B17030" s="18" t="s">
        <v>25384</v>
      </c>
    </row>
    <row r="17031" spans="1:2" x14ac:dyDescent="0.2">
      <c r="A17031" s="18" t="s">
        <v>25385</v>
      </c>
      <c r="B17031" s="18" t="s">
        <v>25386</v>
      </c>
    </row>
    <row r="17032" spans="1:2" x14ac:dyDescent="0.2">
      <c r="A17032" s="18" t="s">
        <v>25387</v>
      </c>
      <c r="B17032" s="18" t="s">
        <v>25388</v>
      </c>
    </row>
    <row r="17033" spans="1:2" x14ac:dyDescent="0.2">
      <c r="A17033" s="18" t="s">
        <v>25389</v>
      </c>
      <c r="B17033" s="18" t="s">
        <v>25390</v>
      </c>
    </row>
    <row r="17034" spans="1:2" x14ac:dyDescent="0.2">
      <c r="A17034" s="18" t="s">
        <v>25391</v>
      </c>
      <c r="B17034" s="18" t="s">
        <v>25390</v>
      </c>
    </row>
    <row r="17035" spans="1:2" x14ac:dyDescent="0.2">
      <c r="A17035" s="18" t="s">
        <v>25392</v>
      </c>
      <c r="B17035" s="18" t="s">
        <v>25393</v>
      </c>
    </row>
    <row r="17036" spans="1:2" x14ac:dyDescent="0.2">
      <c r="A17036" s="18" t="s">
        <v>25394</v>
      </c>
      <c r="B17036" s="18" t="s">
        <v>25395</v>
      </c>
    </row>
    <row r="17037" spans="1:2" x14ac:dyDescent="0.2">
      <c r="A17037" s="18" t="s">
        <v>25396</v>
      </c>
      <c r="B17037" s="18" t="s">
        <v>25397</v>
      </c>
    </row>
    <row r="17038" spans="1:2" x14ac:dyDescent="0.2">
      <c r="A17038" s="18" t="s">
        <v>25398</v>
      </c>
      <c r="B17038" s="18" t="s">
        <v>25399</v>
      </c>
    </row>
    <row r="17039" spans="1:2" x14ac:dyDescent="0.2">
      <c r="A17039" s="18" t="s">
        <v>25400</v>
      </c>
      <c r="B17039" s="18" t="s">
        <v>25401</v>
      </c>
    </row>
    <row r="17040" spans="1:2" x14ac:dyDescent="0.2">
      <c r="A17040" s="18" t="s">
        <v>25402</v>
      </c>
      <c r="B17040" s="18" t="s">
        <v>25403</v>
      </c>
    </row>
    <row r="17041" spans="1:2" x14ac:dyDescent="0.2">
      <c r="A17041" s="18" t="s">
        <v>25404</v>
      </c>
      <c r="B17041" s="18" t="s">
        <v>25405</v>
      </c>
    </row>
    <row r="17042" spans="1:2" x14ac:dyDescent="0.2">
      <c r="A17042" s="18" t="s">
        <v>25406</v>
      </c>
      <c r="B17042" s="18" t="s">
        <v>25407</v>
      </c>
    </row>
    <row r="17043" spans="1:2" x14ac:dyDescent="0.2">
      <c r="A17043" s="18" t="s">
        <v>25408</v>
      </c>
      <c r="B17043" s="18" t="s">
        <v>25409</v>
      </c>
    </row>
    <row r="17044" spans="1:2" x14ac:dyDescent="0.2">
      <c r="A17044" s="18" t="s">
        <v>25410</v>
      </c>
      <c r="B17044" s="18" t="s">
        <v>25411</v>
      </c>
    </row>
    <row r="17045" spans="1:2" x14ac:dyDescent="0.2">
      <c r="A17045" s="18" t="s">
        <v>25412</v>
      </c>
      <c r="B17045" s="18" t="s">
        <v>25413</v>
      </c>
    </row>
    <row r="17046" spans="1:2" x14ac:dyDescent="0.2">
      <c r="A17046" s="18" t="s">
        <v>25414</v>
      </c>
      <c r="B17046" s="18" t="s">
        <v>25415</v>
      </c>
    </row>
    <row r="17047" spans="1:2" x14ac:dyDescent="0.2">
      <c r="A17047" s="18" t="s">
        <v>25416</v>
      </c>
      <c r="B17047" s="18" t="s">
        <v>25417</v>
      </c>
    </row>
    <row r="17048" spans="1:2" x14ac:dyDescent="0.2">
      <c r="A17048" s="18" t="s">
        <v>25418</v>
      </c>
      <c r="B17048" s="18" t="s">
        <v>25419</v>
      </c>
    </row>
    <row r="17049" spans="1:2" x14ac:dyDescent="0.2">
      <c r="A17049" s="18" t="s">
        <v>25420</v>
      </c>
      <c r="B17049" s="18" t="s">
        <v>25421</v>
      </c>
    </row>
    <row r="17050" spans="1:2" x14ac:dyDescent="0.2">
      <c r="A17050" s="18" t="s">
        <v>25422</v>
      </c>
      <c r="B17050" s="18" t="s">
        <v>25421</v>
      </c>
    </row>
    <row r="17051" spans="1:2" x14ac:dyDescent="0.2">
      <c r="A17051" s="18" t="s">
        <v>25423</v>
      </c>
      <c r="B17051" s="18" t="s">
        <v>25424</v>
      </c>
    </row>
    <row r="17052" spans="1:2" x14ac:dyDescent="0.2">
      <c r="A17052" s="18" t="s">
        <v>25425</v>
      </c>
      <c r="B17052" s="18" t="s">
        <v>25426</v>
      </c>
    </row>
    <row r="17053" spans="1:2" x14ac:dyDescent="0.2">
      <c r="A17053" s="18" t="s">
        <v>25427</v>
      </c>
      <c r="B17053" s="18" t="s">
        <v>25428</v>
      </c>
    </row>
    <row r="17054" spans="1:2" x14ac:dyDescent="0.2">
      <c r="A17054" s="18" t="s">
        <v>25429</v>
      </c>
      <c r="B17054" s="18" t="s">
        <v>25430</v>
      </c>
    </row>
    <row r="17055" spans="1:2" x14ac:dyDescent="0.2">
      <c r="A17055" s="18" t="s">
        <v>25431</v>
      </c>
      <c r="B17055" s="18" t="s">
        <v>25432</v>
      </c>
    </row>
    <row r="17056" spans="1:2" x14ac:dyDescent="0.2">
      <c r="A17056" s="18" t="s">
        <v>25433</v>
      </c>
      <c r="B17056" s="18" t="s">
        <v>25434</v>
      </c>
    </row>
    <row r="17057" spans="1:2" x14ac:dyDescent="0.2">
      <c r="A17057" s="18" t="s">
        <v>25435</v>
      </c>
      <c r="B17057" s="18" t="s">
        <v>25436</v>
      </c>
    </row>
    <row r="17058" spans="1:2" x14ac:dyDescent="0.2">
      <c r="A17058" s="18" t="s">
        <v>25437</v>
      </c>
      <c r="B17058" s="18" t="s">
        <v>25438</v>
      </c>
    </row>
    <row r="17059" spans="1:2" x14ac:dyDescent="0.2">
      <c r="A17059" s="18" t="s">
        <v>25439</v>
      </c>
      <c r="B17059" s="18" t="s">
        <v>25440</v>
      </c>
    </row>
    <row r="17060" spans="1:2" x14ac:dyDescent="0.2">
      <c r="A17060" s="18" t="s">
        <v>25441</v>
      </c>
      <c r="B17060" s="18" t="s">
        <v>25442</v>
      </c>
    </row>
    <row r="17061" spans="1:2" x14ac:dyDescent="0.2">
      <c r="A17061" s="18" t="s">
        <v>25443</v>
      </c>
      <c r="B17061" s="18" t="s">
        <v>25444</v>
      </c>
    </row>
    <row r="17062" spans="1:2" x14ac:dyDescent="0.2">
      <c r="A17062" s="18" t="s">
        <v>25445</v>
      </c>
      <c r="B17062" s="18" t="s">
        <v>25446</v>
      </c>
    </row>
    <row r="17063" spans="1:2" x14ac:dyDescent="0.2">
      <c r="A17063" s="18" t="s">
        <v>25447</v>
      </c>
      <c r="B17063" s="18" t="s">
        <v>25448</v>
      </c>
    </row>
    <row r="17064" spans="1:2" x14ac:dyDescent="0.2">
      <c r="A17064" s="18" t="s">
        <v>25449</v>
      </c>
      <c r="B17064" s="18" t="s">
        <v>25448</v>
      </c>
    </row>
    <row r="17065" spans="1:2" x14ac:dyDescent="0.2">
      <c r="A17065" s="18" t="s">
        <v>25450</v>
      </c>
      <c r="B17065" s="18" t="s">
        <v>25451</v>
      </c>
    </row>
    <row r="17066" spans="1:2" x14ac:dyDescent="0.2">
      <c r="A17066" s="18" t="s">
        <v>25452</v>
      </c>
      <c r="B17066" s="18" t="s">
        <v>25451</v>
      </c>
    </row>
    <row r="17067" spans="1:2" x14ac:dyDescent="0.2">
      <c r="A17067" s="18" t="s">
        <v>25453</v>
      </c>
      <c r="B17067" s="18" t="s">
        <v>25454</v>
      </c>
    </row>
    <row r="17068" spans="1:2" x14ac:dyDescent="0.2">
      <c r="A17068" s="18" t="s">
        <v>25455</v>
      </c>
      <c r="B17068" s="18" t="s">
        <v>25456</v>
      </c>
    </row>
    <row r="17069" spans="1:2" x14ac:dyDescent="0.2">
      <c r="A17069" s="18" t="s">
        <v>25457</v>
      </c>
      <c r="B17069" s="18" t="s">
        <v>25458</v>
      </c>
    </row>
    <row r="17070" spans="1:2" x14ac:dyDescent="0.2">
      <c r="A17070" s="18" t="s">
        <v>25459</v>
      </c>
      <c r="B17070" s="18" t="s">
        <v>25460</v>
      </c>
    </row>
    <row r="17071" spans="1:2" x14ac:dyDescent="0.2">
      <c r="A17071" s="18" t="s">
        <v>25461</v>
      </c>
      <c r="B17071" s="18" t="s">
        <v>25462</v>
      </c>
    </row>
    <row r="17072" spans="1:2" x14ac:dyDescent="0.2">
      <c r="A17072" s="18" t="s">
        <v>25463</v>
      </c>
      <c r="B17072" s="18" t="s">
        <v>25464</v>
      </c>
    </row>
    <row r="17073" spans="1:2" x14ac:dyDescent="0.2">
      <c r="A17073" s="18" t="s">
        <v>25465</v>
      </c>
      <c r="B17073" s="18" t="s">
        <v>25466</v>
      </c>
    </row>
    <row r="17074" spans="1:2" x14ac:dyDescent="0.2">
      <c r="A17074" s="18" t="s">
        <v>25467</v>
      </c>
      <c r="B17074" s="18" t="s">
        <v>25468</v>
      </c>
    </row>
    <row r="17075" spans="1:2" x14ac:dyDescent="0.2">
      <c r="A17075" s="18" t="s">
        <v>25469</v>
      </c>
      <c r="B17075" s="18" t="s">
        <v>25468</v>
      </c>
    </row>
    <row r="17076" spans="1:2" x14ac:dyDescent="0.2">
      <c r="A17076" s="18" t="s">
        <v>25470</v>
      </c>
      <c r="B17076" s="18" t="s">
        <v>25471</v>
      </c>
    </row>
    <row r="17077" spans="1:2" x14ac:dyDescent="0.2">
      <c r="A17077" s="18" t="s">
        <v>25472</v>
      </c>
      <c r="B17077" s="18" t="s">
        <v>25471</v>
      </c>
    </row>
    <row r="17078" spans="1:2" x14ac:dyDescent="0.2">
      <c r="A17078" s="18" t="s">
        <v>25473</v>
      </c>
      <c r="B17078" s="18" t="s">
        <v>25474</v>
      </c>
    </row>
    <row r="17079" spans="1:2" x14ac:dyDescent="0.2">
      <c r="A17079" s="18" t="s">
        <v>25475</v>
      </c>
      <c r="B17079" s="18" t="s">
        <v>25474</v>
      </c>
    </row>
    <row r="17080" spans="1:2" x14ac:dyDescent="0.2">
      <c r="A17080" s="18" t="s">
        <v>25476</v>
      </c>
      <c r="B17080" s="18" t="s">
        <v>25477</v>
      </c>
    </row>
    <row r="17081" spans="1:2" x14ac:dyDescent="0.2">
      <c r="A17081" s="18" t="s">
        <v>25478</v>
      </c>
      <c r="B17081" s="18" t="s">
        <v>25479</v>
      </c>
    </row>
    <row r="17082" spans="1:2" x14ac:dyDescent="0.2">
      <c r="A17082" s="18" t="s">
        <v>25480</v>
      </c>
      <c r="B17082" s="18" t="s">
        <v>25481</v>
      </c>
    </row>
    <row r="17083" spans="1:2" x14ac:dyDescent="0.2">
      <c r="A17083" s="18" t="s">
        <v>25482</v>
      </c>
      <c r="B17083" s="18" t="s">
        <v>25477</v>
      </c>
    </row>
    <row r="17084" spans="1:2" x14ac:dyDescent="0.2">
      <c r="A17084" s="18" t="s">
        <v>25483</v>
      </c>
      <c r="B17084" s="18" t="s">
        <v>25484</v>
      </c>
    </row>
    <row r="17085" spans="1:2" x14ac:dyDescent="0.2">
      <c r="A17085" s="18" t="s">
        <v>25485</v>
      </c>
      <c r="B17085" s="18" t="s">
        <v>25484</v>
      </c>
    </row>
    <row r="17086" spans="1:2" x14ac:dyDescent="0.2">
      <c r="A17086" s="18" t="s">
        <v>25486</v>
      </c>
      <c r="B17086" s="18" t="s">
        <v>25487</v>
      </c>
    </row>
    <row r="17087" spans="1:2" x14ac:dyDescent="0.2">
      <c r="A17087" s="18" t="s">
        <v>25488</v>
      </c>
      <c r="B17087" s="18" t="s">
        <v>25489</v>
      </c>
    </row>
    <row r="17088" spans="1:2" x14ac:dyDescent="0.2">
      <c r="A17088" s="18" t="s">
        <v>25490</v>
      </c>
      <c r="B17088" s="18" t="s">
        <v>25491</v>
      </c>
    </row>
    <row r="17089" spans="1:2" x14ac:dyDescent="0.2">
      <c r="A17089" s="18" t="s">
        <v>25492</v>
      </c>
      <c r="B17089" s="18" t="s">
        <v>25493</v>
      </c>
    </row>
    <row r="17090" spans="1:2" x14ac:dyDescent="0.2">
      <c r="A17090" s="18" t="s">
        <v>25494</v>
      </c>
      <c r="B17090" s="18" t="s">
        <v>25495</v>
      </c>
    </row>
    <row r="17091" spans="1:2" x14ac:dyDescent="0.2">
      <c r="A17091" s="18" t="s">
        <v>25496</v>
      </c>
      <c r="B17091" s="18" t="s">
        <v>25497</v>
      </c>
    </row>
    <row r="17092" spans="1:2" x14ac:dyDescent="0.2">
      <c r="A17092" s="18" t="s">
        <v>25498</v>
      </c>
      <c r="B17092" s="18" t="s">
        <v>25499</v>
      </c>
    </row>
    <row r="17093" spans="1:2" x14ac:dyDescent="0.2">
      <c r="A17093" s="18" t="s">
        <v>25500</v>
      </c>
      <c r="B17093" s="18" t="s">
        <v>25501</v>
      </c>
    </row>
    <row r="17094" spans="1:2" x14ac:dyDescent="0.2">
      <c r="A17094" s="18" t="s">
        <v>25502</v>
      </c>
      <c r="B17094" s="18" t="s">
        <v>25503</v>
      </c>
    </row>
    <row r="17095" spans="1:2" x14ac:dyDescent="0.2">
      <c r="A17095" s="18" t="s">
        <v>25504</v>
      </c>
      <c r="B17095" s="18" t="s">
        <v>25505</v>
      </c>
    </row>
    <row r="17096" spans="1:2" x14ac:dyDescent="0.2">
      <c r="A17096" s="18" t="s">
        <v>25506</v>
      </c>
      <c r="B17096" s="18" t="s">
        <v>25505</v>
      </c>
    </row>
    <row r="17097" spans="1:2" x14ac:dyDescent="0.2">
      <c r="A17097" s="18" t="s">
        <v>25507</v>
      </c>
      <c r="B17097" s="18" t="s">
        <v>25508</v>
      </c>
    </row>
    <row r="17098" spans="1:2" x14ac:dyDescent="0.2">
      <c r="A17098" s="18" t="s">
        <v>25509</v>
      </c>
      <c r="B17098" s="18" t="s">
        <v>25508</v>
      </c>
    </row>
    <row r="17099" spans="1:2" x14ac:dyDescent="0.2">
      <c r="A17099" s="18" t="s">
        <v>25510</v>
      </c>
      <c r="B17099" s="18" t="s">
        <v>25511</v>
      </c>
    </row>
    <row r="17100" spans="1:2" x14ac:dyDescent="0.2">
      <c r="A17100" s="18" t="s">
        <v>25512</v>
      </c>
      <c r="B17100" s="18" t="s">
        <v>25511</v>
      </c>
    </row>
    <row r="17101" spans="1:2" x14ac:dyDescent="0.2">
      <c r="A17101" s="18" t="s">
        <v>25513</v>
      </c>
      <c r="B17101" s="18" t="s">
        <v>25514</v>
      </c>
    </row>
    <row r="17102" spans="1:2" x14ac:dyDescent="0.2">
      <c r="A17102" s="18" t="s">
        <v>25515</v>
      </c>
      <c r="B17102" s="18" t="s">
        <v>25514</v>
      </c>
    </row>
    <row r="17103" spans="1:2" x14ac:dyDescent="0.2">
      <c r="A17103" s="18" t="s">
        <v>25516</v>
      </c>
      <c r="B17103" s="18" t="s">
        <v>25517</v>
      </c>
    </row>
    <row r="17104" spans="1:2" x14ac:dyDescent="0.2">
      <c r="A17104" s="18" t="s">
        <v>25518</v>
      </c>
      <c r="B17104" s="18" t="s">
        <v>25519</v>
      </c>
    </row>
    <row r="17105" spans="1:2" x14ac:dyDescent="0.2">
      <c r="A17105" s="18" t="s">
        <v>25520</v>
      </c>
      <c r="B17105" s="18" t="s">
        <v>25521</v>
      </c>
    </row>
    <row r="17106" spans="1:2" x14ac:dyDescent="0.2">
      <c r="A17106" s="18" t="s">
        <v>25522</v>
      </c>
      <c r="B17106" s="18" t="s">
        <v>25523</v>
      </c>
    </row>
    <row r="17107" spans="1:2" x14ac:dyDescent="0.2">
      <c r="A17107" s="18" t="s">
        <v>25524</v>
      </c>
      <c r="B17107" s="18" t="s">
        <v>25525</v>
      </c>
    </row>
    <row r="17108" spans="1:2" x14ac:dyDescent="0.2">
      <c r="A17108" s="18" t="s">
        <v>25526</v>
      </c>
      <c r="B17108" s="18" t="s">
        <v>25527</v>
      </c>
    </row>
    <row r="17109" spans="1:2" x14ac:dyDescent="0.2">
      <c r="A17109" s="18" t="s">
        <v>25528</v>
      </c>
      <c r="B17109" s="18" t="s">
        <v>25529</v>
      </c>
    </row>
    <row r="17110" spans="1:2" x14ac:dyDescent="0.2">
      <c r="A17110" s="18" t="s">
        <v>25530</v>
      </c>
      <c r="B17110" s="18" t="s">
        <v>25531</v>
      </c>
    </row>
    <row r="17111" spans="1:2" x14ac:dyDescent="0.2">
      <c r="A17111" s="18" t="s">
        <v>25532</v>
      </c>
      <c r="B17111" s="18" t="s">
        <v>25533</v>
      </c>
    </row>
    <row r="17112" spans="1:2" x14ac:dyDescent="0.2">
      <c r="A17112" s="18" t="s">
        <v>25534</v>
      </c>
      <c r="B17112" s="18" t="s">
        <v>25535</v>
      </c>
    </row>
    <row r="17113" spans="1:2" x14ac:dyDescent="0.2">
      <c r="A17113" s="18" t="s">
        <v>25536</v>
      </c>
      <c r="B17113" s="18" t="s">
        <v>25537</v>
      </c>
    </row>
    <row r="17114" spans="1:2" x14ac:dyDescent="0.2">
      <c r="A17114" s="18" t="s">
        <v>25538</v>
      </c>
      <c r="B17114" s="18" t="s">
        <v>25539</v>
      </c>
    </row>
    <row r="17115" spans="1:2" x14ac:dyDescent="0.2">
      <c r="A17115" s="18" t="s">
        <v>25540</v>
      </c>
      <c r="B17115" s="18" t="s">
        <v>25541</v>
      </c>
    </row>
    <row r="17116" spans="1:2" x14ac:dyDescent="0.2">
      <c r="A17116" s="18" t="s">
        <v>25542</v>
      </c>
      <c r="B17116" s="18" t="s">
        <v>25543</v>
      </c>
    </row>
    <row r="17117" spans="1:2" x14ac:dyDescent="0.2">
      <c r="A17117" s="18" t="s">
        <v>25544</v>
      </c>
      <c r="B17117" s="18" t="s">
        <v>25543</v>
      </c>
    </row>
    <row r="17118" spans="1:2" x14ac:dyDescent="0.2">
      <c r="A17118" s="18" t="s">
        <v>25545</v>
      </c>
      <c r="B17118" s="18" t="s">
        <v>25546</v>
      </c>
    </row>
    <row r="17119" spans="1:2" x14ac:dyDescent="0.2">
      <c r="A17119" s="18" t="s">
        <v>25547</v>
      </c>
      <c r="B17119" s="18" t="s">
        <v>25546</v>
      </c>
    </row>
    <row r="17120" spans="1:2" x14ac:dyDescent="0.2">
      <c r="A17120" s="18" t="s">
        <v>25548</v>
      </c>
      <c r="B17120" s="18" t="s">
        <v>25549</v>
      </c>
    </row>
    <row r="17121" spans="1:2" x14ac:dyDescent="0.2">
      <c r="A17121" s="18" t="s">
        <v>25550</v>
      </c>
      <c r="B17121" s="18" t="s">
        <v>25551</v>
      </c>
    </row>
    <row r="17122" spans="1:2" x14ac:dyDescent="0.2">
      <c r="A17122" s="18" t="s">
        <v>25552</v>
      </c>
      <c r="B17122" s="18" t="s">
        <v>25553</v>
      </c>
    </row>
    <row r="17123" spans="1:2" x14ac:dyDescent="0.2">
      <c r="A17123" s="18" t="s">
        <v>25554</v>
      </c>
      <c r="B17123" s="18" t="s">
        <v>25555</v>
      </c>
    </row>
    <row r="17124" spans="1:2" x14ac:dyDescent="0.2">
      <c r="A17124" s="18" t="s">
        <v>25556</v>
      </c>
      <c r="B17124" s="18" t="s">
        <v>25557</v>
      </c>
    </row>
    <row r="17125" spans="1:2" x14ac:dyDescent="0.2">
      <c r="A17125" s="18" t="s">
        <v>25558</v>
      </c>
      <c r="B17125" s="18" t="s">
        <v>25559</v>
      </c>
    </row>
    <row r="17126" spans="1:2" x14ac:dyDescent="0.2">
      <c r="A17126" s="18" t="s">
        <v>25560</v>
      </c>
      <c r="B17126" s="18" t="s">
        <v>25561</v>
      </c>
    </row>
    <row r="17127" spans="1:2" x14ac:dyDescent="0.2">
      <c r="A17127" s="18" t="s">
        <v>25562</v>
      </c>
      <c r="B17127" s="18" t="s">
        <v>25563</v>
      </c>
    </row>
    <row r="17128" spans="1:2" x14ac:dyDescent="0.2">
      <c r="A17128" s="18" t="s">
        <v>25564</v>
      </c>
      <c r="B17128" s="18" t="s">
        <v>25565</v>
      </c>
    </row>
    <row r="17129" spans="1:2" x14ac:dyDescent="0.2">
      <c r="A17129" s="18" t="s">
        <v>25566</v>
      </c>
      <c r="B17129" s="18" t="s">
        <v>25567</v>
      </c>
    </row>
    <row r="17130" spans="1:2" x14ac:dyDescent="0.2">
      <c r="A17130" s="18" t="s">
        <v>25568</v>
      </c>
      <c r="B17130" s="18" t="s">
        <v>25569</v>
      </c>
    </row>
    <row r="17131" spans="1:2" x14ac:dyDescent="0.2">
      <c r="A17131" s="18" t="s">
        <v>25570</v>
      </c>
      <c r="B17131" s="18" t="s">
        <v>25571</v>
      </c>
    </row>
    <row r="17132" spans="1:2" x14ac:dyDescent="0.2">
      <c r="A17132" s="18" t="s">
        <v>25572</v>
      </c>
      <c r="B17132" s="18" t="s">
        <v>25573</v>
      </c>
    </row>
    <row r="17133" spans="1:2" x14ac:dyDescent="0.2">
      <c r="A17133" s="18" t="s">
        <v>25574</v>
      </c>
      <c r="B17133" s="18" t="s">
        <v>25575</v>
      </c>
    </row>
    <row r="17134" spans="1:2" x14ac:dyDescent="0.2">
      <c r="A17134" s="18" t="s">
        <v>25576</v>
      </c>
      <c r="B17134" s="18" t="s">
        <v>25575</v>
      </c>
    </row>
    <row r="17135" spans="1:2" x14ac:dyDescent="0.2">
      <c r="A17135" s="18" t="s">
        <v>25577</v>
      </c>
      <c r="B17135" s="18" t="s">
        <v>25578</v>
      </c>
    </row>
    <row r="17136" spans="1:2" x14ac:dyDescent="0.2">
      <c r="A17136" s="18" t="s">
        <v>25579</v>
      </c>
      <c r="B17136" s="18" t="s">
        <v>25580</v>
      </c>
    </row>
    <row r="17137" spans="1:2" x14ac:dyDescent="0.2">
      <c r="A17137" s="18" t="s">
        <v>25581</v>
      </c>
      <c r="B17137" s="18" t="s">
        <v>25580</v>
      </c>
    </row>
    <row r="17138" spans="1:2" x14ac:dyDescent="0.2">
      <c r="A17138" s="18" t="s">
        <v>25582</v>
      </c>
      <c r="B17138" s="18" t="s">
        <v>25580</v>
      </c>
    </row>
    <row r="17139" spans="1:2" x14ac:dyDescent="0.2">
      <c r="A17139" s="18" t="s">
        <v>25583</v>
      </c>
      <c r="B17139" s="18" t="s">
        <v>25584</v>
      </c>
    </row>
    <row r="17140" spans="1:2" x14ac:dyDescent="0.2">
      <c r="A17140" s="18" t="s">
        <v>25585</v>
      </c>
      <c r="B17140" s="18" t="s">
        <v>25584</v>
      </c>
    </row>
    <row r="17141" spans="1:2" x14ac:dyDescent="0.2">
      <c r="A17141" s="18" t="s">
        <v>25586</v>
      </c>
      <c r="B17141" s="18" t="s">
        <v>25584</v>
      </c>
    </row>
    <row r="17142" spans="1:2" x14ac:dyDescent="0.2">
      <c r="A17142" s="18" t="s">
        <v>25587</v>
      </c>
      <c r="B17142" s="18" t="s">
        <v>25588</v>
      </c>
    </row>
    <row r="17143" spans="1:2" x14ac:dyDescent="0.2">
      <c r="A17143" s="18" t="s">
        <v>25589</v>
      </c>
      <c r="B17143" s="18" t="s">
        <v>25590</v>
      </c>
    </row>
    <row r="17144" spans="1:2" x14ac:dyDescent="0.2">
      <c r="A17144" s="18" t="s">
        <v>25591</v>
      </c>
      <c r="B17144" s="18" t="s">
        <v>25592</v>
      </c>
    </row>
    <row r="17145" spans="1:2" x14ac:dyDescent="0.2">
      <c r="A17145" s="18" t="s">
        <v>25593</v>
      </c>
      <c r="B17145" s="18" t="s">
        <v>25594</v>
      </c>
    </row>
    <row r="17146" spans="1:2" x14ac:dyDescent="0.2">
      <c r="A17146" s="18" t="s">
        <v>25595</v>
      </c>
      <c r="B17146" s="18" t="s">
        <v>25596</v>
      </c>
    </row>
    <row r="17147" spans="1:2" x14ac:dyDescent="0.2">
      <c r="A17147" s="18" t="s">
        <v>25597</v>
      </c>
      <c r="B17147" s="18" t="s">
        <v>25598</v>
      </c>
    </row>
    <row r="17148" spans="1:2" x14ac:dyDescent="0.2">
      <c r="A17148" s="18" t="s">
        <v>25599</v>
      </c>
      <c r="B17148" s="18" t="s">
        <v>25600</v>
      </c>
    </row>
    <row r="17149" spans="1:2" x14ac:dyDescent="0.2">
      <c r="A17149" s="18" t="s">
        <v>25601</v>
      </c>
      <c r="B17149" s="18" t="s">
        <v>25602</v>
      </c>
    </row>
    <row r="17150" spans="1:2" x14ac:dyDescent="0.2">
      <c r="A17150" s="18" t="s">
        <v>25603</v>
      </c>
      <c r="B17150" s="18" t="s">
        <v>25604</v>
      </c>
    </row>
    <row r="17151" spans="1:2" x14ac:dyDescent="0.2">
      <c r="A17151" s="18" t="s">
        <v>25605</v>
      </c>
      <c r="B17151" s="18" t="s">
        <v>25606</v>
      </c>
    </row>
    <row r="17152" spans="1:2" x14ac:dyDescent="0.2">
      <c r="A17152" s="18" t="s">
        <v>25607</v>
      </c>
      <c r="B17152" s="18" t="s">
        <v>25608</v>
      </c>
    </row>
    <row r="17153" spans="1:2" x14ac:dyDescent="0.2">
      <c r="A17153" s="18" t="s">
        <v>25609</v>
      </c>
      <c r="B17153" s="18" t="s">
        <v>25608</v>
      </c>
    </row>
    <row r="17154" spans="1:2" x14ac:dyDescent="0.2">
      <c r="A17154" s="18" t="s">
        <v>25610</v>
      </c>
      <c r="B17154" s="18" t="s">
        <v>25608</v>
      </c>
    </row>
    <row r="17155" spans="1:2" x14ac:dyDescent="0.2">
      <c r="A17155" s="18" t="s">
        <v>25611</v>
      </c>
      <c r="B17155" s="18" t="s">
        <v>25612</v>
      </c>
    </row>
    <row r="17156" spans="1:2" x14ac:dyDescent="0.2">
      <c r="A17156" s="18" t="s">
        <v>25613</v>
      </c>
      <c r="B17156" s="18" t="s">
        <v>25614</v>
      </c>
    </row>
    <row r="17157" spans="1:2" x14ac:dyDescent="0.2">
      <c r="A17157" s="18" t="s">
        <v>25615</v>
      </c>
      <c r="B17157" s="18" t="s">
        <v>25616</v>
      </c>
    </row>
    <row r="17158" spans="1:2" x14ac:dyDescent="0.2">
      <c r="A17158" s="18" t="s">
        <v>25617</v>
      </c>
      <c r="B17158" s="18" t="s">
        <v>25616</v>
      </c>
    </row>
    <row r="17159" spans="1:2" x14ac:dyDescent="0.2">
      <c r="A17159" s="18" t="s">
        <v>25618</v>
      </c>
      <c r="B17159" s="18" t="s">
        <v>25614</v>
      </c>
    </row>
    <row r="17160" spans="1:2" x14ac:dyDescent="0.2">
      <c r="A17160" s="18" t="s">
        <v>25619</v>
      </c>
      <c r="B17160" s="18" t="s">
        <v>25620</v>
      </c>
    </row>
    <row r="17161" spans="1:2" x14ac:dyDescent="0.2">
      <c r="A17161" s="18" t="s">
        <v>25621</v>
      </c>
      <c r="B17161" s="18" t="s">
        <v>25622</v>
      </c>
    </row>
    <row r="17162" spans="1:2" x14ac:dyDescent="0.2">
      <c r="A17162" s="18" t="s">
        <v>25623</v>
      </c>
      <c r="B17162" s="18" t="s">
        <v>25624</v>
      </c>
    </row>
    <row r="17163" spans="1:2" x14ac:dyDescent="0.2">
      <c r="A17163" s="18" t="s">
        <v>25625</v>
      </c>
      <c r="B17163" s="18" t="s">
        <v>25626</v>
      </c>
    </row>
    <row r="17164" spans="1:2" x14ac:dyDescent="0.2">
      <c r="A17164" s="18" t="s">
        <v>25627</v>
      </c>
      <c r="B17164" s="18" t="s">
        <v>25628</v>
      </c>
    </row>
    <row r="17165" spans="1:2" x14ac:dyDescent="0.2">
      <c r="A17165" s="18" t="s">
        <v>25629</v>
      </c>
      <c r="B17165" s="18" t="s">
        <v>25630</v>
      </c>
    </row>
    <row r="17166" spans="1:2" x14ac:dyDescent="0.2">
      <c r="A17166" s="18" t="s">
        <v>25631</v>
      </c>
      <c r="B17166" s="18" t="s">
        <v>25632</v>
      </c>
    </row>
    <row r="17167" spans="1:2" x14ac:dyDescent="0.2">
      <c r="A17167" s="18" t="s">
        <v>25633</v>
      </c>
      <c r="B17167" s="18" t="s">
        <v>25634</v>
      </c>
    </row>
    <row r="17168" spans="1:2" x14ac:dyDescent="0.2">
      <c r="A17168" s="18" t="s">
        <v>25635</v>
      </c>
      <c r="B17168" s="18" t="s">
        <v>25636</v>
      </c>
    </row>
    <row r="17169" spans="1:2" x14ac:dyDescent="0.2">
      <c r="A17169" s="18" t="s">
        <v>25637</v>
      </c>
      <c r="B17169" s="18" t="s">
        <v>25638</v>
      </c>
    </row>
    <row r="17170" spans="1:2" x14ac:dyDescent="0.2">
      <c r="A17170" s="18" t="s">
        <v>25639</v>
      </c>
      <c r="B17170" s="18" t="s">
        <v>25640</v>
      </c>
    </row>
    <row r="17171" spans="1:2" x14ac:dyDescent="0.2">
      <c r="A17171" s="18" t="s">
        <v>25641</v>
      </c>
      <c r="B17171" s="18" t="s">
        <v>25642</v>
      </c>
    </row>
    <row r="17172" spans="1:2" x14ac:dyDescent="0.2">
      <c r="A17172" s="18" t="s">
        <v>25643</v>
      </c>
      <c r="B17172" s="18" t="s">
        <v>25644</v>
      </c>
    </row>
    <row r="17173" spans="1:2" x14ac:dyDescent="0.2">
      <c r="A17173" s="18" t="s">
        <v>25645</v>
      </c>
      <c r="B17173" s="18" t="s">
        <v>25646</v>
      </c>
    </row>
    <row r="17174" spans="1:2" x14ac:dyDescent="0.2">
      <c r="A17174" s="18" t="s">
        <v>25647</v>
      </c>
      <c r="B17174" s="18" t="s">
        <v>25648</v>
      </c>
    </row>
    <row r="17175" spans="1:2" x14ac:dyDescent="0.2">
      <c r="A17175" s="18" t="s">
        <v>25649</v>
      </c>
      <c r="B17175" s="18" t="s">
        <v>25650</v>
      </c>
    </row>
    <row r="17176" spans="1:2" x14ac:dyDescent="0.2">
      <c r="A17176" s="18" t="s">
        <v>25651</v>
      </c>
      <c r="B17176" s="18" t="s">
        <v>25652</v>
      </c>
    </row>
    <row r="17177" spans="1:2" x14ac:dyDescent="0.2">
      <c r="A17177" s="18" t="s">
        <v>25653</v>
      </c>
      <c r="B17177" s="18" t="s">
        <v>25654</v>
      </c>
    </row>
    <row r="17178" spans="1:2" x14ac:dyDescent="0.2">
      <c r="A17178" s="18" t="s">
        <v>25655</v>
      </c>
      <c r="B17178" s="18" t="s">
        <v>25656</v>
      </c>
    </row>
    <row r="17179" spans="1:2" x14ac:dyDescent="0.2">
      <c r="A17179" s="18" t="s">
        <v>25657</v>
      </c>
      <c r="B17179" s="18" t="s">
        <v>25658</v>
      </c>
    </row>
    <row r="17180" spans="1:2" x14ac:dyDescent="0.2">
      <c r="A17180" s="18" t="s">
        <v>25659</v>
      </c>
      <c r="B17180" s="18" t="s">
        <v>25660</v>
      </c>
    </row>
    <row r="17181" spans="1:2" x14ac:dyDescent="0.2">
      <c r="A17181" s="18" t="s">
        <v>25661</v>
      </c>
      <c r="B17181" s="18" t="s">
        <v>25662</v>
      </c>
    </row>
    <row r="17182" spans="1:2" x14ac:dyDescent="0.2">
      <c r="A17182" s="18" t="s">
        <v>25663</v>
      </c>
      <c r="B17182" s="18" t="s">
        <v>25664</v>
      </c>
    </row>
    <row r="17183" spans="1:2" x14ac:dyDescent="0.2">
      <c r="A17183" s="18" t="s">
        <v>25665</v>
      </c>
      <c r="B17183" s="18" t="s">
        <v>25666</v>
      </c>
    </row>
    <row r="17184" spans="1:2" x14ac:dyDescent="0.2">
      <c r="A17184" s="18" t="s">
        <v>25667</v>
      </c>
      <c r="B17184" s="18" t="s">
        <v>25668</v>
      </c>
    </row>
    <row r="17185" spans="1:2" x14ac:dyDescent="0.2">
      <c r="A17185" s="18" t="s">
        <v>25669</v>
      </c>
      <c r="B17185" s="18" t="s">
        <v>25670</v>
      </c>
    </row>
    <row r="17186" spans="1:2" x14ac:dyDescent="0.2">
      <c r="A17186" s="18" t="s">
        <v>25671</v>
      </c>
      <c r="B17186" s="18" t="s">
        <v>25672</v>
      </c>
    </row>
    <row r="17187" spans="1:2" x14ac:dyDescent="0.2">
      <c r="A17187" s="18" t="s">
        <v>25673</v>
      </c>
      <c r="B17187" s="18" t="s">
        <v>25674</v>
      </c>
    </row>
    <row r="17188" spans="1:2" x14ac:dyDescent="0.2">
      <c r="A17188" s="18" t="s">
        <v>25675</v>
      </c>
      <c r="B17188" s="18" t="s">
        <v>25676</v>
      </c>
    </row>
    <row r="17189" spans="1:2" x14ac:dyDescent="0.2">
      <c r="A17189" s="18" t="s">
        <v>25677</v>
      </c>
      <c r="B17189" s="18" t="s">
        <v>25678</v>
      </c>
    </row>
    <row r="17190" spans="1:2" x14ac:dyDescent="0.2">
      <c r="A17190" s="18" t="s">
        <v>25679</v>
      </c>
      <c r="B17190" s="18" t="s">
        <v>25680</v>
      </c>
    </row>
    <row r="17191" spans="1:2" x14ac:dyDescent="0.2">
      <c r="A17191" s="18" t="s">
        <v>25681</v>
      </c>
      <c r="B17191" s="18" t="s">
        <v>25682</v>
      </c>
    </row>
    <row r="17192" spans="1:2" x14ac:dyDescent="0.2">
      <c r="A17192" s="18" t="s">
        <v>25683</v>
      </c>
      <c r="B17192" s="18" t="s">
        <v>25684</v>
      </c>
    </row>
    <row r="17193" spans="1:2" x14ac:dyDescent="0.2">
      <c r="A17193" s="18" t="s">
        <v>25685</v>
      </c>
      <c r="B17193" s="18" t="s">
        <v>25686</v>
      </c>
    </row>
    <row r="17194" spans="1:2" x14ac:dyDescent="0.2">
      <c r="A17194" s="18" t="s">
        <v>25687</v>
      </c>
      <c r="B17194" s="18" t="s">
        <v>25688</v>
      </c>
    </row>
    <row r="17195" spans="1:2" x14ac:dyDescent="0.2">
      <c r="A17195" s="18" t="s">
        <v>25689</v>
      </c>
      <c r="B17195" s="18" t="s">
        <v>25690</v>
      </c>
    </row>
    <row r="17196" spans="1:2" x14ac:dyDescent="0.2">
      <c r="A17196" s="18" t="s">
        <v>25691</v>
      </c>
      <c r="B17196" s="18" t="s">
        <v>25692</v>
      </c>
    </row>
    <row r="17197" spans="1:2" x14ac:dyDescent="0.2">
      <c r="A17197" s="18" t="s">
        <v>25693</v>
      </c>
      <c r="B17197" s="18" t="s">
        <v>25692</v>
      </c>
    </row>
    <row r="17198" spans="1:2" x14ac:dyDescent="0.2">
      <c r="A17198" s="18" t="s">
        <v>25694</v>
      </c>
      <c r="B17198" s="18" t="s">
        <v>25695</v>
      </c>
    </row>
    <row r="17199" spans="1:2" x14ac:dyDescent="0.2">
      <c r="A17199" s="18" t="s">
        <v>25696</v>
      </c>
      <c r="B17199" s="18" t="s">
        <v>25697</v>
      </c>
    </row>
    <row r="17200" spans="1:2" x14ac:dyDescent="0.2">
      <c r="A17200" s="18" t="s">
        <v>25698</v>
      </c>
      <c r="B17200" s="18" t="s">
        <v>25699</v>
      </c>
    </row>
    <row r="17201" spans="1:2" x14ac:dyDescent="0.2">
      <c r="A17201" s="18" t="s">
        <v>25700</v>
      </c>
      <c r="B17201" s="18" t="s">
        <v>25701</v>
      </c>
    </row>
    <row r="17202" spans="1:2" x14ac:dyDescent="0.2">
      <c r="A17202" s="18" t="s">
        <v>25702</v>
      </c>
      <c r="B17202" s="18" t="s">
        <v>25701</v>
      </c>
    </row>
    <row r="17203" spans="1:2" x14ac:dyDescent="0.2">
      <c r="A17203" s="18" t="s">
        <v>25703</v>
      </c>
      <c r="B17203" s="18" t="s">
        <v>25704</v>
      </c>
    </row>
    <row r="17204" spans="1:2" x14ac:dyDescent="0.2">
      <c r="A17204" s="18" t="s">
        <v>25705</v>
      </c>
      <c r="B17204" s="18" t="s">
        <v>25706</v>
      </c>
    </row>
    <row r="17205" spans="1:2" x14ac:dyDescent="0.2">
      <c r="A17205" s="18" t="s">
        <v>25707</v>
      </c>
      <c r="B17205" s="18" t="s">
        <v>25708</v>
      </c>
    </row>
    <row r="17206" spans="1:2" x14ac:dyDescent="0.2">
      <c r="A17206" s="18" t="s">
        <v>25709</v>
      </c>
      <c r="B17206" s="18" t="s">
        <v>25710</v>
      </c>
    </row>
    <row r="17207" spans="1:2" x14ac:dyDescent="0.2">
      <c r="A17207" s="18" t="s">
        <v>25711</v>
      </c>
      <c r="B17207" s="18" t="s">
        <v>25712</v>
      </c>
    </row>
    <row r="17208" spans="1:2" x14ac:dyDescent="0.2">
      <c r="A17208" s="18" t="s">
        <v>25713</v>
      </c>
      <c r="B17208" s="18" t="s">
        <v>25714</v>
      </c>
    </row>
    <row r="17209" spans="1:2" x14ac:dyDescent="0.2">
      <c r="A17209" s="18" t="s">
        <v>25715</v>
      </c>
      <c r="B17209" s="18" t="s">
        <v>25716</v>
      </c>
    </row>
    <row r="17210" spans="1:2" x14ac:dyDescent="0.2">
      <c r="A17210" s="18" t="s">
        <v>25717</v>
      </c>
      <c r="B17210" s="18" t="s">
        <v>25718</v>
      </c>
    </row>
    <row r="17211" spans="1:2" x14ac:dyDescent="0.2">
      <c r="A17211" s="18" t="s">
        <v>25719</v>
      </c>
      <c r="B17211" s="18" t="s">
        <v>25720</v>
      </c>
    </row>
    <row r="17212" spans="1:2" x14ac:dyDescent="0.2">
      <c r="A17212" s="18" t="s">
        <v>25721</v>
      </c>
      <c r="B17212" s="18" t="s">
        <v>25722</v>
      </c>
    </row>
    <row r="17213" spans="1:2" x14ac:dyDescent="0.2">
      <c r="A17213" s="18" t="s">
        <v>25723</v>
      </c>
      <c r="B17213" s="18" t="s">
        <v>25724</v>
      </c>
    </row>
    <row r="17214" spans="1:2" x14ac:dyDescent="0.2">
      <c r="A17214" s="18" t="s">
        <v>25725</v>
      </c>
      <c r="B17214" s="18" t="s">
        <v>25726</v>
      </c>
    </row>
    <row r="17215" spans="1:2" x14ac:dyDescent="0.2">
      <c r="A17215" s="18" t="s">
        <v>25727</v>
      </c>
      <c r="B17215" s="18" t="s">
        <v>25728</v>
      </c>
    </row>
    <row r="17216" spans="1:2" x14ac:dyDescent="0.2">
      <c r="A17216" s="18" t="s">
        <v>25729</v>
      </c>
      <c r="B17216" s="18" t="s">
        <v>25730</v>
      </c>
    </row>
    <row r="17217" spans="1:2" x14ac:dyDescent="0.2">
      <c r="A17217" s="18" t="s">
        <v>25731</v>
      </c>
      <c r="B17217" s="18" t="s">
        <v>25732</v>
      </c>
    </row>
    <row r="17218" spans="1:2" x14ac:dyDescent="0.2">
      <c r="A17218" s="18" t="s">
        <v>25733</v>
      </c>
      <c r="B17218" s="18" t="s">
        <v>25734</v>
      </c>
    </row>
    <row r="17219" spans="1:2" x14ac:dyDescent="0.2">
      <c r="A17219" s="18" t="s">
        <v>25735</v>
      </c>
      <c r="B17219" s="18" t="s">
        <v>25736</v>
      </c>
    </row>
    <row r="17220" spans="1:2" x14ac:dyDescent="0.2">
      <c r="A17220" s="18" t="s">
        <v>25737</v>
      </c>
      <c r="B17220" s="18" t="s">
        <v>25738</v>
      </c>
    </row>
    <row r="17221" spans="1:2" x14ac:dyDescent="0.2">
      <c r="A17221" s="18" t="s">
        <v>25739</v>
      </c>
      <c r="B17221" s="18" t="s">
        <v>25740</v>
      </c>
    </row>
    <row r="17222" spans="1:2" x14ac:dyDescent="0.2">
      <c r="A17222" s="18" t="s">
        <v>25741</v>
      </c>
      <c r="B17222" s="18" t="s">
        <v>25742</v>
      </c>
    </row>
    <row r="17223" spans="1:2" x14ac:dyDescent="0.2">
      <c r="A17223" s="18" t="s">
        <v>25743</v>
      </c>
      <c r="B17223" s="18" t="s">
        <v>25744</v>
      </c>
    </row>
    <row r="17224" spans="1:2" x14ac:dyDescent="0.2">
      <c r="A17224" s="18" t="s">
        <v>25745</v>
      </c>
      <c r="B17224" s="18" t="s">
        <v>25746</v>
      </c>
    </row>
    <row r="17225" spans="1:2" x14ac:dyDescent="0.2">
      <c r="A17225" s="18" t="s">
        <v>25747</v>
      </c>
      <c r="B17225" s="18" t="s">
        <v>25748</v>
      </c>
    </row>
    <row r="17226" spans="1:2" x14ac:dyDescent="0.2">
      <c r="A17226" s="18" t="s">
        <v>25749</v>
      </c>
      <c r="B17226" s="18" t="s">
        <v>25750</v>
      </c>
    </row>
    <row r="17227" spans="1:2" x14ac:dyDescent="0.2">
      <c r="A17227" s="18" t="s">
        <v>25751</v>
      </c>
      <c r="B17227" s="18" t="s">
        <v>25752</v>
      </c>
    </row>
    <row r="17228" spans="1:2" x14ac:dyDescent="0.2">
      <c r="A17228" s="18" t="s">
        <v>25753</v>
      </c>
      <c r="B17228" s="18" t="s">
        <v>25754</v>
      </c>
    </row>
    <row r="17229" spans="1:2" x14ac:dyDescent="0.2">
      <c r="A17229" s="18" t="s">
        <v>25755</v>
      </c>
      <c r="B17229" s="18" t="s">
        <v>25756</v>
      </c>
    </row>
    <row r="17230" spans="1:2" x14ac:dyDescent="0.2">
      <c r="A17230" s="18" t="s">
        <v>25757</v>
      </c>
      <c r="B17230" s="18" t="s">
        <v>25758</v>
      </c>
    </row>
    <row r="17231" spans="1:2" x14ac:dyDescent="0.2">
      <c r="A17231" s="18" t="s">
        <v>25759</v>
      </c>
      <c r="B17231" s="18" t="s">
        <v>25760</v>
      </c>
    </row>
    <row r="17232" spans="1:2" x14ac:dyDescent="0.2">
      <c r="A17232" s="18" t="s">
        <v>25761</v>
      </c>
      <c r="B17232" s="18" t="s">
        <v>25762</v>
      </c>
    </row>
    <row r="17233" spans="1:2" x14ac:dyDescent="0.2">
      <c r="A17233" s="18" t="s">
        <v>25763</v>
      </c>
      <c r="B17233" s="18" t="s">
        <v>25764</v>
      </c>
    </row>
    <row r="17234" spans="1:2" x14ac:dyDescent="0.2">
      <c r="A17234" s="18" t="s">
        <v>25765</v>
      </c>
      <c r="B17234" s="18" t="s">
        <v>25766</v>
      </c>
    </row>
    <row r="17235" spans="1:2" x14ac:dyDescent="0.2">
      <c r="A17235" s="18" t="s">
        <v>25767</v>
      </c>
      <c r="B17235" s="18" t="s">
        <v>25768</v>
      </c>
    </row>
    <row r="17236" spans="1:2" x14ac:dyDescent="0.2">
      <c r="A17236" s="18" t="s">
        <v>25769</v>
      </c>
      <c r="B17236" s="18" t="s">
        <v>25770</v>
      </c>
    </row>
    <row r="17237" spans="1:2" x14ac:dyDescent="0.2">
      <c r="A17237" s="18" t="s">
        <v>25771</v>
      </c>
      <c r="B17237" s="18" t="s">
        <v>25772</v>
      </c>
    </row>
    <row r="17238" spans="1:2" x14ac:dyDescent="0.2">
      <c r="A17238" s="18" t="s">
        <v>25773</v>
      </c>
      <c r="B17238" s="18" t="s">
        <v>25774</v>
      </c>
    </row>
    <row r="17239" spans="1:2" x14ac:dyDescent="0.2">
      <c r="A17239" s="18" t="s">
        <v>25775</v>
      </c>
      <c r="B17239" s="18" t="s">
        <v>25776</v>
      </c>
    </row>
    <row r="17240" spans="1:2" x14ac:dyDescent="0.2">
      <c r="A17240" s="18" t="s">
        <v>25777</v>
      </c>
      <c r="B17240" s="18" t="s">
        <v>25778</v>
      </c>
    </row>
    <row r="17241" spans="1:2" x14ac:dyDescent="0.2">
      <c r="A17241" s="18" t="s">
        <v>25779</v>
      </c>
      <c r="B17241" s="18" t="s">
        <v>25780</v>
      </c>
    </row>
    <row r="17242" spans="1:2" x14ac:dyDescent="0.2">
      <c r="A17242" s="18" t="s">
        <v>25781</v>
      </c>
      <c r="B17242" s="18" t="s">
        <v>25782</v>
      </c>
    </row>
    <row r="17243" spans="1:2" x14ac:dyDescent="0.2">
      <c r="A17243" s="18" t="s">
        <v>25783</v>
      </c>
      <c r="B17243" s="18" t="s">
        <v>25784</v>
      </c>
    </row>
    <row r="17244" spans="1:2" x14ac:dyDescent="0.2">
      <c r="A17244" s="18" t="s">
        <v>25785</v>
      </c>
      <c r="B17244" s="18" t="s">
        <v>25786</v>
      </c>
    </row>
    <row r="17245" spans="1:2" x14ac:dyDescent="0.2">
      <c r="A17245" s="18" t="s">
        <v>25787</v>
      </c>
      <c r="B17245" s="18" t="s">
        <v>25788</v>
      </c>
    </row>
    <row r="17246" spans="1:2" x14ac:dyDescent="0.2">
      <c r="A17246" s="18" t="s">
        <v>25789</v>
      </c>
      <c r="B17246" s="18" t="s">
        <v>25790</v>
      </c>
    </row>
    <row r="17247" spans="1:2" x14ac:dyDescent="0.2">
      <c r="A17247" s="18" t="s">
        <v>25791</v>
      </c>
      <c r="B17247" s="18" t="s">
        <v>25792</v>
      </c>
    </row>
    <row r="17248" spans="1:2" x14ac:dyDescent="0.2">
      <c r="A17248" s="18" t="s">
        <v>25793</v>
      </c>
      <c r="B17248" s="18" t="s">
        <v>25794</v>
      </c>
    </row>
    <row r="17249" spans="1:2" x14ac:dyDescent="0.2">
      <c r="A17249" s="18" t="s">
        <v>25795</v>
      </c>
      <c r="B17249" s="18" t="s">
        <v>25796</v>
      </c>
    </row>
    <row r="17250" spans="1:2" x14ac:dyDescent="0.2">
      <c r="A17250" s="18" t="s">
        <v>25797</v>
      </c>
      <c r="B17250" s="18" t="s">
        <v>25798</v>
      </c>
    </row>
    <row r="17251" spans="1:2" x14ac:dyDescent="0.2">
      <c r="A17251" s="18" t="s">
        <v>25799</v>
      </c>
      <c r="B17251" s="18" t="s">
        <v>25800</v>
      </c>
    </row>
    <row r="17252" spans="1:2" x14ac:dyDescent="0.2">
      <c r="A17252" s="18" t="s">
        <v>25801</v>
      </c>
      <c r="B17252" s="18" t="s">
        <v>25802</v>
      </c>
    </row>
    <row r="17253" spans="1:2" x14ac:dyDescent="0.2">
      <c r="A17253" s="18" t="s">
        <v>25803</v>
      </c>
      <c r="B17253" s="18" t="s">
        <v>25804</v>
      </c>
    </row>
    <row r="17254" spans="1:2" x14ac:dyDescent="0.2">
      <c r="A17254" s="18" t="s">
        <v>25805</v>
      </c>
      <c r="B17254" s="18" t="s">
        <v>25806</v>
      </c>
    </row>
    <row r="17255" spans="1:2" x14ac:dyDescent="0.2">
      <c r="A17255" s="18" t="s">
        <v>25807</v>
      </c>
      <c r="B17255" s="18" t="s">
        <v>25808</v>
      </c>
    </row>
    <row r="17256" spans="1:2" x14ac:dyDescent="0.2">
      <c r="A17256" s="18" t="s">
        <v>25809</v>
      </c>
      <c r="B17256" s="18" t="s">
        <v>25810</v>
      </c>
    </row>
    <row r="17257" spans="1:2" x14ac:dyDescent="0.2">
      <c r="A17257" s="18" t="s">
        <v>25811</v>
      </c>
      <c r="B17257" s="18" t="s">
        <v>25812</v>
      </c>
    </row>
    <row r="17258" spans="1:2" x14ac:dyDescent="0.2">
      <c r="A17258" s="18" t="s">
        <v>25813</v>
      </c>
      <c r="B17258" s="18" t="s">
        <v>25814</v>
      </c>
    </row>
    <row r="17259" spans="1:2" x14ac:dyDescent="0.2">
      <c r="A17259" s="18" t="s">
        <v>25815</v>
      </c>
      <c r="B17259" s="18" t="s">
        <v>25814</v>
      </c>
    </row>
    <row r="17260" spans="1:2" x14ac:dyDescent="0.2">
      <c r="A17260" s="18" t="s">
        <v>25816</v>
      </c>
      <c r="B17260" s="18" t="s">
        <v>25817</v>
      </c>
    </row>
    <row r="17261" spans="1:2" x14ac:dyDescent="0.2">
      <c r="A17261" s="18" t="s">
        <v>25818</v>
      </c>
      <c r="B17261" s="18" t="s">
        <v>25819</v>
      </c>
    </row>
    <row r="17262" spans="1:2" x14ac:dyDescent="0.2">
      <c r="A17262" s="18" t="s">
        <v>25820</v>
      </c>
      <c r="B17262" s="18" t="s">
        <v>25821</v>
      </c>
    </row>
    <row r="17263" spans="1:2" x14ac:dyDescent="0.2">
      <c r="A17263" s="18" t="s">
        <v>25822</v>
      </c>
      <c r="B17263" s="18" t="s">
        <v>25823</v>
      </c>
    </row>
    <row r="17264" spans="1:2" x14ac:dyDescent="0.2">
      <c r="A17264" s="18" t="s">
        <v>25824</v>
      </c>
      <c r="B17264" s="18" t="s">
        <v>25825</v>
      </c>
    </row>
    <row r="17265" spans="1:2" x14ac:dyDescent="0.2">
      <c r="A17265" s="18" t="s">
        <v>25826</v>
      </c>
      <c r="B17265" s="18" t="s">
        <v>25827</v>
      </c>
    </row>
    <row r="17266" spans="1:2" x14ac:dyDescent="0.2">
      <c r="A17266" s="18" t="s">
        <v>25828</v>
      </c>
      <c r="B17266" s="18" t="s">
        <v>25829</v>
      </c>
    </row>
    <row r="17267" spans="1:2" x14ac:dyDescent="0.2">
      <c r="A17267" s="18" t="s">
        <v>25830</v>
      </c>
      <c r="B17267" s="18" t="s">
        <v>25831</v>
      </c>
    </row>
    <row r="17268" spans="1:2" x14ac:dyDescent="0.2">
      <c r="A17268" s="18" t="s">
        <v>25832</v>
      </c>
      <c r="B17268" s="18" t="s">
        <v>25833</v>
      </c>
    </row>
    <row r="17269" spans="1:2" x14ac:dyDescent="0.2">
      <c r="A17269" s="18" t="s">
        <v>25834</v>
      </c>
      <c r="B17269" s="18" t="s">
        <v>25835</v>
      </c>
    </row>
    <row r="17270" spans="1:2" x14ac:dyDescent="0.2">
      <c r="A17270" s="18" t="s">
        <v>25836</v>
      </c>
      <c r="B17270" s="18" t="s">
        <v>25837</v>
      </c>
    </row>
    <row r="17271" spans="1:2" x14ac:dyDescent="0.2">
      <c r="A17271" s="18" t="s">
        <v>25838</v>
      </c>
      <c r="B17271" s="18" t="s">
        <v>25839</v>
      </c>
    </row>
    <row r="17272" spans="1:2" x14ac:dyDescent="0.2">
      <c r="A17272" s="18" t="s">
        <v>25840</v>
      </c>
      <c r="B17272" s="18" t="s">
        <v>25841</v>
      </c>
    </row>
    <row r="17273" spans="1:2" x14ac:dyDescent="0.2">
      <c r="A17273" s="18" t="s">
        <v>25842</v>
      </c>
      <c r="B17273" s="18" t="s">
        <v>25841</v>
      </c>
    </row>
    <row r="17274" spans="1:2" x14ac:dyDescent="0.2">
      <c r="A17274" s="18" t="s">
        <v>25843</v>
      </c>
      <c r="B17274" s="18" t="s">
        <v>25844</v>
      </c>
    </row>
    <row r="17275" spans="1:2" x14ac:dyDescent="0.2">
      <c r="A17275" s="18" t="s">
        <v>25845</v>
      </c>
      <c r="B17275" s="18" t="s">
        <v>25846</v>
      </c>
    </row>
    <row r="17276" spans="1:2" x14ac:dyDescent="0.2">
      <c r="A17276" s="18" t="s">
        <v>25847</v>
      </c>
      <c r="B17276" s="18" t="s">
        <v>25848</v>
      </c>
    </row>
    <row r="17277" spans="1:2" x14ac:dyDescent="0.2">
      <c r="A17277" s="18" t="s">
        <v>25849</v>
      </c>
      <c r="B17277" s="18" t="s">
        <v>25850</v>
      </c>
    </row>
    <row r="17278" spans="1:2" x14ac:dyDescent="0.2">
      <c r="A17278" s="18" t="s">
        <v>25851</v>
      </c>
      <c r="B17278" s="18" t="s">
        <v>25852</v>
      </c>
    </row>
    <row r="17279" spans="1:2" x14ac:dyDescent="0.2">
      <c r="A17279" s="18" t="s">
        <v>25853</v>
      </c>
      <c r="B17279" s="18" t="s">
        <v>25854</v>
      </c>
    </row>
    <row r="17280" spans="1:2" x14ac:dyDescent="0.2">
      <c r="A17280" s="18" t="s">
        <v>25855</v>
      </c>
      <c r="B17280" s="18" t="s">
        <v>25856</v>
      </c>
    </row>
    <row r="17281" spans="1:2" x14ac:dyDescent="0.2">
      <c r="A17281" s="18" t="s">
        <v>25857</v>
      </c>
      <c r="B17281" s="18" t="s">
        <v>25858</v>
      </c>
    </row>
    <row r="17282" spans="1:2" x14ac:dyDescent="0.2">
      <c r="A17282" s="18" t="s">
        <v>25859</v>
      </c>
      <c r="B17282" s="18" t="s">
        <v>25860</v>
      </c>
    </row>
    <row r="17283" spans="1:2" x14ac:dyDescent="0.2">
      <c r="A17283" s="18" t="s">
        <v>25861</v>
      </c>
      <c r="B17283" s="18" t="s">
        <v>25862</v>
      </c>
    </row>
    <row r="17284" spans="1:2" x14ac:dyDescent="0.2">
      <c r="A17284" s="18" t="s">
        <v>25863</v>
      </c>
      <c r="B17284" s="18" t="s">
        <v>25864</v>
      </c>
    </row>
    <row r="17285" spans="1:2" x14ac:dyDescent="0.2">
      <c r="A17285" s="18" t="s">
        <v>25865</v>
      </c>
      <c r="B17285" s="18" t="s">
        <v>25866</v>
      </c>
    </row>
    <row r="17286" spans="1:2" x14ac:dyDescent="0.2">
      <c r="A17286" s="18" t="s">
        <v>25867</v>
      </c>
      <c r="B17286" s="18" t="s">
        <v>25868</v>
      </c>
    </row>
    <row r="17287" spans="1:2" x14ac:dyDescent="0.2">
      <c r="A17287" s="18" t="s">
        <v>25869</v>
      </c>
      <c r="B17287" s="18" t="s">
        <v>25870</v>
      </c>
    </row>
    <row r="17288" spans="1:2" x14ac:dyDescent="0.2">
      <c r="A17288" s="18" t="s">
        <v>25871</v>
      </c>
      <c r="B17288" s="18" t="s">
        <v>25872</v>
      </c>
    </row>
    <row r="17289" spans="1:2" x14ac:dyDescent="0.2">
      <c r="A17289" s="18" t="s">
        <v>25873</v>
      </c>
      <c r="B17289" s="18" t="s">
        <v>25874</v>
      </c>
    </row>
    <row r="17290" spans="1:2" x14ac:dyDescent="0.2">
      <c r="A17290" s="18" t="s">
        <v>25875</v>
      </c>
      <c r="B17290" s="18" t="s">
        <v>25876</v>
      </c>
    </row>
    <row r="17291" spans="1:2" x14ac:dyDescent="0.2">
      <c r="A17291" s="18" t="s">
        <v>25877</v>
      </c>
      <c r="B17291" s="18" t="s">
        <v>25878</v>
      </c>
    </row>
    <row r="17292" spans="1:2" x14ac:dyDescent="0.2">
      <c r="A17292" s="18" t="s">
        <v>25879</v>
      </c>
      <c r="B17292" s="18" t="s">
        <v>25880</v>
      </c>
    </row>
    <row r="17293" spans="1:2" x14ac:dyDescent="0.2">
      <c r="A17293" s="18" t="s">
        <v>25881</v>
      </c>
      <c r="B17293" s="18" t="s">
        <v>25882</v>
      </c>
    </row>
    <row r="17294" spans="1:2" x14ac:dyDescent="0.2">
      <c r="A17294" s="18" t="s">
        <v>25883</v>
      </c>
      <c r="B17294" s="18" t="s">
        <v>25884</v>
      </c>
    </row>
    <row r="17295" spans="1:2" x14ac:dyDescent="0.2">
      <c r="A17295" s="18" t="s">
        <v>25885</v>
      </c>
      <c r="B17295" s="18" t="s">
        <v>25886</v>
      </c>
    </row>
    <row r="17296" spans="1:2" x14ac:dyDescent="0.2">
      <c r="A17296" s="18" t="s">
        <v>25887</v>
      </c>
      <c r="B17296" s="18" t="s">
        <v>25888</v>
      </c>
    </row>
    <row r="17297" spans="1:2" x14ac:dyDescent="0.2">
      <c r="A17297" s="18" t="s">
        <v>25889</v>
      </c>
      <c r="B17297" s="18" t="s">
        <v>25890</v>
      </c>
    </row>
    <row r="17298" spans="1:2" x14ac:dyDescent="0.2">
      <c r="A17298" s="18" t="s">
        <v>25891</v>
      </c>
      <c r="B17298" s="18" t="s">
        <v>25892</v>
      </c>
    </row>
    <row r="17299" spans="1:2" x14ac:dyDescent="0.2">
      <c r="A17299" s="18" t="s">
        <v>25893</v>
      </c>
      <c r="B17299" s="18" t="s">
        <v>25894</v>
      </c>
    </row>
    <row r="17300" spans="1:2" x14ac:dyDescent="0.2">
      <c r="A17300" s="18" t="s">
        <v>25895</v>
      </c>
      <c r="B17300" s="18" t="s">
        <v>25896</v>
      </c>
    </row>
    <row r="17301" spans="1:2" x14ac:dyDescent="0.2">
      <c r="A17301" s="18" t="s">
        <v>25897</v>
      </c>
      <c r="B17301" s="18" t="s">
        <v>25898</v>
      </c>
    </row>
    <row r="17302" spans="1:2" x14ac:dyDescent="0.2">
      <c r="A17302" s="18" t="s">
        <v>25899</v>
      </c>
      <c r="B17302" s="18" t="s">
        <v>25900</v>
      </c>
    </row>
    <row r="17303" spans="1:2" x14ac:dyDescent="0.2">
      <c r="A17303" s="18" t="s">
        <v>25901</v>
      </c>
      <c r="B17303" s="18" t="s">
        <v>25902</v>
      </c>
    </row>
    <row r="17304" spans="1:2" x14ac:dyDescent="0.2">
      <c r="A17304" s="18" t="s">
        <v>25903</v>
      </c>
      <c r="B17304" s="18" t="s">
        <v>25904</v>
      </c>
    </row>
    <row r="17305" spans="1:2" x14ac:dyDescent="0.2">
      <c r="A17305" s="18" t="s">
        <v>25905</v>
      </c>
      <c r="B17305" s="18" t="s">
        <v>25906</v>
      </c>
    </row>
    <row r="17306" spans="1:2" x14ac:dyDescent="0.2">
      <c r="A17306" s="18" t="s">
        <v>25907</v>
      </c>
      <c r="B17306" s="18" t="s">
        <v>25908</v>
      </c>
    </row>
    <row r="17307" spans="1:2" x14ac:dyDescent="0.2">
      <c r="A17307" s="18" t="s">
        <v>25909</v>
      </c>
      <c r="B17307" s="18" t="s">
        <v>25910</v>
      </c>
    </row>
    <row r="17308" spans="1:2" x14ac:dyDescent="0.2">
      <c r="A17308" s="18" t="s">
        <v>25911</v>
      </c>
      <c r="B17308" s="18" t="s">
        <v>25912</v>
      </c>
    </row>
    <row r="17309" spans="1:2" x14ac:dyDescent="0.2">
      <c r="A17309" s="18" t="s">
        <v>25913</v>
      </c>
      <c r="B17309" s="18" t="s">
        <v>25914</v>
      </c>
    </row>
    <row r="17310" spans="1:2" x14ac:dyDescent="0.2">
      <c r="A17310" s="18" t="s">
        <v>25915</v>
      </c>
      <c r="B17310" s="18" t="s">
        <v>25914</v>
      </c>
    </row>
    <row r="17311" spans="1:2" x14ac:dyDescent="0.2">
      <c r="A17311" s="18" t="s">
        <v>25916</v>
      </c>
      <c r="B17311" s="18" t="s">
        <v>25917</v>
      </c>
    </row>
    <row r="17312" spans="1:2" x14ac:dyDescent="0.2">
      <c r="A17312" s="18" t="s">
        <v>25918</v>
      </c>
      <c r="B17312" s="18" t="s">
        <v>25917</v>
      </c>
    </row>
    <row r="17313" spans="1:2" x14ac:dyDescent="0.2">
      <c r="A17313" s="18" t="s">
        <v>25919</v>
      </c>
      <c r="B17313" s="18" t="s">
        <v>25920</v>
      </c>
    </row>
    <row r="17314" spans="1:2" x14ac:dyDescent="0.2">
      <c r="A17314" s="18" t="s">
        <v>25921</v>
      </c>
      <c r="B17314" s="18" t="s">
        <v>25922</v>
      </c>
    </row>
    <row r="17315" spans="1:2" x14ac:dyDescent="0.2">
      <c r="A17315" s="18" t="s">
        <v>25923</v>
      </c>
      <c r="B17315" s="18" t="s">
        <v>25924</v>
      </c>
    </row>
    <row r="17316" spans="1:2" x14ac:dyDescent="0.2">
      <c r="A17316" s="18" t="s">
        <v>25925</v>
      </c>
      <c r="B17316" s="18" t="s">
        <v>25926</v>
      </c>
    </row>
    <row r="17317" spans="1:2" x14ac:dyDescent="0.2">
      <c r="A17317" s="18" t="s">
        <v>25927</v>
      </c>
      <c r="B17317" s="18" t="s">
        <v>25928</v>
      </c>
    </row>
    <row r="17318" spans="1:2" x14ac:dyDescent="0.2">
      <c r="A17318" s="18" t="s">
        <v>25929</v>
      </c>
      <c r="B17318" s="18" t="s">
        <v>25930</v>
      </c>
    </row>
    <row r="17319" spans="1:2" x14ac:dyDescent="0.2">
      <c r="A17319" s="18" t="s">
        <v>25931</v>
      </c>
      <c r="B17319" s="18" t="s">
        <v>25932</v>
      </c>
    </row>
    <row r="17320" spans="1:2" x14ac:dyDescent="0.2">
      <c r="A17320" s="18" t="s">
        <v>25933</v>
      </c>
      <c r="B17320" s="18" t="s">
        <v>25934</v>
      </c>
    </row>
    <row r="17321" spans="1:2" x14ac:dyDescent="0.2">
      <c r="A17321" s="18" t="s">
        <v>25935</v>
      </c>
      <c r="B17321" s="18" t="s">
        <v>25934</v>
      </c>
    </row>
    <row r="17322" spans="1:2" x14ac:dyDescent="0.2">
      <c r="A17322" s="18" t="s">
        <v>25936</v>
      </c>
      <c r="B17322" s="18" t="s">
        <v>25937</v>
      </c>
    </row>
    <row r="17323" spans="1:2" x14ac:dyDescent="0.2">
      <c r="A17323" s="18" t="s">
        <v>25938</v>
      </c>
      <c r="B17323" s="18" t="s">
        <v>25939</v>
      </c>
    </row>
    <row r="17324" spans="1:2" x14ac:dyDescent="0.2">
      <c r="A17324" s="18" t="s">
        <v>25940</v>
      </c>
      <c r="B17324" s="18" t="s">
        <v>25939</v>
      </c>
    </row>
    <row r="17325" spans="1:2" x14ac:dyDescent="0.2">
      <c r="A17325" s="18" t="s">
        <v>25941</v>
      </c>
      <c r="B17325" s="18" t="s">
        <v>25942</v>
      </c>
    </row>
    <row r="17326" spans="1:2" x14ac:dyDescent="0.2">
      <c r="A17326" s="18" t="s">
        <v>25943</v>
      </c>
      <c r="B17326" s="18" t="s">
        <v>25942</v>
      </c>
    </row>
    <row r="17327" spans="1:2" x14ac:dyDescent="0.2">
      <c r="A17327" s="18" t="s">
        <v>25944</v>
      </c>
      <c r="B17327" s="18" t="s">
        <v>25945</v>
      </c>
    </row>
    <row r="17328" spans="1:2" x14ac:dyDescent="0.2">
      <c r="A17328" s="18" t="s">
        <v>25946</v>
      </c>
      <c r="B17328" s="18" t="s">
        <v>25945</v>
      </c>
    </row>
    <row r="17329" spans="1:2" x14ac:dyDescent="0.2">
      <c r="A17329" s="18" t="s">
        <v>25947</v>
      </c>
      <c r="B17329" s="18" t="s">
        <v>25948</v>
      </c>
    </row>
    <row r="17330" spans="1:2" x14ac:dyDescent="0.2">
      <c r="A17330" s="18" t="s">
        <v>25949</v>
      </c>
      <c r="B17330" s="18" t="s">
        <v>25948</v>
      </c>
    </row>
    <row r="17331" spans="1:2" x14ac:dyDescent="0.2">
      <c r="A17331" s="18" t="s">
        <v>25950</v>
      </c>
      <c r="B17331" s="18" t="s">
        <v>25951</v>
      </c>
    </row>
    <row r="17332" spans="1:2" x14ac:dyDescent="0.2">
      <c r="A17332" s="18" t="s">
        <v>25952</v>
      </c>
      <c r="B17332" s="18" t="s">
        <v>25953</v>
      </c>
    </row>
    <row r="17333" spans="1:2" x14ac:dyDescent="0.2">
      <c r="A17333" s="18" t="s">
        <v>25954</v>
      </c>
      <c r="B17333" s="18" t="s">
        <v>25953</v>
      </c>
    </row>
    <row r="17334" spans="1:2" x14ac:dyDescent="0.2">
      <c r="A17334" s="18" t="s">
        <v>25955</v>
      </c>
      <c r="B17334" s="18" t="s">
        <v>25956</v>
      </c>
    </row>
    <row r="17335" spans="1:2" x14ac:dyDescent="0.2">
      <c r="A17335" s="18" t="s">
        <v>25957</v>
      </c>
      <c r="B17335" s="18" t="s">
        <v>25958</v>
      </c>
    </row>
    <row r="17336" spans="1:2" x14ac:dyDescent="0.2">
      <c r="A17336" s="18" t="s">
        <v>25959</v>
      </c>
      <c r="B17336" s="18" t="s">
        <v>25960</v>
      </c>
    </row>
    <row r="17337" spans="1:2" x14ac:dyDescent="0.2">
      <c r="A17337" s="18" t="s">
        <v>25961</v>
      </c>
      <c r="B17337" s="18" t="s">
        <v>25962</v>
      </c>
    </row>
    <row r="17338" spans="1:2" x14ac:dyDescent="0.2">
      <c r="A17338" s="18" t="s">
        <v>25963</v>
      </c>
      <c r="B17338" s="18" t="s">
        <v>25964</v>
      </c>
    </row>
    <row r="17339" spans="1:2" x14ac:dyDescent="0.2">
      <c r="A17339" s="18" t="s">
        <v>25965</v>
      </c>
      <c r="B17339" s="18" t="s">
        <v>25964</v>
      </c>
    </row>
    <row r="17340" spans="1:2" x14ac:dyDescent="0.2">
      <c r="A17340" s="18" t="s">
        <v>25966</v>
      </c>
      <c r="B17340" s="18" t="s">
        <v>25967</v>
      </c>
    </row>
    <row r="17341" spans="1:2" x14ac:dyDescent="0.2">
      <c r="A17341" s="18" t="s">
        <v>25968</v>
      </c>
      <c r="B17341" s="18" t="s">
        <v>25969</v>
      </c>
    </row>
    <row r="17342" spans="1:2" x14ac:dyDescent="0.2">
      <c r="A17342" s="18" t="s">
        <v>25970</v>
      </c>
      <c r="B17342" s="18" t="s">
        <v>25971</v>
      </c>
    </row>
    <row r="17343" spans="1:2" x14ac:dyDescent="0.2">
      <c r="A17343" s="18" t="s">
        <v>25972</v>
      </c>
      <c r="B17343" s="18" t="s">
        <v>25973</v>
      </c>
    </row>
    <row r="17344" spans="1:2" x14ac:dyDescent="0.2">
      <c r="A17344" s="18" t="s">
        <v>25974</v>
      </c>
      <c r="B17344" s="18" t="s">
        <v>25975</v>
      </c>
    </row>
    <row r="17345" spans="1:2" x14ac:dyDescent="0.2">
      <c r="A17345" s="18" t="s">
        <v>25976</v>
      </c>
      <c r="B17345" s="18" t="s">
        <v>25977</v>
      </c>
    </row>
    <row r="17346" spans="1:2" x14ac:dyDescent="0.2">
      <c r="A17346" s="18" t="s">
        <v>25978</v>
      </c>
      <c r="B17346" s="18" t="s">
        <v>25979</v>
      </c>
    </row>
    <row r="17347" spans="1:2" x14ac:dyDescent="0.2">
      <c r="A17347" s="18" t="s">
        <v>25980</v>
      </c>
      <c r="B17347" s="18" t="s">
        <v>25981</v>
      </c>
    </row>
    <row r="17348" spans="1:2" x14ac:dyDescent="0.2">
      <c r="A17348" s="18" t="s">
        <v>25982</v>
      </c>
      <c r="B17348" s="18" t="s">
        <v>25981</v>
      </c>
    </row>
    <row r="17349" spans="1:2" x14ac:dyDescent="0.2">
      <c r="A17349" s="18" t="s">
        <v>25983</v>
      </c>
      <c r="B17349" s="18" t="s">
        <v>25984</v>
      </c>
    </row>
    <row r="17350" spans="1:2" x14ac:dyDescent="0.2">
      <c r="A17350" s="18" t="s">
        <v>25985</v>
      </c>
      <c r="B17350" s="18" t="s">
        <v>25984</v>
      </c>
    </row>
    <row r="17351" spans="1:2" x14ac:dyDescent="0.2">
      <c r="A17351" s="18" t="s">
        <v>25986</v>
      </c>
      <c r="B17351" s="18" t="s">
        <v>25987</v>
      </c>
    </row>
    <row r="17352" spans="1:2" x14ac:dyDescent="0.2">
      <c r="A17352" s="18" t="s">
        <v>25988</v>
      </c>
      <c r="B17352" s="18" t="s">
        <v>25989</v>
      </c>
    </row>
    <row r="17353" spans="1:2" x14ac:dyDescent="0.2">
      <c r="A17353" s="18" t="s">
        <v>25990</v>
      </c>
      <c r="B17353" s="18" t="s">
        <v>25991</v>
      </c>
    </row>
    <row r="17354" spans="1:2" x14ac:dyDescent="0.2">
      <c r="A17354" s="18" t="s">
        <v>25992</v>
      </c>
      <c r="B17354" s="18" t="s">
        <v>25991</v>
      </c>
    </row>
    <row r="17355" spans="1:2" x14ac:dyDescent="0.2">
      <c r="A17355" s="18" t="s">
        <v>25993</v>
      </c>
      <c r="B17355" s="18" t="s">
        <v>25994</v>
      </c>
    </row>
    <row r="17356" spans="1:2" x14ac:dyDescent="0.2">
      <c r="A17356" s="18" t="s">
        <v>25995</v>
      </c>
      <c r="B17356" s="18" t="s">
        <v>25994</v>
      </c>
    </row>
    <row r="17357" spans="1:2" x14ac:dyDescent="0.2">
      <c r="A17357" s="18" t="s">
        <v>25996</v>
      </c>
      <c r="B17357" s="18" t="s">
        <v>25997</v>
      </c>
    </row>
    <row r="17358" spans="1:2" x14ac:dyDescent="0.2">
      <c r="A17358" s="18" t="s">
        <v>25998</v>
      </c>
      <c r="B17358" s="18" t="s">
        <v>25997</v>
      </c>
    </row>
    <row r="17359" spans="1:2" x14ac:dyDescent="0.2">
      <c r="A17359" s="18" t="s">
        <v>25999</v>
      </c>
      <c r="B17359" s="18" t="s">
        <v>26000</v>
      </c>
    </row>
    <row r="17360" spans="1:2" x14ac:dyDescent="0.2">
      <c r="A17360" s="18" t="s">
        <v>26001</v>
      </c>
      <c r="B17360" s="18" t="s">
        <v>26000</v>
      </c>
    </row>
    <row r="17361" spans="1:2" x14ac:dyDescent="0.2">
      <c r="A17361" s="18" t="s">
        <v>26002</v>
      </c>
      <c r="B17361" s="18" t="s">
        <v>26003</v>
      </c>
    </row>
    <row r="17362" spans="1:2" x14ac:dyDescent="0.2">
      <c r="A17362" s="18" t="s">
        <v>26004</v>
      </c>
      <c r="B17362" s="18" t="s">
        <v>26005</v>
      </c>
    </row>
    <row r="17363" spans="1:2" x14ac:dyDescent="0.2">
      <c r="A17363" s="18" t="s">
        <v>26006</v>
      </c>
      <c r="B17363" s="18" t="s">
        <v>26005</v>
      </c>
    </row>
    <row r="17364" spans="1:2" x14ac:dyDescent="0.2">
      <c r="A17364" s="18" t="s">
        <v>26007</v>
      </c>
      <c r="B17364" s="18" t="s">
        <v>26008</v>
      </c>
    </row>
    <row r="17365" spans="1:2" x14ac:dyDescent="0.2">
      <c r="A17365" s="18" t="s">
        <v>26009</v>
      </c>
      <c r="B17365" s="18" t="s">
        <v>26010</v>
      </c>
    </row>
    <row r="17366" spans="1:2" x14ac:dyDescent="0.2">
      <c r="A17366" s="18" t="s">
        <v>26011</v>
      </c>
      <c r="B17366" s="18" t="s">
        <v>26012</v>
      </c>
    </row>
    <row r="17367" spans="1:2" x14ac:dyDescent="0.2">
      <c r="A17367" s="18" t="s">
        <v>26013</v>
      </c>
      <c r="B17367" s="18" t="s">
        <v>26014</v>
      </c>
    </row>
    <row r="17368" spans="1:2" x14ac:dyDescent="0.2">
      <c r="A17368" s="18" t="s">
        <v>26015</v>
      </c>
      <c r="B17368" s="18" t="s">
        <v>26014</v>
      </c>
    </row>
    <row r="17369" spans="1:2" x14ac:dyDescent="0.2">
      <c r="A17369" s="18" t="s">
        <v>26016</v>
      </c>
      <c r="B17369" s="18" t="s">
        <v>26017</v>
      </c>
    </row>
    <row r="17370" spans="1:2" x14ac:dyDescent="0.2">
      <c r="A17370" s="18" t="s">
        <v>26018</v>
      </c>
      <c r="B17370" s="18" t="s">
        <v>26019</v>
      </c>
    </row>
    <row r="17371" spans="1:2" x14ac:dyDescent="0.2">
      <c r="A17371" s="18" t="s">
        <v>26020</v>
      </c>
      <c r="B17371" s="18" t="s">
        <v>26021</v>
      </c>
    </row>
    <row r="17372" spans="1:2" x14ac:dyDescent="0.2">
      <c r="A17372" s="18" t="s">
        <v>26022</v>
      </c>
      <c r="B17372" s="18" t="s">
        <v>26023</v>
      </c>
    </row>
    <row r="17373" spans="1:2" x14ac:dyDescent="0.2">
      <c r="A17373" s="18" t="s">
        <v>26024</v>
      </c>
      <c r="B17373" s="18" t="s">
        <v>26025</v>
      </c>
    </row>
    <row r="17374" spans="1:2" x14ac:dyDescent="0.2">
      <c r="A17374" s="18" t="s">
        <v>26026</v>
      </c>
      <c r="B17374" s="18" t="s">
        <v>26027</v>
      </c>
    </row>
    <row r="17375" spans="1:2" x14ac:dyDescent="0.2">
      <c r="A17375" s="18" t="s">
        <v>26028</v>
      </c>
      <c r="B17375" s="18" t="s">
        <v>26029</v>
      </c>
    </row>
    <row r="17376" spans="1:2" x14ac:dyDescent="0.2">
      <c r="A17376" s="18" t="s">
        <v>26030</v>
      </c>
      <c r="B17376" s="18" t="s">
        <v>26031</v>
      </c>
    </row>
    <row r="17377" spans="1:2" x14ac:dyDescent="0.2">
      <c r="A17377" s="18" t="s">
        <v>26032</v>
      </c>
      <c r="B17377" s="18" t="s">
        <v>26033</v>
      </c>
    </row>
    <row r="17378" spans="1:2" x14ac:dyDescent="0.2">
      <c r="A17378" s="18" t="s">
        <v>26034</v>
      </c>
      <c r="B17378" s="18" t="s">
        <v>26035</v>
      </c>
    </row>
    <row r="17379" spans="1:2" x14ac:dyDescent="0.2">
      <c r="A17379" s="18" t="s">
        <v>26036</v>
      </c>
      <c r="B17379" s="18" t="s">
        <v>26037</v>
      </c>
    </row>
    <row r="17380" spans="1:2" x14ac:dyDescent="0.2">
      <c r="A17380" s="18" t="s">
        <v>26038</v>
      </c>
      <c r="B17380" s="18" t="s">
        <v>26039</v>
      </c>
    </row>
    <row r="17381" spans="1:2" x14ac:dyDescent="0.2">
      <c r="A17381" s="18" t="s">
        <v>26040</v>
      </c>
      <c r="B17381" s="18" t="s">
        <v>26041</v>
      </c>
    </row>
    <row r="17382" spans="1:2" x14ac:dyDescent="0.2">
      <c r="A17382" s="18" t="s">
        <v>26042</v>
      </c>
      <c r="B17382" s="18" t="s">
        <v>26043</v>
      </c>
    </row>
    <row r="17383" spans="1:2" x14ac:dyDescent="0.2">
      <c r="A17383" s="18" t="s">
        <v>26044</v>
      </c>
      <c r="B17383" s="18" t="s">
        <v>26045</v>
      </c>
    </row>
    <row r="17384" spans="1:2" x14ac:dyDescent="0.2">
      <c r="A17384" s="18" t="s">
        <v>26046</v>
      </c>
      <c r="B17384" s="18" t="s">
        <v>26047</v>
      </c>
    </row>
    <row r="17385" spans="1:2" x14ac:dyDescent="0.2">
      <c r="A17385" s="18" t="s">
        <v>26048</v>
      </c>
      <c r="B17385" s="18" t="s">
        <v>26049</v>
      </c>
    </row>
    <row r="17386" spans="1:2" x14ac:dyDescent="0.2">
      <c r="A17386" s="18" t="s">
        <v>26050</v>
      </c>
      <c r="B17386" s="18" t="s">
        <v>26051</v>
      </c>
    </row>
    <row r="17387" spans="1:2" x14ac:dyDescent="0.2">
      <c r="A17387" s="18" t="s">
        <v>26052</v>
      </c>
      <c r="B17387" s="18" t="s">
        <v>26053</v>
      </c>
    </row>
    <row r="17388" spans="1:2" x14ac:dyDescent="0.2">
      <c r="A17388" s="18" t="s">
        <v>26054</v>
      </c>
      <c r="B17388" s="18" t="s">
        <v>26055</v>
      </c>
    </row>
    <row r="17389" spans="1:2" x14ac:dyDescent="0.2">
      <c r="A17389" s="18" t="s">
        <v>26056</v>
      </c>
      <c r="B17389" s="18" t="s">
        <v>26055</v>
      </c>
    </row>
    <row r="17390" spans="1:2" x14ac:dyDescent="0.2">
      <c r="A17390" s="18" t="s">
        <v>26057</v>
      </c>
      <c r="B17390" s="18" t="s">
        <v>26058</v>
      </c>
    </row>
    <row r="17391" spans="1:2" x14ac:dyDescent="0.2">
      <c r="A17391" s="18" t="s">
        <v>26059</v>
      </c>
      <c r="B17391" s="18" t="s">
        <v>26060</v>
      </c>
    </row>
    <row r="17392" spans="1:2" x14ac:dyDescent="0.2">
      <c r="A17392" s="18" t="s">
        <v>26061</v>
      </c>
      <c r="B17392" s="18" t="s">
        <v>26060</v>
      </c>
    </row>
    <row r="17393" spans="1:2" x14ac:dyDescent="0.2">
      <c r="A17393" s="18" t="s">
        <v>26062</v>
      </c>
      <c r="B17393" s="18" t="s">
        <v>26063</v>
      </c>
    </row>
    <row r="17394" spans="1:2" x14ac:dyDescent="0.2">
      <c r="A17394" s="18" t="s">
        <v>26064</v>
      </c>
      <c r="B17394" s="18" t="s">
        <v>26063</v>
      </c>
    </row>
    <row r="17395" spans="1:2" x14ac:dyDescent="0.2">
      <c r="A17395" s="18" t="s">
        <v>26065</v>
      </c>
      <c r="B17395" s="18" t="s">
        <v>26066</v>
      </c>
    </row>
    <row r="17396" spans="1:2" x14ac:dyDescent="0.2">
      <c r="A17396" s="18" t="s">
        <v>26067</v>
      </c>
      <c r="B17396" s="18" t="s">
        <v>26068</v>
      </c>
    </row>
    <row r="17397" spans="1:2" x14ac:dyDescent="0.2">
      <c r="A17397" s="18" t="s">
        <v>26069</v>
      </c>
      <c r="B17397" s="18" t="s">
        <v>26068</v>
      </c>
    </row>
    <row r="17398" spans="1:2" x14ac:dyDescent="0.2">
      <c r="A17398" s="18" t="s">
        <v>26070</v>
      </c>
      <c r="B17398" s="18" t="s">
        <v>26071</v>
      </c>
    </row>
    <row r="17399" spans="1:2" x14ac:dyDescent="0.2">
      <c r="A17399" s="18" t="s">
        <v>26072</v>
      </c>
      <c r="B17399" s="18" t="s">
        <v>26071</v>
      </c>
    </row>
    <row r="17400" spans="1:2" x14ac:dyDescent="0.2">
      <c r="A17400" s="18" t="s">
        <v>26073</v>
      </c>
      <c r="B17400" s="18" t="s">
        <v>26074</v>
      </c>
    </row>
    <row r="17401" spans="1:2" x14ac:dyDescent="0.2">
      <c r="A17401" s="18" t="s">
        <v>26075</v>
      </c>
      <c r="B17401" s="18" t="s">
        <v>26074</v>
      </c>
    </row>
    <row r="17402" spans="1:2" x14ac:dyDescent="0.2">
      <c r="A17402" s="18" t="s">
        <v>26076</v>
      </c>
      <c r="B17402" s="18" t="s">
        <v>26077</v>
      </c>
    </row>
    <row r="17403" spans="1:2" x14ac:dyDescent="0.2">
      <c r="A17403" s="18" t="s">
        <v>26078</v>
      </c>
      <c r="B17403" s="18" t="s">
        <v>26077</v>
      </c>
    </row>
    <row r="17404" spans="1:2" x14ac:dyDescent="0.2">
      <c r="A17404" s="18" t="s">
        <v>26079</v>
      </c>
      <c r="B17404" s="18" t="s">
        <v>26080</v>
      </c>
    </row>
    <row r="17405" spans="1:2" x14ac:dyDescent="0.2">
      <c r="A17405" s="18" t="s">
        <v>26081</v>
      </c>
      <c r="B17405" s="18" t="s">
        <v>26080</v>
      </c>
    </row>
    <row r="17406" spans="1:2" x14ac:dyDescent="0.2">
      <c r="A17406" s="18" t="s">
        <v>26082</v>
      </c>
      <c r="B17406" s="18" t="s">
        <v>26083</v>
      </c>
    </row>
    <row r="17407" spans="1:2" x14ac:dyDescent="0.2">
      <c r="A17407" s="18" t="s">
        <v>26084</v>
      </c>
      <c r="B17407" s="18" t="s">
        <v>26085</v>
      </c>
    </row>
    <row r="17408" spans="1:2" x14ac:dyDescent="0.2">
      <c r="A17408" s="18" t="s">
        <v>26086</v>
      </c>
      <c r="B17408" s="18" t="s">
        <v>26087</v>
      </c>
    </row>
    <row r="17409" spans="1:2" x14ac:dyDescent="0.2">
      <c r="A17409" s="18" t="s">
        <v>26088</v>
      </c>
      <c r="B17409" s="18" t="s">
        <v>26089</v>
      </c>
    </row>
    <row r="17410" spans="1:2" x14ac:dyDescent="0.2">
      <c r="A17410" s="18" t="s">
        <v>26090</v>
      </c>
      <c r="B17410" s="18" t="s">
        <v>26091</v>
      </c>
    </row>
    <row r="17411" spans="1:2" x14ac:dyDescent="0.2">
      <c r="A17411" s="18" t="s">
        <v>26092</v>
      </c>
      <c r="B17411" s="18" t="s">
        <v>26093</v>
      </c>
    </row>
    <row r="17412" spans="1:2" x14ac:dyDescent="0.2">
      <c r="A17412" s="18" t="s">
        <v>26094</v>
      </c>
      <c r="B17412" s="18" t="s">
        <v>26095</v>
      </c>
    </row>
    <row r="17413" spans="1:2" x14ac:dyDescent="0.2">
      <c r="A17413" s="18" t="s">
        <v>26096</v>
      </c>
      <c r="B17413" s="18" t="s">
        <v>26097</v>
      </c>
    </row>
    <row r="17414" spans="1:2" x14ac:dyDescent="0.2">
      <c r="A17414" s="18" t="s">
        <v>26098</v>
      </c>
      <c r="B17414" s="18" t="s">
        <v>26099</v>
      </c>
    </row>
    <row r="17415" spans="1:2" x14ac:dyDescent="0.2">
      <c r="A17415" s="18" t="s">
        <v>26100</v>
      </c>
      <c r="B17415" s="18" t="s">
        <v>26101</v>
      </c>
    </row>
    <row r="17416" spans="1:2" x14ac:dyDescent="0.2">
      <c r="A17416" s="18" t="s">
        <v>26102</v>
      </c>
      <c r="B17416" s="18" t="s">
        <v>26103</v>
      </c>
    </row>
    <row r="17417" spans="1:2" x14ac:dyDescent="0.2">
      <c r="A17417" s="18" t="s">
        <v>26104</v>
      </c>
      <c r="B17417" s="18" t="s">
        <v>26105</v>
      </c>
    </row>
    <row r="17418" spans="1:2" x14ac:dyDescent="0.2">
      <c r="A17418" s="18" t="s">
        <v>26106</v>
      </c>
      <c r="B17418" s="18" t="s">
        <v>26107</v>
      </c>
    </row>
    <row r="17419" spans="1:2" x14ac:dyDescent="0.2">
      <c r="A17419" s="18" t="s">
        <v>26108</v>
      </c>
      <c r="B17419" s="18" t="s">
        <v>26109</v>
      </c>
    </row>
    <row r="17420" spans="1:2" x14ac:dyDescent="0.2">
      <c r="A17420" s="18" t="s">
        <v>26110</v>
      </c>
      <c r="B17420" s="18" t="s">
        <v>26111</v>
      </c>
    </row>
    <row r="17421" spans="1:2" x14ac:dyDescent="0.2">
      <c r="A17421" s="18" t="s">
        <v>26112</v>
      </c>
      <c r="B17421" s="18" t="s">
        <v>26113</v>
      </c>
    </row>
    <row r="17422" spans="1:2" x14ac:dyDescent="0.2">
      <c r="A17422" s="18" t="s">
        <v>26114</v>
      </c>
      <c r="B17422" s="18" t="s">
        <v>26115</v>
      </c>
    </row>
    <row r="17423" spans="1:2" x14ac:dyDescent="0.2">
      <c r="A17423" s="18" t="s">
        <v>26116</v>
      </c>
      <c r="B17423" s="18" t="s">
        <v>26115</v>
      </c>
    </row>
    <row r="17424" spans="1:2" x14ac:dyDescent="0.2">
      <c r="A17424" s="18" t="s">
        <v>26117</v>
      </c>
      <c r="B17424" s="18" t="s">
        <v>26118</v>
      </c>
    </row>
    <row r="17425" spans="1:2" x14ac:dyDescent="0.2">
      <c r="A17425" s="18" t="s">
        <v>26119</v>
      </c>
      <c r="B17425" s="18" t="s">
        <v>26118</v>
      </c>
    </row>
    <row r="17426" spans="1:2" x14ac:dyDescent="0.2">
      <c r="A17426" s="18" t="s">
        <v>26120</v>
      </c>
      <c r="B17426" s="18" t="s">
        <v>26121</v>
      </c>
    </row>
    <row r="17427" spans="1:2" x14ac:dyDescent="0.2">
      <c r="A17427" s="18" t="s">
        <v>26122</v>
      </c>
      <c r="B17427" s="18" t="s">
        <v>26123</v>
      </c>
    </row>
    <row r="17428" spans="1:2" x14ac:dyDescent="0.2">
      <c r="A17428" s="18" t="s">
        <v>26124</v>
      </c>
      <c r="B17428" s="18" t="s">
        <v>26125</v>
      </c>
    </row>
    <row r="17429" spans="1:2" x14ac:dyDescent="0.2">
      <c r="A17429" s="18" t="s">
        <v>26126</v>
      </c>
      <c r="B17429" s="18" t="s">
        <v>26127</v>
      </c>
    </row>
    <row r="17430" spans="1:2" x14ac:dyDescent="0.2">
      <c r="A17430" s="18" t="s">
        <v>26128</v>
      </c>
      <c r="B17430" s="18" t="s">
        <v>26129</v>
      </c>
    </row>
    <row r="17431" spans="1:2" x14ac:dyDescent="0.2">
      <c r="A17431" s="18" t="s">
        <v>26130</v>
      </c>
      <c r="B17431" s="18" t="s">
        <v>26131</v>
      </c>
    </row>
    <row r="17432" spans="1:2" x14ac:dyDescent="0.2">
      <c r="A17432" s="18" t="s">
        <v>26132</v>
      </c>
      <c r="B17432" s="18" t="s">
        <v>26133</v>
      </c>
    </row>
    <row r="17433" spans="1:2" x14ac:dyDescent="0.2">
      <c r="A17433" s="18" t="s">
        <v>26134</v>
      </c>
      <c r="B17433" s="18" t="s">
        <v>26135</v>
      </c>
    </row>
    <row r="17434" spans="1:2" x14ac:dyDescent="0.2">
      <c r="A17434" s="18" t="s">
        <v>26136</v>
      </c>
      <c r="B17434" s="18" t="s">
        <v>26137</v>
      </c>
    </row>
    <row r="17435" spans="1:2" x14ac:dyDescent="0.2">
      <c r="A17435" s="18" t="s">
        <v>26138</v>
      </c>
      <c r="B17435" s="18" t="s">
        <v>26137</v>
      </c>
    </row>
    <row r="17436" spans="1:2" x14ac:dyDescent="0.2">
      <c r="A17436" s="18" t="s">
        <v>26139</v>
      </c>
      <c r="B17436" s="18" t="s">
        <v>26140</v>
      </c>
    </row>
    <row r="17437" spans="1:2" x14ac:dyDescent="0.2">
      <c r="A17437" s="18" t="s">
        <v>26141</v>
      </c>
      <c r="B17437" s="18" t="s">
        <v>26140</v>
      </c>
    </row>
    <row r="17438" spans="1:2" x14ac:dyDescent="0.2">
      <c r="A17438" s="18" t="s">
        <v>26142</v>
      </c>
      <c r="B17438" s="18" t="s">
        <v>26143</v>
      </c>
    </row>
    <row r="17439" spans="1:2" x14ac:dyDescent="0.2">
      <c r="A17439" s="18" t="s">
        <v>26144</v>
      </c>
      <c r="B17439" s="18" t="s">
        <v>26145</v>
      </c>
    </row>
    <row r="17440" spans="1:2" x14ac:dyDescent="0.2">
      <c r="A17440" s="18" t="s">
        <v>26146</v>
      </c>
      <c r="B17440" s="18" t="s">
        <v>26147</v>
      </c>
    </row>
    <row r="17441" spans="1:2" x14ac:dyDescent="0.2">
      <c r="A17441" s="18" t="s">
        <v>26148</v>
      </c>
      <c r="B17441" s="18" t="s">
        <v>26149</v>
      </c>
    </row>
    <row r="17442" spans="1:2" x14ac:dyDescent="0.2">
      <c r="A17442" s="18" t="s">
        <v>26150</v>
      </c>
      <c r="B17442" s="18" t="s">
        <v>26151</v>
      </c>
    </row>
    <row r="17443" spans="1:2" x14ac:dyDescent="0.2">
      <c r="A17443" s="18" t="s">
        <v>26152</v>
      </c>
      <c r="B17443" s="18" t="s">
        <v>26153</v>
      </c>
    </row>
    <row r="17444" spans="1:2" x14ac:dyDescent="0.2">
      <c r="A17444" s="18" t="s">
        <v>26154</v>
      </c>
      <c r="B17444" s="18" t="s">
        <v>26155</v>
      </c>
    </row>
    <row r="17445" spans="1:2" x14ac:dyDescent="0.2">
      <c r="A17445" s="18" t="s">
        <v>26156</v>
      </c>
      <c r="B17445" s="18" t="s">
        <v>26157</v>
      </c>
    </row>
    <row r="17446" spans="1:2" x14ac:dyDescent="0.2">
      <c r="A17446" s="18" t="s">
        <v>26158</v>
      </c>
      <c r="B17446" s="18" t="s">
        <v>26159</v>
      </c>
    </row>
    <row r="17447" spans="1:2" x14ac:dyDescent="0.2">
      <c r="A17447" s="18" t="s">
        <v>26160</v>
      </c>
      <c r="B17447" s="18" t="s">
        <v>26161</v>
      </c>
    </row>
    <row r="17448" spans="1:2" x14ac:dyDescent="0.2">
      <c r="A17448" s="18" t="s">
        <v>26162</v>
      </c>
      <c r="B17448" s="18" t="s">
        <v>26161</v>
      </c>
    </row>
    <row r="17449" spans="1:2" x14ac:dyDescent="0.2">
      <c r="A17449" s="18" t="s">
        <v>26163</v>
      </c>
      <c r="B17449" s="18" t="s">
        <v>26164</v>
      </c>
    </row>
    <row r="17450" spans="1:2" x14ac:dyDescent="0.2">
      <c r="A17450" s="18" t="s">
        <v>26165</v>
      </c>
      <c r="B17450" s="18" t="s">
        <v>26164</v>
      </c>
    </row>
    <row r="17451" spans="1:2" x14ac:dyDescent="0.2">
      <c r="A17451" s="18" t="s">
        <v>26166</v>
      </c>
      <c r="B17451" s="18" t="s">
        <v>26167</v>
      </c>
    </row>
    <row r="17452" spans="1:2" x14ac:dyDescent="0.2">
      <c r="A17452" s="18" t="s">
        <v>26168</v>
      </c>
      <c r="B17452" s="18" t="s">
        <v>26167</v>
      </c>
    </row>
    <row r="17453" spans="1:2" x14ac:dyDescent="0.2">
      <c r="A17453" s="18" t="s">
        <v>26169</v>
      </c>
      <c r="B17453" s="18" t="s">
        <v>26170</v>
      </c>
    </row>
    <row r="17454" spans="1:2" x14ac:dyDescent="0.2">
      <c r="A17454" s="18" t="s">
        <v>26171</v>
      </c>
      <c r="B17454" s="18" t="s">
        <v>26170</v>
      </c>
    </row>
    <row r="17455" spans="1:2" x14ac:dyDescent="0.2">
      <c r="A17455" s="18" t="s">
        <v>26172</v>
      </c>
      <c r="B17455" s="18" t="s">
        <v>26173</v>
      </c>
    </row>
    <row r="17456" spans="1:2" x14ac:dyDescent="0.2">
      <c r="A17456" s="18" t="s">
        <v>26174</v>
      </c>
      <c r="B17456" s="18" t="s">
        <v>26175</v>
      </c>
    </row>
    <row r="17457" spans="1:2" x14ac:dyDescent="0.2">
      <c r="A17457" s="18" t="s">
        <v>26176</v>
      </c>
      <c r="B17457" s="18" t="s">
        <v>26177</v>
      </c>
    </row>
    <row r="17458" spans="1:2" x14ac:dyDescent="0.2">
      <c r="A17458" s="18" t="s">
        <v>26178</v>
      </c>
      <c r="B17458" s="18" t="s">
        <v>26179</v>
      </c>
    </row>
    <row r="17459" spans="1:2" x14ac:dyDescent="0.2">
      <c r="A17459" s="18" t="s">
        <v>26180</v>
      </c>
      <c r="B17459" s="18" t="s">
        <v>26181</v>
      </c>
    </row>
    <row r="17460" spans="1:2" x14ac:dyDescent="0.2">
      <c r="A17460" s="18" t="s">
        <v>26182</v>
      </c>
      <c r="B17460" s="18" t="s">
        <v>26183</v>
      </c>
    </row>
    <row r="17461" spans="1:2" x14ac:dyDescent="0.2">
      <c r="A17461" s="18" t="s">
        <v>26184</v>
      </c>
      <c r="B17461" s="18" t="s">
        <v>26183</v>
      </c>
    </row>
    <row r="17462" spans="1:2" x14ac:dyDescent="0.2">
      <c r="A17462" s="18" t="s">
        <v>26185</v>
      </c>
      <c r="B17462" s="18" t="s">
        <v>26186</v>
      </c>
    </row>
    <row r="17463" spans="1:2" x14ac:dyDescent="0.2">
      <c r="A17463" s="18" t="s">
        <v>26187</v>
      </c>
      <c r="B17463" s="18" t="s">
        <v>26186</v>
      </c>
    </row>
    <row r="17464" spans="1:2" x14ac:dyDescent="0.2">
      <c r="A17464" s="18" t="s">
        <v>26188</v>
      </c>
      <c r="B17464" s="18" t="s">
        <v>26189</v>
      </c>
    </row>
    <row r="17465" spans="1:2" x14ac:dyDescent="0.2">
      <c r="A17465" s="18" t="s">
        <v>26190</v>
      </c>
      <c r="B17465" s="18" t="s">
        <v>26191</v>
      </c>
    </row>
    <row r="17466" spans="1:2" x14ac:dyDescent="0.2">
      <c r="A17466" s="18" t="s">
        <v>26192</v>
      </c>
      <c r="B17466" s="18" t="s">
        <v>26191</v>
      </c>
    </row>
    <row r="17467" spans="1:2" x14ac:dyDescent="0.2">
      <c r="A17467" s="18" t="s">
        <v>26193</v>
      </c>
      <c r="B17467" s="18" t="s">
        <v>26194</v>
      </c>
    </row>
    <row r="17468" spans="1:2" x14ac:dyDescent="0.2">
      <c r="A17468" s="18" t="s">
        <v>26195</v>
      </c>
      <c r="B17468" s="18" t="s">
        <v>26196</v>
      </c>
    </row>
    <row r="17469" spans="1:2" x14ac:dyDescent="0.2">
      <c r="A17469" s="18" t="s">
        <v>26197</v>
      </c>
      <c r="B17469" s="18" t="s">
        <v>26198</v>
      </c>
    </row>
    <row r="17470" spans="1:2" x14ac:dyDescent="0.2">
      <c r="A17470" s="18" t="s">
        <v>26199</v>
      </c>
      <c r="B17470" s="18" t="s">
        <v>26200</v>
      </c>
    </row>
    <row r="17471" spans="1:2" x14ac:dyDescent="0.2">
      <c r="A17471" s="18" t="s">
        <v>26201</v>
      </c>
      <c r="B17471" s="18" t="s">
        <v>26202</v>
      </c>
    </row>
    <row r="17472" spans="1:2" x14ac:dyDescent="0.2">
      <c r="A17472" s="18" t="s">
        <v>26203</v>
      </c>
      <c r="B17472" s="18" t="s">
        <v>26204</v>
      </c>
    </row>
    <row r="17473" spans="1:2" x14ac:dyDescent="0.2">
      <c r="A17473" s="18" t="s">
        <v>26205</v>
      </c>
      <c r="B17473" s="18" t="s">
        <v>26206</v>
      </c>
    </row>
    <row r="17474" spans="1:2" x14ac:dyDescent="0.2">
      <c r="A17474" s="18" t="s">
        <v>26207</v>
      </c>
      <c r="B17474" s="18" t="s">
        <v>26208</v>
      </c>
    </row>
    <row r="17475" spans="1:2" x14ac:dyDescent="0.2">
      <c r="A17475" s="18" t="s">
        <v>26209</v>
      </c>
      <c r="B17475" s="18" t="s">
        <v>26208</v>
      </c>
    </row>
    <row r="17476" spans="1:2" x14ac:dyDescent="0.2">
      <c r="A17476" s="18" t="s">
        <v>26210</v>
      </c>
      <c r="B17476" s="18" t="s">
        <v>26211</v>
      </c>
    </row>
    <row r="17477" spans="1:2" x14ac:dyDescent="0.2">
      <c r="A17477" s="18" t="s">
        <v>26212</v>
      </c>
      <c r="B17477" s="18" t="s">
        <v>26213</v>
      </c>
    </row>
    <row r="17478" spans="1:2" x14ac:dyDescent="0.2">
      <c r="A17478" s="18" t="s">
        <v>26214</v>
      </c>
      <c r="B17478" s="18" t="s">
        <v>26215</v>
      </c>
    </row>
    <row r="17479" spans="1:2" x14ac:dyDescent="0.2">
      <c r="A17479" s="18" t="s">
        <v>26216</v>
      </c>
      <c r="B17479" s="18" t="s">
        <v>26217</v>
      </c>
    </row>
    <row r="17480" spans="1:2" x14ac:dyDescent="0.2">
      <c r="A17480" s="18" t="s">
        <v>26218</v>
      </c>
      <c r="B17480" s="18" t="s">
        <v>26219</v>
      </c>
    </row>
    <row r="17481" spans="1:2" x14ac:dyDescent="0.2">
      <c r="A17481" s="18" t="s">
        <v>26220</v>
      </c>
      <c r="B17481" s="18" t="s">
        <v>26219</v>
      </c>
    </row>
    <row r="17482" spans="1:2" x14ac:dyDescent="0.2">
      <c r="A17482" s="18" t="s">
        <v>26221</v>
      </c>
      <c r="B17482" s="18" t="s">
        <v>26222</v>
      </c>
    </row>
    <row r="17483" spans="1:2" x14ac:dyDescent="0.2">
      <c r="A17483" s="18" t="s">
        <v>26223</v>
      </c>
      <c r="B17483" s="18" t="s">
        <v>26224</v>
      </c>
    </row>
    <row r="17484" spans="1:2" x14ac:dyDescent="0.2">
      <c r="A17484" s="18" t="s">
        <v>26225</v>
      </c>
      <c r="B17484" s="18" t="s">
        <v>26226</v>
      </c>
    </row>
    <row r="17485" spans="1:2" x14ac:dyDescent="0.2">
      <c r="A17485" s="18" t="s">
        <v>26227</v>
      </c>
      <c r="B17485" s="18" t="s">
        <v>26228</v>
      </c>
    </row>
    <row r="17486" spans="1:2" x14ac:dyDescent="0.2">
      <c r="A17486" s="18" t="s">
        <v>26229</v>
      </c>
      <c r="B17486" s="18" t="s">
        <v>26230</v>
      </c>
    </row>
    <row r="17487" spans="1:2" x14ac:dyDescent="0.2">
      <c r="A17487" s="18" t="s">
        <v>26231</v>
      </c>
      <c r="B17487" s="18" t="s">
        <v>26230</v>
      </c>
    </row>
    <row r="17488" spans="1:2" x14ac:dyDescent="0.2">
      <c r="A17488" s="18" t="s">
        <v>26232</v>
      </c>
      <c r="B17488" s="18" t="s">
        <v>26233</v>
      </c>
    </row>
    <row r="17489" spans="1:2" x14ac:dyDescent="0.2">
      <c r="A17489" s="18" t="s">
        <v>26234</v>
      </c>
      <c r="B17489" s="18" t="s">
        <v>26235</v>
      </c>
    </row>
    <row r="17490" spans="1:2" x14ac:dyDescent="0.2">
      <c r="A17490" s="18" t="s">
        <v>26236</v>
      </c>
      <c r="B17490" s="18" t="s">
        <v>26235</v>
      </c>
    </row>
    <row r="17491" spans="1:2" x14ac:dyDescent="0.2">
      <c r="A17491" s="18" t="s">
        <v>26237</v>
      </c>
      <c r="B17491" s="18" t="s">
        <v>26238</v>
      </c>
    </row>
    <row r="17492" spans="1:2" x14ac:dyDescent="0.2">
      <c r="A17492" s="18" t="s">
        <v>26239</v>
      </c>
      <c r="B17492" s="18" t="s">
        <v>26238</v>
      </c>
    </row>
    <row r="17493" spans="1:2" x14ac:dyDescent="0.2">
      <c r="A17493" s="18" t="s">
        <v>26240</v>
      </c>
      <c r="B17493" s="18" t="s">
        <v>26241</v>
      </c>
    </row>
    <row r="17494" spans="1:2" x14ac:dyDescent="0.2">
      <c r="A17494" s="18" t="s">
        <v>26242</v>
      </c>
      <c r="B17494" s="18" t="s">
        <v>26241</v>
      </c>
    </row>
    <row r="17495" spans="1:2" x14ac:dyDescent="0.2">
      <c r="A17495" s="18" t="s">
        <v>26243</v>
      </c>
      <c r="B17495" s="18" t="s">
        <v>26244</v>
      </c>
    </row>
    <row r="17496" spans="1:2" x14ac:dyDescent="0.2">
      <c r="A17496" s="18" t="s">
        <v>26245</v>
      </c>
      <c r="B17496" s="18" t="s">
        <v>26244</v>
      </c>
    </row>
    <row r="17497" spans="1:2" x14ac:dyDescent="0.2">
      <c r="A17497" s="18" t="s">
        <v>26246</v>
      </c>
      <c r="B17497" s="18" t="s">
        <v>26247</v>
      </c>
    </row>
    <row r="17498" spans="1:2" x14ac:dyDescent="0.2">
      <c r="A17498" s="18" t="s">
        <v>26248</v>
      </c>
      <c r="B17498" s="18" t="s">
        <v>26247</v>
      </c>
    </row>
    <row r="17499" spans="1:2" x14ac:dyDescent="0.2">
      <c r="A17499" s="18" t="s">
        <v>26249</v>
      </c>
      <c r="B17499" s="18" t="s">
        <v>26247</v>
      </c>
    </row>
    <row r="17500" spans="1:2" x14ac:dyDescent="0.2">
      <c r="A17500" s="18" t="s">
        <v>26250</v>
      </c>
      <c r="B17500" s="18" t="s">
        <v>26251</v>
      </c>
    </row>
    <row r="17501" spans="1:2" x14ac:dyDescent="0.2">
      <c r="A17501" s="18" t="s">
        <v>26252</v>
      </c>
      <c r="B17501" s="18" t="s">
        <v>26253</v>
      </c>
    </row>
    <row r="17502" spans="1:2" x14ac:dyDescent="0.2">
      <c r="A17502" s="18" t="s">
        <v>26254</v>
      </c>
      <c r="B17502" s="18" t="s">
        <v>26255</v>
      </c>
    </row>
    <row r="17503" spans="1:2" x14ac:dyDescent="0.2">
      <c r="A17503" s="18" t="s">
        <v>26256</v>
      </c>
      <c r="B17503" s="18" t="s">
        <v>26257</v>
      </c>
    </row>
    <row r="17504" spans="1:2" x14ac:dyDescent="0.2">
      <c r="A17504" s="18" t="s">
        <v>26258</v>
      </c>
      <c r="B17504" s="18" t="s">
        <v>26259</v>
      </c>
    </row>
    <row r="17505" spans="1:2" x14ac:dyDescent="0.2">
      <c r="A17505" s="18" t="s">
        <v>26260</v>
      </c>
      <c r="B17505" s="18" t="s">
        <v>26261</v>
      </c>
    </row>
    <row r="17506" spans="1:2" x14ac:dyDescent="0.2">
      <c r="A17506" s="18" t="s">
        <v>26262</v>
      </c>
      <c r="B17506" s="18" t="s">
        <v>26263</v>
      </c>
    </row>
    <row r="17507" spans="1:2" x14ac:dyDescent="0.2">
      <c r="A17507" s="18" t="s">
        <v>26264</v>
      </c>
      <c r="B17507" s="18" t="s">
        <v>26265</v>
      </c>
    </row>
    <row r="17508" spans="1:2" x14ac:dyDescent="0.2">
      <c r="A17508" s="18" t="s">
        <v>26266</v>
      </c>
      <c r="B17508" s="18" t="s">
        <v>26267</v>
      </c>
    </row>
    <row r="17509" spans="1:2" x14ac:dyDescent="0.2">
      <c r="A17509" s="18" t="s">
        <v>26268</v>
      </c>
      <c r="B17509" s="18" t="s">
        <v>26269</v>
      </c>
    </row>
    <row r="17510" spans="1:2" x14ac:dyDescent="0.2">
      <c r="A17510" s="18" t="s">
        <v>26270</v>
      </c>
      <c r="B17510" s="18" t="s">
        <v>26271</v>
      </c>
    </row>
    <row r="17511" spans="1:2" x14ac:dyDescent="0.2">
      <c r="A17511" s="18" t="s">
        <v>26272</v>
      </c>
      <c r="B17511" s="18" t="s">
        <v>26273</v>
      </c>
    </row>
    <row r="17512" spans="1:2" x14ac:dyDescent="0.2">
      <c r="A17512" s="18" t="s">
        <v>26274</v>
      </c>
      <c r="B17512" s="18" t="s">
        <v>26275</v>
      </c>
    </row>
    <row r="17513" spans="1:2" x14ac:dyDescent="0.2">
      <c r="A17513" s="18" t="s">
        <v>26276</v>
      </c>
      <c r="B17513" s="18" t="s">
        <v>26277</v>
      </c>
    </row>
    <row r="17514" spans="1:2" x14ac:dyDescent="0.2">
      <c r="A17514" s="18" t="s">
        <v>26278</v>
      </c>
      <c r="B17514" s="18" t="s">
        <v>26279</v>
      </c>
    </row>
    <row r="17515" spans="1:2" x14ac:dyDescent="0.2">
      <c r="A17515" s="18" t="s">
        <v>26280</v>
      </c>
      <c r="B17515" s="18" t="s">
        <v>26281</v>
      </c>
    </row>
    <row r="17516" spans="1:2" x14ac:dyDescent="0.2">
      <c r="A17516" s="18" t="s">
        <v>26282</v>
      </c>
      <c r="B17516" s="18" t="s">
        <v>26283</v>
      </c>
    </row>
    <row r="17517" spans="1:2" x14ac:dyDescent="0.2">
      <c r="A17517" s="18" t="s">
        <v>26284</v>
      </c>
      <c r="B17517" s="18" t="s">
        <v>26283</v>
      </c>
    </row>
    <row r="17518" spans="1:2" x14ac:dyDescent="0.2">
      <c r="A17518" s="18" t="s">
        <v>26285</v>
      </c>
      <c r="B17518" s="18" t="s">
        <v>26286</v>
      </c>
    </row>
    <row r="17519" spans="1:2" x14ac:dyDescent="0.2">
      <c r="A17519" s="18" t="s">
        <v>26287</v>
      </c>
      <c r="B17519" s="18" t="s">
        <v>26288</v>
      </c>
    </row>
    <row r="17520" spans="1:2" x14ac:dyDescent="0.2">
      <c r="A17520" s="18" t="s">
        <v>26289</v>
      </c>
      <c r="B17520" s="18" t="s">
        <v>26288</v>
      </c>
    </row>
    <row r="17521" spans="1:2" x14ac:dyDescent="0.2">
      <c r="A17521" s="18" t="s">
        <v>26290</v>
      </c>
      <c r="B17521" s="18" t="s">
        <v>26291</v>
      </c>
    </row>
    <row r="17522" spans="1:2" x14ac:dyDescent="0.2">
      <c r="A17522" s="18" t="s">
        <v>26292</v>
      </c>
      <c r="B17522" s="18" t="s">
        <v>26291</v>
      </c>
    </row>
    <row r="17523" spans="1:2" x14ac:dyDescent="0.2">
      <c r="A17523" s="18" t="s">
        <v>26293</v>
      </c>
      <c r="B17523" s="18" t="s">
        <v>26294</v>
      </c>
    </row>
    <row r="17524" spans="1:2" x14ac:dyDescent="0.2">
      <c r="A17524" s="18" t="s">
        <v>26295</v>
      </c>
      <c r="B17524" s="18" t="s">
        <v>26294</v>
      </c>
    </row>
    <row r="17525" spans="1:2" x14ac:dyDescent="0.2">
      <c r="A17525" s="18" t="s">
        <v>26296</v>
      </c>
      <c r="B17525" s="18" t="s">
        <v>26297</v>
      </c>
    </row>
    <row r="17526" spans="1:2" x14ac:dyDescent="0.2">
      <c r="A17526" s="18" t="s">
        <v>26298</v>
      </c>
      <c r="B17526" s="18" t="s">
        <v>26299</v>
      </c>
    </row>
    <row r="17527" spans="1:2" x14ac:dyDescent="0.2">
      <c r="A17527" s="18" t="s">
        <v>26300</v>
      </c>
      <c r="B17527" s="18" t="s">
        <v>26301</v>
      </c>
    </row>
    <row r="17528" spans="1:2" x14ac:dyDescent="0.2">
      <c r="A17528" s="18" t="s">
        <v>26302</v>
      </c>
      <c r="B17528" s="18" t="s">
        <v>26303</v>
      </c>
    </row>
    <row r="17529" spans="1:2" x14ac:dyDescent="0.2">
      <c r="A17529" s="18" t="s">
        <v>26304</v>
      </c>
      <c r="B17529" s="18" t="s">
        <v>26305</v>
      </c>
    </row>
    <row r="17530" spans="1:2" x14ac:dyDescent="0.2">
      <c r="A17530" s="18" t="s">
        <v>26306</v>
      </c>
      <c r="B17530" s="18" t="s">
        <v>26305</v>
      </c>
    </row>
    <row r="17531" spans="1:2" x14ac:dyDescent="0.2">
      <c r="A17531" s="18" t="s">
        <v>26307</v>
      </c>
      <c r="B17531" s="18" t="s">
        <v>26308</v>
      </c>
    </row>
    <row r="17532" spans="1:2" x14ac:dyDescent="0.2">
      <c r="A17532" s="18" t="s">
        <v>26309</v>
      </c>
      <c r="B17532" s="18" t="s">
        <v>26310</v>
      </c>
    </row>
    <row r="17533" spans="1:2" x14ac:dyDescent="0.2">
      <c r="A17533" s="18" t="s">
        <v>26311</v>
      </c>
      <c r="B17533" s="18" t="s">
        <v>26310</v>
      </c>
    </row>
    <row r="17534" spans="1:2" x14ac:dyDescent="0.2">
      <c r="A17534" s="18" t="s">
        <v>26312</v>
      </c>
      <c r="B17534" s="18" t="s">
        <v>26313</v>
      </c>
    </row>
    <row r="17535" spans="1:2" x14ac:dyDescent="0.2">
      <c r="A17535" s="18" t="s">
        <v>26314</v>
      </c>
      <c r="B17535" s="18" t="s">
        <v>26313</v>
      </c>
    </row>
    <row r="17536" spans="1:2" x14ac:dyDescent="0.2">
      <c r="A17536" s="18" t="s">
        <v>26315</v>
      </c>
      <c r="B17536" s="18" t="s">
        <v>26316</v>
      </c>
    </row>
    <row r="17537" spans="1:2" x14ac:dyDescent="0.2">
      <c r="A17537" s="18" t="s">
        <v>26317</v>
      </c>
      <c r="B17537" s="18" t="s">
        <v>26316</v>
      </c>
    </row>
    <row r="17538" spans="1:2" x14ac:dyDescent="0.2">
      <c r="A17538" s="18" t="s">
        <v>26318</v>
      </c>
      <c r="B17538" s="18" t="s">
        <v>26319</v>
      </c>
    </row>
    <row r="17539" spans="1:2" x14ac:dyDescent="0.2">
      <c r="A17539" s="18" t="s">
        <v>26320</v>
      </c>
      <c r="B17539" s="18" t="s">
        <v>26321</v>
      </c>
    </row>
    <row r="17540" spans="1:2" x14ac:dyDescent="0.2">
      <c r="A17540" s="18" t="s">
        <v>26322</v>
      </c>
      <c r="B17540" s="18" t="s">
        <v>26321</v>
      </c>
    </row>
    <row r="17541" spans="1:2" x14ac:dyDescent="0.2">
      <c r="A17541" s="18" t="s">
        <v>26323</v>
      </c>
      <c r="B17541" s="18" t="s">
        <v>26324</v>
      </c>
    </row>
    <row r="17542" spans="1:2" x14ac:dyDescent="0.2">
      <c r="A17542" s="18" t="s">
        <v>26325</v>
      </c>
      <c r="B17542" s="18" t="s">
        <v>26326</v>
      </c>
    </row>
    <row r="17543" spans="1:2" x14ac:dyDescent="0.2">
      <c r="A17543" s="18" t="s">
        <v>26327</v>
      </c>
      <c r="B17543" s="18" t="s">
        <v>26328</v>
      </c>
    </row>
    <row r="17544" spans="1:2" x14ac:dyDescent="0.2">
      <c r="A17544" s="18" t="s">
        <v>26329</v>
      </c>
      <c r="B17544" s="18" t="s">
        <v>26330</v>
      </c>
    </row>
    <row r="17545" spans="1:2" x14ac:dyDescent="0.2">
      <c r="A17545" s="18" t="s">
        <v>26331</v>
      </c>
      <c r="B17545" s="18" t="s">
        <v>26332</v>
      </c>
    </row>
    <row r="17546" spans="1:2" x14ac:dyDescent="0.2">
      <c r="A17546" s="18" t="s">
        <v>26333</v>
      </c>
      <c r="B17546" s="18" t="s">
        <v>26332</v>
      </c>
    </row>
    <row r="17547" spans="1:2" x14ac:dyDescent="0.2">
      <c r="A17547" s="18" t="s">
        <v>26334</v>
      </c>
      <c r="B17547" s="18" t="s">
        <v>26335</v>
      </c>
    </row>
    <row r="17548" spans="1:2" x14ac:dyDescent="0.2">
      <c r="A17548" s="18" t="s">
        <v>26336</v>
      </c>
      <c r="B17548" s="18" t="s">
        <v>26337</v>
      </c>
    </row>
    <row r="17549" spans="1:2" x14ac:dyDescent="0.2">
      <c r="A17549" s="18" t="s">
        <v>26338</v>
      </c>
      <c r="B17549" s="18" t="s">
        <v>26339</v>
      </c>
    </row>
    <row r="17550" spans="1:2" x14ac:dyDescent="0.2">
      <c r="A17550" s="18" t="s">
        <v>26340</v>
      </c>
      <c r="B17550" s="18" t="s">
        <v>26341</v>
      </c>
    </row>
    <row r="17551" spans="1:2" x14ac:dyDescent="0.2">
      <c r="A17551" s="18" t="s">
        <v>26342</v>
      </c>
      <c r="B17551" s="18" t="s">
        <v>26343</v>
      </c>
    </row>
    <row r="17552" spans="1:2" x14ac:dyDescent="0.2">
      <c r="A17552" s="18" t="s">
        <v>26344</v>
      </c>
      <c r="B17552" s="18" t="s">
        <v>26343</v>
      </c>
    </row>
    <row r="17553" spans="1:2" x14ac:dyDescent="0.2">
      <c r="A17553" s="18" t="s">
        <v>26345</v>
      </c>
      <c r="B17553" s="18" t="s">
        <v>26346</v>
      </c>
    </row>
    <row r="17554" spans="1:2" x14ac:dyDescent="0.2">
      <c r="A17554" s="18" t="s">
        <v>26347</v>
      </c>
      <c r="B17554" s="18" t="s">
        <v>26346</v>
      </c>
    </row>
    <row r="17555" spans="1:2" x14ac:dyDescent="0.2">
      <c r="A17555" s="18" t="s">
        <v>26348</v>
      </c>
      <c r="B17555" s="18" t="s">
        <v>26349</v>
      </c>
    </row>
    <row r="17556" spans="1:2" x14ac:dyDescent="0.2">
      <c r="A17556" s="18" t="s">
        <v>26350</v>
      </c>
      <c r="B17556" s="18" t="s">
        <v>26351</v>
      </c>
    </row>
    <row r="17557" spans="1:2" x14ac:dyDescent="0.2">
      <c r="A17557" s="18" t="s">
        <v>26352</v>
      </c>
      <c r="B17557" s="18" t="s">
        <v>26353</v>
      </c>
    </row>
    <row r="17558" spans="1:2" x14ac:dyDescent="0.2">
      <c r="A17558" s="18" t="s">
        <v>26354</v>
      </c>
      <c r="B17558" s="18" t="s">
        <v>26355</v>
      </c>
    </row>
    <row r="17559" spans="1:2" x14ac:dyDescent="0.2">
      <c r="A17559" s="18" t="s">
        <v>26356</v>
      </c>
      <c r="B17559" s="18" t="s">
        <v>26357</v>
      </c>
    </row>
    <row r="17560" spans="1:2" x14ac:dyDescent="0.2">
      <c r="A17560" s="18" t="s">
        <v>26358</v>
      </c>
      <c r="B17560" s="18" t="s">
        <v>26357</v>
      </c>
    </row>
    <row r="17561" spans="1:2" x14ac:dyDescent="0.2">
      <c r="A17561" s="18" t="s">
        <v>26359</v>
      </c>
      <c r="B17561" s="18" t="s">
        <v>26360</v>
      </c>
    </row>
    <row r="17562" spans="1:2" x14ac:dyDescent="0.2">
      <c r="A17562" s="18" t="s">
        <v>26361</v>
      </c>
      <c r="B17562" s="18" t="s">
        <v>26362</v>
      </c>
    </row>
    <row r="17563" spans="1:2" x14ac:dyDescent="0.2">
      <c r="A17563" s="18" t="s">
        <v>26363</v>
      </c>
      <c r="B17563" s="18" t="s">
        <v>26364</v>
      </c>
    </row>
    <row r="17564" spans="1:2" x14ac:dyDescent="0.2">
      <c r="A17564" s="18" t="s">
        <v>26365</v>
      </c>
      <c r="B17564" s="18" t="s">
        <v>26366</v>
      </c>
    </row>
    <row r="17565" spans="1:2" x14ac:dyDescent="0.2">
      <c r="A17565" s="18" t="s">
        <v>26367</v>
      </c>
      <c r="B17565" s="18" t="s">
        <v>26368</v>
      </c>
    </row>
    <row r="17566" spans="1:2" x14ac:dyDescent="0.2">
      <c r="A17566" s="18" t="s">
        <v>26369</v>
      </c>
      <c r="B17566" s="18" t="s">
        <v>26370</v>
      </c>
    </row>
    <row r="17567" spans="1:2" x14ac:dyDescent="0.2">
      <c r="A17567" s="18" t="s">
        <v>26371</v>
      </c>
      <c r="B17567" s="18" t="s">
        <v>26372</v>
      </c>
    </row>
    <row r="17568" spans="1:2" x14ac:dyDescent="0.2">
      <c r="A17568" s="18" t="s">
        <v>26373</v>
      </c>
      <c r="B17568" s="18" t="s">
        <v>26374</v>
      </c>
    </row>
    <row r="17569" spans="1:2" x14ac:dyDescent="0.2">
      <c r="A17569" s="18" t="s">
        <v>26375</v>
      </c>
      <c r="B17569" s="18" t="s">
        <v>26376</v>
      </c>
    </row>
    <row r="17570" spans="1:2" x14ac:dyDescent="0.2">
      <c r="A17570" s="18" t="s">
        <v>26377</v>
      </c>
      <c r="B17570" s="18" t="s">
        <v>26378</v>
      </c>
    </row>
    <row r="17571" spans="1:2" x14ac:dyDescent="0.2">
      <c r="A17571" s="18" t="s">
        <v>26379</v>
      </c>
      <c r="B17571" s="18" t="s">
        <v>26380</v>
      </c>
    </row>
    <row r="17572" spans="1:2" x14ac:dyDescent="0.2">
      <c r="A17572" s="18" t="s">
        <v>26381</v>
      </c>
      <c r="B17572" s="18" t="s">
        <v>26380</v>
      </c>
    </row>
    <row r="17573" spans="1:2" x14ac:dyDescent="0.2">
      <c r="A17573" s="18" t="s">
        <v>26382</v>
      </c>
      <c r="B17573" s="18" t="s">
        <v>26383</v>
      </c>
    </row>
    <row r="17574" spans="1:2" x14ac:dyDescent="0.2">
      <c r="A17574" s="18" t="s">
        <v>26384</v>
      </c>
      <c r="B17574" s="18" t="s">
        <v>26383</v>
      </c>
    </row>
    <row r="17575" spans="1:2" x14ac:dyDescent="0.2">
      <c r="A17575" s="18" t="s">
        <v>26385</v>
      </c>
      <c r="B17575" s="18" t="s">
        <v>26386</v>
      </c>
    </row>
    <row r="17576" spans="1:2" x14ac:dyDescent="0.2">
      <c r="A17576" s="18" t="s">
        <v>26387</v>
      </c>
      <c r="B17576" s="18" t="s">
        <v>26386</v>
      </c>
    </row>
    <row r="17577" spans="1:2" x14ac:dyDescent="0.2">
      <c r="A17577" s="18" t="s">
        <v>26388</v>
      </c>
      <c r="B17577" s="18" t="s">
        <v>26389</v>
      </c>
    </row>
    <row r="17578" spans="1:2" x14ac:dyDescent="0.2">
      <c r="A17578" s="18" t="s">
        <v>26390</v>
      </c>
      <c r="B17578" s="18" t="s">
        <v>26389</v>
      </c>
    </row>
    <row r="17579" spans="1:2" x14ac:dyDescent="0.2">
      <c r="A17579" s="18" t="s">
        <v>26391</v>
      </c>
      <c r="B17579" s="18" t="s">
        <v>26392</v>
      </c>
    </row>
    <row r="17580" spans="1:2" x14ac:dyDescent="0.2">
      <c r="A17580" s="18" t="s">
        <v>26393</v>
      </c>
      <c r="B17580" s="18" t="s">
        <v>26394</v>
      </c>
    </row>
    <row r="17581" spans="1:2" x14ac:dyDescent="0.2">
      <c r="A17581" s="18" t="s">
        <v>26395</v>
      </c>
      <c r="B17581" s="18" t="s">
        <v>26396</v>
      </c>
    </row>
    <row r="17582" spans="1:2" x14ac:dyDescent="0.2">
      <c r="A17582" s="18" t="s">
        <v>26397</v>
      </c>
      <c r="B17582" s="18" t="s">
        <v>26398</v>
      </c>
    </row>
    <row r="17583" spans="1:2" x14ac:dyDescent="0.2">
      <c r="A17583" s="18" t="s">
        <v>26399</v>
      </c>
      <c r="B17583" s="18" t="s">
        <v>26400</v>
      </c>
    </row>
    <row r="17584" spans="1:2" x14ac:dyDescent="0.2">
      <c r="A17584" s="18" t="s">
        <v>26401</v>
      </c>
      <c r="B17584" s="18" t="s">
        <v>26402</v>
      </c>
    </row>
    <row r="17585" spans="1:2" x14ac:dyDescent="0.2">
      <c r="A17585" s="18" t="s">
        <v>26403</v>
      </c>
      <c r="B17585" s="18" t="s">
        <v>26404</v>
      </c>
    </row>
    <row r="17586" spans="1:2" x14ac:dyDescent="0.2">
      <c r="A17586" s="18" t="s">
        <v>26405</v>
      </c>
      <c r="B17586" s="18" t="s">
        <v>26406</v>
      </c>
    </row>
    <row r="17587" spans="1:2" x14ac:dyDescent="0.2">
      <c r="A17587" s="18" t="s">
        <v>26407</v>
      </c>
      <c r="B17587" s="18" t="s">
        <v>26408</v>
      </c>
    </row>
    <row r="17588" spans="1:2" x14ac:dyDescent="0.2">
      <c r="A17588" s="18" t="s">
        <v>26409</v>
      </c>
      <c r="B17588" s="18" t="s">
        <v>26410</v>
      </c>
    </row>
    <row r="17589" spans="1:2" x14ac:dyDescent="0.2">
      <c r="A17589" s="18" t="s">
        <v>26411</v>
      </c>
      <c r="B17589" s="18" t="s">
        <v>26412</v>
      </c>
    </row>
    <row r="17590" spans="1:2" x14ac:dyDescent="0.2">
      <c r="A17590" s="18" t="s">
        <v>26413</v>
      </c>
      <c r="B17590" s="18" t="s">
        <v>26414</v>
      </c>
    </row>
    <row r="17591" spans="1:2" x14ac:dyDescent="0.2">
      <c r="A17591" s="18" t="s">
        <v>26415</v>
      </c>
      <c r="B17591" s="18" t="s">
        <v>26416</v>
      </c>
    </row>
    <row r="17592" spans="1:2" x14ac:dyDescent="0.2">
      <c r="A17592" s="18" t="s">
        <v>26417</v>
      </c>
      <c r="B17592" s="18" t="s">
        <v>26416</v>
      </c>
    </row>
    <row r="17593" spans="1:2" x14ac:dyDescent="0.2">
      <c r="A17593" s="18" t="s">
        <v>26418</v>
      </c>
      <c r="B17593" s="18" t="s">
        <v>26419</v>
      </c>
    </row>
    <row r="17594" spans="1:2" x14ac:dyDescent="0.2">
      <c r="A17594" s="18" t="s">
        <v>26420</v>
      </c>
      <c r="B17594" s="18" t="s">
        <v>26421</v>
      </c>
    </row>
    <row r="17595" spans="1:2" x14ac:dyDescent="0.2">
      <c r="A17595" s="18" t="s">
        <v>26422</v>
      </c>
      <c r="B17595" s="18" t="s">
        <v>26423</v>
      </c>
    </row>
    <row r="17596" spans="1:2" x14ac:dyDescent="0.2">
      <c r="A17596" s="18" t="s">
        <v>26424</v>
      </c>
      <c r="B17596" s="18" t="s">
        <v>26423</v>
      </c>
    </row>
    <row r="17597" spans="1:2" x14ac:dyDescent="0.2">
      <c r="A17597" s="18" t="s">
        <v>26425</v>
      </c>
      <c r="B17597" s="18" t="s">
        <v>26426</v>
      </c>
    </row>
    <row r="17598" spans="1:2" x14ac:dyDescent="0.2">
      <c r="A17598" s="18" t="s">
        <v>26427</v>
      </c>
      <c r="B17598" s="18" t="s">
        <v>26428</v>
      </c>
    </row>
    <row r="17599" spans="1:2" x14ac:dyDescent="0.2">
      <c r="A17599" s="18" t="s">
        <v>26429</v>
      </c>
      <c r="B17599" s="18" t="s">
        <v>26430</v>
      </c>
    </row>
    <row r="17600" spans="1:2" x14ac:dyDescent="0.2">
      <c r="A17600" s="18" t="s">
        <v>26431</v>
      </c>
      <c r="B17600" s="18" t="s">
        <v>26432</v>
      </c>
    </row>
    <row r="17601" spans="1:2" x14ac:dyDescent="0.2">
      <c r="A17601" s="18" t="s">
        <v>26433</v>
      </c>
      <c r="B17601" s="18" t="s">
        <v>26434</v>
      </c>
    </row>
    <row r="17602" spans="1:2" x14ac:dyDescent="0.2">
      <c r="A17602" s="18" t="s">
        <v>26435</v>
      </c>
      <c r="B17602" s="18" t="s">
        <v>26434</v>
      </c>
    </row>
    <row r="17603" spans="1:2" x14ac:dyDescent="0.2">
      <c r="A17603" s="18" t="s">
        <v>26436</v>
      </c>
      <c r="B17603" s="18" t="s">
        <v>26437</v>
      </c>
    </row>
    <row r="17604" spans="1:2" x14ac:dyDescent="0.2">
      <c r="A17604" s="18" t="s">
        <v>26438</v>
      </c>
      <c r="B17604" s="18" t="s">
        <v>26439</v>
      </c>
    </row>
    <row r="17605" spans="1:2" x14ac:dyDescent="0.2">
      <c r="A17605" s="18" t="s">
        <v>26440</v>
      </c>
      <c r="B17605" s="18" t="s">
        <v>26439</v>
      </c>
    </row>
    <row r="17606" spans="1:2" x14ac:dyDescent="0.2">
      <c r="A17606" s="18" t="s">
        <v>26441</v>
      </c>
      <c r="B17606" s="18" t="s">
        <v>26442</v>
      </c>
    </row>
    <row r="17607" spans="1:2" x14ac:dyDescent="0.2">
      <c r="A17607" s="18" t="s">
        <v>26443</v>
      </c>
      <c r="B17607" s="18" t="s">
        <v>26442</v>
      </c>
    </row>
    <row r="17608" spans="1:2" x14ac:dyDescent="0.2">
      <c r="A17608" s="18" t="s">
        <v>26444</v>
      </c>
      <c r="B17608" s="18" t="s">
        <v>26445</v>
      </c>
    </row>
    <row r="17609" spans="1:2" x14ac:dyDescent="0.2">
      <c r="A17609" s="18" t="s">
        <v>26446</v>
      </c>
      <c r="B17609" s="18" t="s">
        <v>26447</v>
      </c>
    </row>
    <row r="17610" spans="1:2" x14ac:dyDescent="0.2">
      <c r="A17610" s="18" t="s">
        <v>26448</v>
      </c>
      <c r="B17610" s="18" t="s">
        <v>26449</v>
      </c>
    </row>
    <row r="17611" spans="1:2" x14ac:dyDescent="0.2">
      <c r="A17611" s="18" t="s">
        <v>26450</v>
      </c>
      <c r="B17611" s="18" t="s">
        <v>26451</v>
      </c>
    </row>
    <row r="17612" spans="1:2" x14ac:dyDescent="0.2">
      <c r="A17612" s="18" t="s">
        <v>26452</v>
      </c>
      <c r="B17612" s="18" t="s">
        <v>26451</v>
      </c>
    </row>
    <row r="17613" spans="1:2" x14ac:dyDescent="0.2">
      <c r="A17613" s="18" t="s">
        <v>26453</v>
      </c>
      <c r="B17613" s="18" t="s">
        <v>26454</v>
      </c>
    </row>
    <row r="17614" spans="1:2" x14ac:dyDescent="0.2">
      <c r="A17614" s="18" t="s">
        <v>26455</v>
      </c>
      <c r="B17614" s="18" t="s">
        <v>26456</v>
      </c>
    </row>
    <row r="17615" spans="1:2" x14ac:dyDescent="0.2">
      <c r="A17615" s="18" t="s">
        <v>26457</v>
      </c>
      <c r="B17615" s="18" t="s">
        <v>26458</v>
      </c>
    </row>
    <row r="17616" spans="1:2" x14ac:dyDescent="0.2">
      <c r="A17616" s="18" t="s">
        <v>26459</v>
      </c>
      <c r="B17616" s="18" t="s">
        <v>26460</v>
      </c>
    </row>
    <row r="17617" spans="1:2" x14ac:dyDescent="0.2">
      <c r="A17617" s="18" t="s">
        <v>26461</v>
      </c>
      <c r="B17617" s="18" t="s">
        <v>26462</v>
      </c>
    </row>
    <row r="17618" spans="1:2" x14ac:dyDescent="0.2">
      <c r="A17618" s="18" t="s">
        <v>26463</v>
      </c>
      <c r="B17618" s="18" t="s">
        <v>26464</v>
      </c>
    </row>
    <row r="17619" spans="1:2" x14ac:dyDescent="0.2">
      <c r="A17619" s="18" t="s">
        <v>26465</v>
      </c>
      <c r="B17619" s="18" t="s">
        <v>26466</v>
      </c>
    </row>
    <row r="17620" spans="1:2" x14ac:dyDescent="0.2">
      <c r="A17620" s="18" t="s">
        <v>26467</v>
      </c>
      <c r="B17620" s="18" t="s">
        <v>26468</v>
      </c>
    </row>
    <row r="17621" spans="1:2" x14ac:dyDescent="0.2">
      <c r="A17621" s="18" t="s">
        <v>26469</v>
      </c>
      <c r="B17621" s="18" t="s">
        <v>26470</v>
      </c>
    </row>
    <row r="17622" spans="1:2" x14ac:dyDescent="0.2">
      <c r="A17622" s="18" t="s">
        <v>26471</v>
      </c>
      <c r="B17622" s="18" t="s">
        <v>26470</v>
      </c>
    </row>
    <row r="17623" spans="1:2" x14ac:dyDescent="0.2">
      <c r="A17623" s="18" t="s">
        <v>26472</v>
      </c>
      <c r="B17623" s="18" t="s">
        <v>26473</v>
      </c>
    </row>
    <row r="17624" spans="1:2" x14ac:dyDescent="0.2">
      <c r="A17624" s="18" t="s">
        <v>26474</v>
      </c>
      <c r="B17624" s="18" t="s">
        <v>26475</v>
      </c>
    </row>
    <row r="17625" spans="1:2" x14ac:dyDescent="0.2">
      <c r="A17625" s="18" t="s">
        <v>26476</v>
      </c>
      <c r="B17625" s="18" t="s">
        <v>26477</v>
      </c>
    </row>
    <row r="17626" spans="1:2" x14ac:dyDescent="0.2">
      <c r="A17626" s="18" t="s">
        <v>26478</v>
      </c>
      <c r="B17626" s="18" t="s">
        <v>26479</v>
      </c>
    </row>
    <row r="17627" spans="1:2" x14ac:dyDescent="0.2">
      <c r="A17627" s="18" t="s">
        <v>26480</v>
      </c>
      <c r="B17627" s="18" t="s">
        <v>26481</v>
      </c>
    </row>
    <row r="17628" spans="1:2" x14ac:dyDescent="0.2">
      <c r="A17628" s="18" t="s">
        <v>26482</v>
      </c>
      <c r="B17628" s="18" t="s">
        <v>26481</v>
      </c>
    </row>
    <row r="17629" spans="1:2" x14ac:dyDescent="0.2">
      <c r="A17629" s="18" t="s">
        <v>26483</v>
      </c>
      <c r="B17629" s="18" t="s">
        <v>26484</v>
      </c>
    </row>
    <row r="17630" spans="1:2" x14ac:dyDescent="0.2">
      <c r="A17630" s="18" t="s">
        <v>26485</v>
      </c>
      <c r="B17630" s="18" t="s">
        <v>26486</v>
      </c>
    </row>
    <row r="17631" spans="1:2" x14ac:dyDescent="0.2">
      <c r="A17631" s="18" t="s">
        <v>26487</v>
      </c>
      <c r="B17631" s="18" t="s">
        <v>26488</v>
      </c>
    </row>
    <row r="17632" spans="1:2" x14ac:dyDescent="0.2">
      <c r="A17632" s="18" t="s">
        <v>26489</v>
      </c>
      <c r="B17632" s="18" t="s">
        <v>26490</v>
      </c>
    </row>
    <row r="17633" spans="1:2" x14ac:dyDescent="0.2">
      <c r="A17633" s="18" t="s">
        <v>26491</v>
      </c>
      <c r="B17633" s="18" t="s">
        <v>26492</v>
      </c>
    </row>
    <row r="17634" spans="1:2" x14ac:dyDescent="0.2">
      <c r="A17634" s="18" t="s">
        <v>26493</v>
      </c>
      <c r="B17634" s="18" t="s">
        <v>26494</v>
      </c>
    </row>
    <row r="17635" spans="1:2" x14ac:dyDescent="0.2">
      <c r="A17635" s="18" t="s">
        <v>26495</v>
      </c>
      <c r="B17635" s="18" t="s">
        <v>26494</v>
      </c>
    </row>
    <row r="17636" spans="1:2" x14ac:dyDescent="0.2">
      <c r="A17636" s="18" t="s">
        <v>26496</v>
      </c>
      <c r="B17636" s="18" t="s">
        <v>26494</v>
      </c>
    </row>
    <row r="17637" spans="1:2" x14ac:dyDescent="0.2">
      <c r="A17637" s="18" t="s">
        <v>26497</v>
      </c>
      <c r="B17637" s="18" t="s">
        <v>26498</v>
      </c>
    </row>
    <row r="17638" spans="1:2" x14ac:dyDescent="0.2">
      <c r="A17638" s="18" t="s">
        <v>26499</v>
      </c>
      <c r="B17638" s="18" t="s">
        <v>26500</v>
      </c>
    </row>
    <row r="17639" spans="1:2" x14ac:dyDescent="0.2">
      <c r="A17639" s="18" t="s">
        <v>26501</v>
      </c>
      <c r="B17639" s="18" t="s">
        <v>26502</v>
      </c>
    </row>
    <row r="17640" spans="1:2" x14ac:dyDescent="0.2">
      <c r="A17640" s="18" t="s">
        <v>26503</v>
      </c>
      <c r="B17640" s="18" t="s">
        <v>26504</v>
      </c>
    </row>
    <row r="17641" spans="1:2" x14ac:dyDescent="0.2">
      <c r="A17641" s="18" t="s">
        <v>26505</v>
      </c>
      <c r="B17641" s="18" t="s">
        <v>26506</v>
      </c>
    </row>
    <row r="17642" spans="1:2" x14ac:dyDescent="0.2">
      <c r="A17642" s="18" t="s">
        <v>26507</v>
      </c>
      <c r="B17642" s="18" t="s">
        <v>26508</v>
      </c>
    </row>
    <row r="17643" spans="1:2" x14ac:dyDescent="0.2">
      <c r="A17643" s="18" t="s">
        <v>26509</v>
      </c>
      <c r="B17643" s="18" t="s">
        <v>26510</v>
      </c>
    </row>
    <row r="17644" spans="1:2" x14ac:dyDescent="0.2">
      <c r="A17644" s="18" t="s">
        <v>26511</v>
      </c>
      <c r="B17644" s="18" t="s">
        <v>26512</v>
      </c>
    </row>
    <row r="17645" spans="1:2" x14ac:dyDescent="0.2">
      <c r="A17645" s="18" t="s">
        <v>26513</v>
      </c>
      <c r="B17645" s="18" t="s">
        <v>26514</v>
      </c>
    </row>
    <row r="17646" spans="1:2" x14ac:dyDescent="0.2">
      <c r="A17646" s="18" t="s">
        <v>26515</v>
      </c>
      <c r="B17646" s="18" t="s">
        <v>26516</v>
      </c>
    </row>
    <row r="17647" spans="1:2" x14ac:dyDescent="0.2">
      <c r="A17647" s="18" t="s">
        <v>26517</v>
      </c>
      <c r="B17647" s="18" t="s">
        <v>26518</v>
      </c>
    </row>
    <row r="17648" spans="1:2" x14ac:dyDescent="0.2">
      <c r="A17648" s="18" t="s">
        <v>26519</v>
      </c>
      <c r="B17648" s="18" t="s">
        <v>26520</v>
      </c>
    </row>
    <row r="17649" spans="1:2" x14ac:dyDescent="0.2">
      <c r="A17649" s="18" t="s">
        <v>26521</v>
      </c>
      <c r="B17649" s="18" t="s">
        <v>26522</v>
      </c>
    </row>
    <row r="17650" spans="1:2" x14ac:dyDescent="0.2">
      <c r="A17650" s="18" t="s">
        <v>26523</v>
      </c>
      <c r="B17650" s="18" t="s">
        <v>26524</v>
      </c>
    </row>
    <row r="17651" spans="1:2" x14ac:dyDescent="0.2">
      <c r="A17651" s="18" t="s">
        <v>26525</v>
      </c>
      <c r="B17651" s="18" t="s">
        <v>26526</v>
      </c>
    </row>
    <row r="17652" spans="1:2" x14ac:dyDescent="0.2">
      <c r="A17652" s="18" t="s">
        <v>26527</v>
      </c>
      <c r="B17652" s="18" t="s">
        <v>26526</v>
      </c>
    </row>
    <row r="17653" spans="1:2" x14ac:dyDescent="0.2">
      <c r="A17653" s="18" t="s">
        <v>26528</v>
      </c>
      <c r="B17653" s="18" t="s">
        <v>26529</v>
      </c>
    </row>
    <row r="17654" spans="1:2" x14ac:dyDescent="0.2">
      <c r="A17654" s="18" t="s">
        <v>26530</v>
      </c>
      <c r="B17654" s="18" t="s">
        <v>26531</v>
      </c>
    </row>
    <row r="17655" spans="1:2" x14ac:dyDescent="0.2">
      <c r="A17655" s="18" t="s">
        <v>26532</v>
      </c>
      <c r="B17655" s="18" t="s">
        <v>26533</v>
      </c>
    </row>
    <row r="17656" spans="1:2" x14ac:dyDescent="0.2">
      <c r="A17656" s="18" t="s">
        <v>26534</v>
      </c>
      <c r="B17656" s="18" t="s">
        <v>26535</v>
      </c>
    </row>
    <row r="17657" spans="1:2" x14ac:dyDescent="0.2">
      <c r="A17657" s="18" t="s">
        <v>26536</v>
      </c>
      <c r="B17657" s="18" t="s">
        <v>26537</v>
      </c>
    </row>
    <row r="17658" spans="1:2" x14ac:dyDescent="0.2">
      <c r="A17658" s="18" t="s">
        <v>26538</v>
      </c>
      <c r="B17658" s="18" t="s">
        <v>26539</v>
      </c>
    </row>
    <row r="17659" spans="1:2" x14ac:dyDescent="0.2">
      <c r="A17659" s="18" t="s">
        <v>26540</v>
      </c>
      <c r="B17659" s="18" t="s">
        <v>26541</v>
      </c>
    </row>
    <row r="17660" spans="1:2" x14ac:dyDescent="0.2">
      <c r="A17660" s="18" t="s">
        <v>26542</v>
      </c>
      <c r="B17660" s="18" t="s">
        <v>26543</v>
      </c>
    </row>
    <row r="17661" spans="1:2" x14ac:dyDescent="0.2">
      <c r="A17661" s="18" t="s">
        <v>26544</v>
      </c>
      <c r="B17661" s="18" t="s">
        <v>26545</v>
      </c>
    </row>
    <row r="17662" spans="1:2" x14ac:dyDescent="0.2">
      <c r="A17662" s="18" t="s">
        <v>26546</v>
      </c>
      <c r="B17662" s="18" t="s">
        <v>26547</v>
      </c>
    </row>
    <row r="17663" spans="1:2" x14ac:dyDescent="0.2">
      <c r="A17663" s="18" t="s">
        <v>26548</v>
      </c>
      <c r="B17663" s="18" t="s">
        <v>26549</v>
      </c>
    </row>
    <row r="17664" spans="1:2" x14ac:dyDescent="0.2">
      <c r="A17664" s="18" t="s">
        <v>26550</v>
      </c>
      <c r="B17664" s="18" t="s">
        <v>26551</v>
      </c>
    </row>
    <row r="17665" spans="1:2" x14ac:dyDescent="0.2">
      <c r="A17665" s="18" t="s">
        <v>26552</v>
      </c>
      <c r="B17665" s="18" t="s">
        <v>26553</v>
      </c>
    </row>
    <row r="17666" spans="1:2" x14ac:dyDescent="0.2">
      <c r="A17666" s="18" t="s">
        <v>26554</v>
      </c>
      <c r="B17666" s="18" t="s">
        <v>26555</v>
      </c>
    </row>
    <row r="17667" spans="1:2" x14ac:dyDescent="0.2">
      <c r="A17667" s="18" t="s">
        <v>26556</v>
      </c>
      <c r="B17667" s="18" t="s">
        <v>26557</v>
      </c>
    </row>
    <row r="17668" spans="1:2" x14ac:dyDescent="0.2">
      <c r="A17668" s="18" t="s">
        <v>26558</v>
      </c>
      <c r="B17668" s="18" t="s">
        <v>26559</v>
      </c>
    </row>
    <row r="17669" spans="1:2" x14ac:dyDescent="0.2">
      <c r="A17669" s="18" t="s">
        <v>26560</v>
      </c>
      <c r="B17669" s="18" t="s">
        <v>26559</v>
      </c>
    </row>
    <row r="17670" spans="1:2" x14ac:dyDescent="0.2">
      <c r="A17670" s="18" t="s">
        <v>26561</v>
      </c>
      <c r="B17670" s="18" t="s">
        <v>26562</v>
      </c>
    </row>
    <row r="17671" spans="1:2" x14ac:dyDescent="0.2">
      <c r="A17671" s="18" t="s">
        <v>26563</v>
      </c>
      <c r="B17671" s="18" t="s">
        <v>26564</v>
      </c>
    </row>
    <row r="17672" spans="1:2" x14ac:dyDescent="0.2">
      <c r="A17672" s="18" t="s">
        <v>26565</v>
      </c>
      <c r="B17672" s="18" t="s">
        <v>26566</v>
      </c>
    </row>
    <row r="17673" spans="1:2" x14ac:dyDescent="0.2">
      <c r="A17673" s="18" t="s">
        <v>26567</v>
      </c>
      <c r="B17673" s="18" t="s">
        <v>26568</v>
      </c>
    </row>
    <row r="17674" spans="1:2" x14ac:dyDescent="0.2">
      <c r="A17674" s="18" t="s">
        <v>26569</v>
      </c>
      <c r="B17674" s="18" t="s">
        <v>26570</v>
      </c>
    </row>
    <row r="17675" spans="1:2" x14ac:dyDescent="0.2">
      <c r="A17675" s="18" t="s">
        <v>26571</v>
      </c>
      <c r="B17675" s="18" t="s">
        <v>26572</v>
      </c>
    </row>
    <row r="17676" spans="1:2" x14ac:dyDescent="0.2">
      <c r="A17676" s="18" t="s">
        <v>26573</v>
      </c>
      <c r="B17676" s="18" t="s">
        <v>26574</v>
      </c>
    </row>
    <row r="17677" spans="1:2" x14ac:dyDescent="0.2">
      <c r="A17677" s="18" t="s">
        <v>26575</v>
      </c>
      <c r="B17677" s="18" t="s">
        <v>26574</v>
      </c>
    </row>
    <row r="17678" spans="1:2" x14ac:dyDescent="0.2">
      <c r="A17678" s="18" t="s">
        <v>26576</v>
      </c>
      <c r="B17678" s="18" t="s">
        <v>26574</v>
      </c>
    </row>
    <row r="17679" spans="1:2" x14ac:dyDescent="0.2">
      <c r="A17679" s="18" t="s">
        <v>26577</v>
      </c>
      <c r="B17679" s="18" t="s">
        <v>26578</v>
      </c>
    </row>
    <row r="17680" spans="1:2" x14ac:dyDescent="0.2">
      <c r="A17680" s="18" t="s">
        <v>26579</v>
      </c>
      <c r="B17680" s="18" t="s">
        <v>26580</v>
      </c>
    </row>
    <row r="17681" spans="1:6" x14ac:dyDescent="0.2">
      <c r="A17681" s="18" t="s">
        <v>26581</v>
      </c>
      <c r="B17681" s="18" t="s">
        <v>26580</v>
      </c>
    </row>
    <row r="17682" spans="1:6" x14ac:dyDescent="0.2">
      <c r="A17682" s="18" t="s">
        <v>26582</v>
      </c>
      <c r="B17682" s="18" t="s">
        <v>26583</v>
      </c>
    </row>
    <row r="17683" spans="1:6" x14ac:dyDescent="0.2">
      <c r="A17683" s="18" t="s">
        <v>26584</v>
      </c>
      <c r="B17683" s="18" t="s">
        <v>26583</v>
      </c>
    </row>
    <row r="17684" spans="1:6" x14ac:dyDescent="0.2">
      <c r="A17684" s="18" t="s">
        <v>26585</v>
      </c>
      <c r="B17684" s="18" t="s">
        <v>26586</v>
      </c>
    </row>
    <row r="17685" spans="1:6" x14ac:dyDescent="0.2">
      <c r="A17685" s="18" t="s">
        <v>26587</v>
      </c>
      <c r="B17685" s="18" t="s">
        <v>26586</v>
      </c>
    </row>
    <row r="17686" spans="1:6" x14ac:dyDescent="0.2">
      <c r="A17686" s="18" t="s">
        <v>26588</v>
      </c>
      <c r="B17686" s="18" t="s">
        <v>26586</v>
      </c>
    </row>
    <row r="17687" spans="1:6" x14ac:dyDescent="0.2">
      <c r="A17687" s="18" t="s">
        <v>26589</v>
      </c>
      <c r="B17687" s="18" t="s">
        <v>26586</v>
      </c>
    </row>
    <row r="17689" spans="1:6" x14ac:dyDescent="0.2">
      <c r="A17689" s="21" t="s">
        <v>26596</v>
      </c>
      <c r="B17689" s="16"/>
      <c r="C17689" s="16"/>
    </row>
    <row r="17690" spans="1:6" x14ac:dyDescent="0.2">
      <c r="A17690" s="18" t="s">
        <v>26591</v>
      </c>
    </row>
    <row r="17691" spans="1:6" x14ac:dyDescent="0.2">
      <c r="A17691" s="18" t="s">
        <v>26592</v>
      </c>
    </row>
    <row r="17692" spans="1:6" x14ac:dyDescent="0.2">
      <c r="A17692" s="18" t="s">
        <v>26593</v>
      </c>
    </row>
    <row r="17693" spans="1:6" x14ac:dyDescent="0.2">
      <c r="A17693" s="18" t="s">
        <v>26594</v>
      </c>
    </row>
    <row r="17694" spans="1:6" x14ac:dyDescent="0.2">
      <c r="A17694" s="18" t="s">
        <v>26595</v>
      </c>
    </row>
    <row r="17696" spans="1:6" s="124" customFormat="1" x14ac:dyDescent="0.2">
      <c r="A17696" s="122" t="s">
        <v>26911</v>
      </c>
      <c r="B17696" s="123"/>
      <c r="C17696" s="123"/>
      <c r="D17696" s="123"/>
      <c r="E17696" s="123"/>
      <c r="F17696" s="123"/>
    </row>
    <row r="17697" spans="1:6" s="124" customFormat="1" x14ac:dyDescent="0.2">
      <c r="A17697" s="125" t="s">
        <v>26873</v>
      </c>
      <c r="B17697" s="126" t="s">
        <v>5670</v>
      </c>
      <c r="D17697" s="125"/>
      <c r="E17697" s="125"/>
    </row>
    <row r="17698" spans="1:6" s="124" customFormat="1" x14ac:dyDescent="0.2">
      <c r="A17698" s="125" t="s">
        <v>26874</v>
      </c>
      <c r="B17698" s="126" t="s">
        <v>5671</v>
      </c>
      <c r="D17698" s="125"/>
      <c r="E17698" s="125"/>
    </row>
    <row r="17699" spans="1:6" s="124" customFormat="1" x14ac:dyDescent="0.2">
      <c r="A17699" s="125" t="s">
        <v>26875</v>
      </c>
      <c r="B17699" s="126" t="s">
        <v>5673</v>
      </c>
      <c r="D17699" s="125"/>
      <c r="E17699" s="125"/>
    </row>
    <row r="17700" spans="1:6" s="124" customFormat="1" x14ac:dyDescent="0.2">
      <c r="A17700" s="125" t="s">
        <v>26876</v>
      </c>
      <c r="B17700" s="126" t="s">
        <v>5674</v>
      </c>
      <c r="D17700" s="125"/>
      <c r="E17700" s="125"/>
    </row>
    <row r="17701" spans="1:6" s="124" customFormat="1" x14ac:dyDescent="0.2">
      <c r="A17701" s="125"/>
      <c r="B17701" s="125"/>
      <c r="C17701" s="125"/>
      <c r="D17701" s="125"/>
      <c r="E17701" s="125"/>
    </row>
    <row r="17702" spans="1:6" s="124" customFormat="1" x14ac:dyDescent="0.2">
      <c r="A17702" s="122" t="s">
        <v>26912</v>
      </c>
      <c r="B17702" s="123"/>
      <c r="C17702" s="134" t="s">
        <v>26917</v>
      </c>
      <c r="D17702" s="134" t="s">
        <v>26916</v>
      </c>
      <c r="E17702" s="134" t="s">
        <v>26915</v>
      </c>
      <c r="F17702" s="123"/>
    </row>
    <row r="17703" spans="1:6" s="124" customFormat="1" x14ac:dyDescent="0.2">
      <c r="A17703" s="18" t="s">
        <v>26877</v>
      </c>
      <c r="B17703" s="18" t="s">
        <v>26878</v>
      </c>
      <c r="C17703" s="127" t="s">
        <v>5670</v>
      </c>
      <c r="D17703" s="127" t="s">
        <v>5670</v>
      </c>
      <c r="E17703" s="127" t="s">
        <v>5670</v>
      </c>
    </row>
    <row r="17704" spans="1:6" s="124" customFormat="1" x14ac:dyDescent="0.2">
      <c r="A17704" s="18" t="s">
        <v>26879</v>
      </c>
      <c r="B17704" s="18" t="s">
        <v>26878</v>
      </c>
      <c r="C17704" s="127" t="s">
        <v>5670</v>
      </c>
      <c r="D17704" s="127" t="s">
        <v>5670</v>
      </c>
      <c r="E17704" s="127" t="s">
        <v>5671</v>
      </c>
    </row>
    <row r="17705" spans="1:6" s="124" customFormat="1" x14ac:dyDescent="0.2">
      <c r="A17705" s="18" t="s">
        <v>26880</v>
      </c>
      <c r="B17705" s="18" t="s">
        <v>26881</v>
      </c>
      <c r="C17705" s="127" t="s">
        <v>5671</v>
      </c>
      <c r="D17705" s="127" t="s">
        <v>5673</v>
      </c>
      <c r="E17705" s="127" t="s">
        <v>5676</v>
      </c>
    </row>
    <row r="17706" spans="1:6" s="124" customFormat="1" x14ac:dyDescent="0.2">
      <c r="A17706" s="18" t="s">
        <v>26882</v>
      </c>
      <c r="B17706" s="18" t="s">
        <v>26883</v>
      </c>
      <c r="C17706" s="127" t="s">
        <v>5673</v>
      </c>
      <c r="D17706" s="127" t="s">
        <v>5676</v>
      </c>
      <c r="E17706" s="127" t="s">
        <v>5682</v>
      </c>
    </row>
    <row r="17707" spans="1:6" s="124" customFormat="1" x14ac:dyDescent="0.2">
      <c r="A17707" s="18" t="s">
        <v>26884</v>
      </c>
      <c r="B17707" s="18" t="s">
        <v>26883</v>
      </c>
      <c r="C17707" s="127" t="s">
        <v>5673</v>
      </c>
      <c r="D17707" s="127" t="s">
        <v>5676</v>
      </c>
      <c r="E17707" s="127" t="s">
        <v>5683</v>
      </c>
    </row>
    <row r="17708" spans="1:6" s="124" customFormat="1" x14ac:dyDescent="0.2">
      <c r="A17708" s="18" t="s">
        <v>26885</v>
      </c>
      <c r="B17708" s="18" t="s">
        <v>26886</v>
      </c>
      <c r="C17708" s="127" t="s">
        <v>5673</v>
      </c>
      <c r="D17708" s="127" t="s">
        <v>5677</v>
      </c>
      <c r="E17708" s="127" t="s">
        <v>5684</v>
      </c>
    </row>
    <row r="17709" spans="1:6" s="124" customFormat="1" x14ac:dyDescent="0.2">
      <c r="A17709" s="18" t="s">
        <v>26887</v>
      </c>
      <c r="B17709" s="18" t="s">
        <v>26886</v>
      </c>
      <c r="C17709" s="127" t="s">
        <v>5673</v>
      </c>
      <c r="D17709" s="127" t="s">
        <v>5677</v>
      </c>
      <c r="E17709" s="127" t="s">
        <v>5685</v>
      </c>
    </row>
    <row r="17710" spans="1:6" s="124" customFormat="1" x14ac:dyDescent="0.2">
      <c r="A17710" s="18" t="s">
        <v>26888</v>
      </c>
      <c r="B17710" s="18" t="s">
        <v>26889</v>
      </c>
      <c r="C17710" s="127" t="s">
        <v>5674</v>
      </c>
      <c r="D17710" s="127" t="s">
        <v>5678</v>
      </c>
      <c r="E17710" s="127" t="s">
        <v>5686</v>
      </c>
    </row>
    <row r="17711" spans="1:6" s="124" customFormat="1" x14ac:dyDescent="0.2">
      <c r="A17711" s="18" t="s">
        <v>26890</v>
      </c>
      <c r="B17711" s="18" t="s">
        <v>26889</v>
      </c>
      <c r="C17711" s="127" t="s">
        <v>5674</v>
      </c>
      <c r="D17711" s="127" t="s">
        <v>5678</v>
      </c>
      <c r="E17711" s="127" t="s">
        <v>5687</v>
      </c>
    </row>
    <row r="17712" spans="1:6" s="124" customFormat="1" x14ac:dyDescent="0.2">
      <c r="A17712" s="18" t="s">
        <v>26892</v>
      </c>
      <c r="B17712" s="128" t="s">
        <v>26891</v>
      </c>
      <c r="C17712" s="127" t="s">
        <v>5674</v>
      </c>
      <c r="D17712" s="127" t="s">
        <v>5679</v>
      </c>
      <c r="E17712" s="127" t="s">
        <v>5689</v>
      </c>
    </row>
    <row r="17713" spans="1:6" s="124" customFormat="1" x14ac:dyDescent="0.2">
      <c r="A17713" s="125"/>
      <c r="B17713" s="125"/>
      <c r="C17713" s="125"/>
      <c r="D17713" s="125"/>
      <c r="E17713" s="125"/>
    </row>
    <row r="17714" spans="1:6" s="124" customFormat="1" x14ac:dyDescent="0.2">
      <c r="A17714" s="122" t="s">
        <v>26913</v>
      </c>
      <c r="B17714" s="134" t="s">
        <v>26915</v>
      </c>
      <c r="C17714" s="134" t="s">
        <v>26918</v>
      </c>
      <c r="D17714" s="123"/>
      <c r="E17714" s="123"/>
      <c r="F17714" s="123"/>
    </row>
    <row r="17715" spans="1:6" s="124" customFormat="1" x14ac:dyDescent="0.2">
      <c r="A17715" s="129" t="s">
        <v>26893</v>
      </c>
      <c r="B17715" s="131" t="s">
        <v>5670</v>
      </c>
      <c r="C17715" s="131" t="s">
        <v>5671</v>
      </c>
      <c r="D17715" s="125"/>
      <c r="E17715" s="125"/>
    </row>
    <row r="17716" spans="1:6" s="124" customFormat="1" x14ac:dyDescent="0.2">
      <c r="A17716" s="130" t="s">
        <v>26894</v>
      </c>
      <c r="B17716" s="131" t="s">
        <v>5671</v>
      </c>
      <c r="C17716" s="131" t="s">
        <v>5677</v>
      </c>
      <c r="D17716" s="125"/>
      <c r="E17716" s="125"/>
    </row>
    <row r="17717" spans="1:6" s="124" customFormat="1" x14ac:dyDescent="0.2">
      <c r="A17717" s="130" t="s">
        <v>26895</v>
      </c>
      <c r="B17717" s="131" t="s">
        <v>5671</v>
      </c>
      <c r="C17717" s="131" t="s">
        <v>5678</v>
      </c>
      <c r="D17717" s="125"/>
      <c r="E17717" s="125"/>
    </row>
    <row r="17718" spans="1:6" s="124" customFormat="1" x14ac:dyDescent="0.2">
      <c r="A17718" s="18" t="s">
        <v>26896</v>
      </c>
      <c r="B17718" s="127" t="s">
        <v>5676</v>
      </c>
      <c r="C17718" s="127">
        <v>21</v>
      </c>
      <c r="D17718" s="125"/>
      <c r="E17718" s="125"/>
    </row>
    <row r="17719" spans="1:6" s="124" customFormat="1" x14ac:dyDescent="0.2">
      <c r="A17719" s="18" t="s">
        <v>26897</v>
      </c>
      <c r="B17719" s="127" t="s">
        <v>5682</v>
      </c>
      <c r="C17719" s="127">
        <v>37</v>
      </c>
      <c r="D17719" s="125"/>
      <c r="E17719" s="125"/>
    </row>
    <row r="17720" spans="1:6" s="124" customFormat="1" x14ac:dyDescent="0.2">
      <c r="A17720" s="18" t="s">
        <v>26898</v>
      </c>
      <c r="B17720" s="127" t="s">
        <v>5682</v>
      </c>
      <c r="C17720" s="127">
        <v>39</v>
      </c>
      <c r="D17720" s="125"/>
      <c r="E17720" s="125"/>
    </row>
    <row r="17721" spans="1:6" s="124" customFormat="1" x14ac:dyDescent="0.2">
      <c r="A17721" s="18" t="s">
        <v>26899</v>
      </c>
      <c r="B17721" s="127" t="s">
        <v>5683</v>
      </c>
      <c r="C17721" s="127">
        <v>43</v>
      </c>
      <c r="D17721" s="125"/>
      <c r="E17721" s="125"/>
    </row>
    <row r="17722" spans="1:6" s="124" customFormat="1" x14ac:dyDescent="0.2">
      <c r="A17722" s="18" t="s">
        <v>26900</v>
      </c>
      <c r="B17722" s="127" t="s">
        <v>5684</v>
      </c>
      <c r="C17722" s="127">
        <v>45</v>
      </c>
      <c r="D17722" s="125"/>
      <c r="E17722" s="125"/>
    </row>
    <row r="17723" spans="1:6" s="124" customFormat="1" x14ac:dyDescent="0.2">
      <c r="A17723" s="18" t="s">
        <v>26901</v>
      </c>
      <c r="B17723" s="127" t="s">
        <v>5684</v>
      </c>
      <c r="C17723" s="127">
        <v>48</v>
      </c>
      <c r="D17723" s="125"/>
      <c r="E17723" s="125"/>
    </row>
    <row r="17724" spans="1:6" s="124" customFormat="1" x14ac:dyDescent="0.2">
      <c r="A17724" s="18" t="s">
        <v>26902</v>
      </c>
      <c r="B17724" s="127" t="s">
        <v>5685</v>
      </c>
      <c r="C17724" s="127">
        <v>50</v>
      </c>
      <c r="D17724" s="125"/>
      <c r="E17724" s="125"/>
    </row>
    <row r="17725" spans="1:6" s="124" customFormat="1" x14ac:dyDescent="0.2">
      <c r="A17725" s="18" t="s">
        <v>26903</v>
      </c>
      <c r="B17725" s="127" t="s">
        <v>5686</v>
      </c>
      <c r="C17725" s="127">
        <v>55</v>
      </c>
      <c r="D17725" s="125"/>
      <c r="E17725" s="125"/>
    </row>
    <row r="17726" spans="1:6" s="124" customFormat="1" x14ac:dyDescent="0.2">
      <c r="A17726" s="18" t="s">
        <v>26904</v>
      </c>
      <c r="B17726" s="127" t="s">
        <v>5687</v>
      </c>
      <c r="C17726" s="127">
        <v>57</v>
      </c>
      <c r="D17726" s="125"/>
      <c r="E17726" s="125"/>
    </row>
    <row r="17727" spans="1:6" s="124" customFormat="1" x14ac:dyDescent="0.2">
      <c r="A17727" s="18" t="s">
        <v>26905</v>
      </c>
      <c r="B17727" s="127" t="s">
        <v>5687</v>
      </c>
      <c r="C17727" s="127">
        <v>58</v>
      </c>
      <c r="D17727" s="125"/>
      <c r="E17727" s="125"/>
    </row>
    <row r="17728" spans="1:6" s="124" customFormat="1" x14ac:dyDescent="0.2">
      <c r="A17728" s="18" t="s">
        <v>26906</v>
      </c>
      <c r="B17728" s="127" t="s">
        <v>5689</v>
      </c>
      <c r="C17728" s="127">
        <v>61</v>
      </c>
      <c r="D17728" s="125"/>
      <c r="E17728" s="125"/>
    </row>
    <row r="17729" spans="1:6" s="124" customFormat="1" x14ac:dyDescent="0.2">
      <c r="A17729" s="18" t="s">
        <v>26907</v>
      </c>
      <c r="B17729" s="127" t="s">
        <v>5689</v>
      </c>
      <c r="C17729" s="127">
        <v>62</v>
      </c>
      <c r="D17729" s="125"/>
      <c r="E17729" s="125"/>
    </row>
    <row r="17730" spans="1:6" s="124" customFormat="1" x14ac:dyDescent="0.2">
      <c r="A17730" s="18" t="s">
        <v>26908</v>
      </c>
      <c r="B17730" s="127" t="s">
        <v>5689</v>
      </c>
      <c r="C17730" s="127">
        <v>63</v>
      </c>
      <c r="D17730" s="125"/>
      <c r="E17730" s="125"/>
    </row>
    <row r="17731" spans="1:6" s="124" customFormat="1" x14ac:dyDescent="0.2">
      <c r="A17731" s="18" t="s">
        <v>26909</v>
      </c>
      <c r="B17731" s="127" t="s">
        <v>5689</v>
      </c>
      <c r="C17731" s="127">
        <v>64</v>
      </c>
      <c r="D17731" s="125"/>
      <c r="E17731" s="125"/>
    </row>
    <row r="17732" spans="1:6" s="124" customFormat="1" x14ac:dyDescent="0.2">
      <c r="A17732" s="18" t="s">
        <v>26910</v>
      </c>
      <c r="B17732" s="127" t="s">
        <v>5689</v>
      </c>
      <c r="C17732" s="127">
        <v>65</v>
      </c>
      <c r="D17732" s="125"/>
      <c r="E17732" s="125"/>
    </row>
    <row r="17734" spans="1:6" x14ac:dyDescent="0.2">
      <c r="A17734" s="21" t="s">
        <v>26793</v>
      </c>
      <c r="B17734" s="16"/>
      <c r="C17734" s="16"/>
      <c r="D17734" s="123"/>
      <c r="E17734" s="123"/>
      <c r="F17734" s="123"/>
    </row>
    <row r="17735" spans="1:6" x14ac:dyDescent="0.2">
      <c r="A17735" s="18" t="s">
        <v>26790</v>
      </c>
    </row>
    <row r="17736" spans="1:6" x14ac:dyDescent="0.2">
      <c r="A17736" s="18" t="s">
        <v>26791</v>
      </c>
    </row>
    <row r="17737" spans="1:6" x14ac:dyDescent="0.2">
      <c r="A17737" s="18" t="s">
        <v>26792</v>
      </c>
    </row>
    <row r="17738" spans="1:6" x14ac:dyDescent="0.2">
      <c r="A17738" s="18"/>
    </row>
  </sheetData>
  <mergeCells count="2">
    <mergeCell ref="C11:C14"/>
    <mergeCell ref="C5:C9"/>
  </mergeCells>
  <phoneticPr fontId="5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X225"/>
  <sheetViews>
    <sheetView showGridLines="0" showRowColHeaders="0" view="pageLayout"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16384" width="11.42578125" style="1"/>
  </cols>
  <sheetData>
    <row r="1" spans="1:50"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50" s="4" customFormat="1" ht="18.75" x14ac:dyDescent="0.25">
      <c r="A2" s="136" t="s">
        <v>26787</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50" s="41" customFormat="1" x14ac:dyDescent="0.25">
      <c r="A3" s="46"/>
      <c r="B3" s="47"/>
      <c r="E3" s="48"/>
      <c r="F3" s="48"/>
      <c r="G3" s="48"/>
      <c r="H3" s="49"/>
      <c r="I3" s="49"/>
      <c r="J3" s="49"/>
      <c r="K3" s="49"/>
      <c r="L3" s="49"/>
      <c r="M3" s="49"/>
      <c r="N3" s="50"/>
      <c r="AX3" s="39"/>
    </row>
    <row r="4" spans="1:50" s="62" customFormat="1" ht="18" customHeight="1" x14ac:dyDescent="0.25">
      <c r="A4" s="155" t="s">
        <v>26663</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50" s="41" customFormat="1" ht="30" customHeight="1" x14ac:dyDescent="0.25">
      <c r="A5" s="248" t="s">
        <v>26740</v>
      </c>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39"/>
    </row>
    <row r="6" spans="1:50" s="41" customFormat="1" x14ac:dyDescent="0.25">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39"/>
    </row>
    <row r="7" spans="1:50" s="74" customFormat="1" ht="20.25" customHeight="1" thickBot="1" x14ac:dyDescent="0.35">
      <c r="A7" s="243" t="s">
        <v>26664</v>
      </c>
      <c r="B7" s="243"/>
      <c r="C7" s="243"/>
      <c r="D7" s="243"/>
      <c r="E7" s="243"/>
      <c r="F7" s="243"/>
      <c r="G7" s="243"/>
      <c r="H7" s="244"/>
      <c r="I7" s="245" t="s">
        <v>26665</v>
      </c>
      <c r="J7" s="246"/>
      <c r="K7" s="246"/>
      <c r="L7" s="247"/>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3"/>
    </row>
    <row r="8" spans="1:50" ht="16.5" thickTop="1" thickBot="1" x14ac:dyDescent="0.3">
      <c r="A8" s="142" t="s">
        <v>26666</v>
      </c>
      <c r="B8" s="142"/>
      <c r="C8" s="142"/>
      <c r="D8" s="142"/>
      <c r="E8" s="142"/>
      <c r="F8" s="142"/>
      <c r="G8" s="142"/>
      <c r="H8" s="241"/>
      <c r="I8" s="165"/>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166"/>
      <c r="AO8" s="166"/>
      <c r="AP8" s="166"/>
      <c r="AQ8" s="166"/>
      <c r="AR8" s="166"/>
      <c r="AS8" s="166"/>
      <c r="AT8" s="166"/>
      <c r="AU8" s="166"/>
      <c r="AV8" s="166"/>
      <c r="AW8" s="242"/>
      <c r="AX8" s="26"/>
    </row>
    <row r="9" spans="1:50" ht="15.75" customHeight="1" thickTop="1" thickBot="1" x14ac:dyDescent="0.3">
      <c r="A9" s="205" t="s">
        <v>26650</v>
      </c>
      <c r="B9" s="205"/>
      <c r="C9" s="205"/>
      <c r="D9" s="205"/>
      <c r="E9" s="205"/>
      <c r="F9" s="205"/>
      <c r="G9" s="205"/>
      <c r="H9" s="236"/>
      <c r="I9" s="165"/>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242"/>
      <c r="AX9" s="26"/>
    </row>
    <row r="10" spans="1:50" ht="50.25" customHeight="1" thickTop="1" thickBot="1" x14ac:dyDescent="0.3">
      <c r="A10" s="205" t="s">
        <v>26667</v>
      </c>
      <c r="B10" s="205"/>
      <c r="C10" s="205"/>
      <c r="D10" s="205"/>
      <c r="E10" s="205"/>
      <c r="F10" s="205"/>
      <c r="G10" s="205"/>
      <c r="H10" s="236"/>
      <c r="I10" s="138"/>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40"/>
      <c r="AX10" s="26"/>
    </row>
    <row r="11" spans="1:50" s="41" customFormat="1" ht="12.75" customHeight="1" thickTop="1" x14ac:dyDescent="0.25">
      <c r="A11" s="46"/>
      <c r="B11" s="47"/>
      <c r="C11" s="46"/>
      <c r="D11" s="46"/>
      <c r="E11" s="47"/>
      <c r="F11" s="47"/>
      <c r="G11" s="47"/>
      <c r="H11" s="49"/>
      <c r="I11" s="49"/>
      <c r="J11" s="49"/>
      <c r="K11" s="49"/>
      <c r="L11" s="49"/>
      <c r="M11" s="49"/>
      <c r="N11" s="50"/>
      <c r="AX11" s="39"/>
    </row>
    <row r="12" spans="1:50" s="41" customFormat="1" ht="15.75" thickBot="1" x14ac:dyDescent="0.3">
      <c r="A12" s="11"/>
      <c r="B12" s="91" t="s">
        <v>26736</v>
      </c>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39"/>
    </row>
    <row r="13" spans="1:50" s="41" customFormat="1" ht="52.5" customHeight="1" thickTop="1" thickBot="1" x14ac:dyDescent="0.3">
      <c r="A13" s="205" t="s">
        <v>26668</v>
      </c>
      <c r="B13" s="205"/>
      <c r="C13" s="205"/>
      <c r="D13" s="205"/>
      <c r="E13" s="205"/>
      <c r="F13" s="205"/>
      <c r="G13" s="205"/>
      <c r="H13" s="236"/>
      <c r="I13" s="138" t="s">
        <v>3</v>
      </c>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40"/>
      <c r="AX13" s="39"/>
    </row>
    <row r="14" spans="1:50" s="41" customFormat="1" ht="16.5" thickTop="1" thickBot="1" x14ac:dyDescent="0.3">
      <c r="A14" s="205" t="s">
        <v>26669</v>
      </c>
      <c r="B14" s="205"/>
      <c r="C14" s="205"/>
      <c r="D14" s="205"/>
      <c r="E14" s="205"/>
      <c r="F14" s="205"/>
      <c r="G14" s="205"/>
      <c r="H14" s="236"/>
      <c r="I14" s="151" t="s">
        <v>3</v>
      </c>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237"/>
      <c r="AH14" s="238" t="s">
        <v>26670</v>
      </c>
      <c r="AI14" s="238"/>
      <c r="AJ14" s="238"/>
      <c r="AK14" s="238"/>
      <c r="AL14" s="238"/>
      <c r="AM14" s="238"/>
      <c r="AN14" s="238"/>
      <c r="AO14" s="239"/>
      <c r="AP14" s="11"/>
      <c r="AQ14" s="214" t="s">
        <v>26597</v>
      </c>
      <c r="AR14" s="214"/>
      <c r="AS14" s="36"/>
      <c r="AT14" s="33"/>
      <c r="AU14" s="11"/>
      <c r="AV14" s="240" t="s">
        <v>26598</v>
      </c>
      <c r="AW14" s="214"/>
      <c r="AX14" s="39"/>
    </row>
    <row r="15" spans="1:50" s="41" customFormat="1" ht="16.5" customHeight="1" thickTop="1" thickBot="1" x14ac:dyDescent="0.3">
      <c r="A15" s="141" t="s">
        <v>26671</v>
      </c>
      <c r="B15" s="142"/>
      <c r="C15" s="142"/>
      <c r="D15" s="142"/>
      <c r="E15" s="142"/>
      <c r="F15" s="142"/>
      <c r="G15" s="142"/>
      <c r="H15" s="142"/>
      <c r="I15" s="142"/>
      <c r="J15" s="142"/>
      <c r="K15" s="142"/>
      <c r="L15" s="142"/>
      <c r="M15" s="142"/>
      <c r="N15" s="142"/>
      <c r="O15" s="142"/>
      <c r="P15" s="222"/>
      <c r="Q15" s="223"/>
      <c r="R15" s="223"/>
      <c r="S15" s="223"/>
      <c r="T15" s="223"/>
      <c r="U15" s="223"/>
      <c r="V15" s="223"/>
      <c r="W15" s="224"/>
      <c r="X15" s="6"/>
      <c r="AX15" s="39"/>
    </row>
    <row r="16" spans="1:50" s="41" customFormat="1" ht="15.75" thickTop="1" x14ac:dyDescent="0.25">
      <c r="A16" s="46"/>
      <c r="B16" s="47"/>
      <c r="C16" s="46"/>
      <c r="D16" s="46"/>
      <c r="E16" s="47"/>
      <c r="F16" s="47"/>
      <c r="G16" s="47"/>
      <c r="H16" s="49"/>
      <c r="I16" s="49"/>
      <c r="J16" s="49"/>
      <c r="K16" s="49"/>
      <c r="L16" s="49"/>
      <c r="M16" s="49"/>
      <c r="N16" s="50"/>
      <c r="AX16" s="39"/>
    </row>
    <row r="17" spans="1:50" s="41" customFormat="1" x14ac:dyDescent="0.25">
      <c r="A17" s="11"/>
      <c r="B17" s="92" t="s">
        <v>26737</v>
      </c>
      <c r="C17" s="46"/>
      <c r="D17" s="46"/>
      <c r="E17" s="47"/>
      <c r="F17" s="47"/>
      <c r="G17" s="47"/>
      <c r="H17" s="49"/>
      <c r="I17" s="49"/>
      <c r="J17" s="49"/>
      <c r="K17" s="49"/>
      <c r="L17" s="49"/>
      <c r="M17" s="49"/>
      <c r="N17" s="50"/>
      <c r="AX17" s="39"/>
    </row>
    <row r="18" spans="1:50" s="41" customFormat="1" ht="16.5" thickBot="1" x14ac:dyDescent="0.3">
      <c r="A18" s="225" t="s">
        <v>26738</v>
      </c>
      <c r="B18" s="226"/>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39"/>
    </row>
    <row r="19" spans="1:50" ht="16.5" customHeight="1" thickTop="1" thickBot="1" x14ac:dyDescent="0.3">
      <c r="A19" s="227" t="s">
        <v>26672</v>
      </c>
      <c r="B19" s="228"/>
      <c r="C19" s="228"/>
      <c r="D19" s="228"/>
      <c r="E19" s="228"/>
      <c r="F19" s="228"/>
      <c r="G19" s="228"/>
      <c r="H19" s="228"/>
      <c r="I19" s="229"/>
      <c r="J19" s="230"/>
      <c r="K19" s="230"/>
      <c r="L19" s="230"/>
      <c r="M19" s="230"/>
      <c r="N19" s="230"/>
      <c r="O19" s="230"/>
      <c r="P19" s="231"/>
      <c r="AU19" s="59"/>
      <c r="AX19" s="1"/>
    </row>
    <row r="20" spans="1:50" s="41" customFormat="1" ht="15.75" customHeight="1" thickTop="1" thickBot="1" x14ac:dyDescent="0.3">
      <c r="A20" s="232" t="s">
        <v>26673</v>
      </c>
      <c r="B20" s="228"/>
      <c r="C20" s="228"/>
      <c r="D20" s="228"/>
      <c r="E20" s="228"/>
      <c r="F20" s="228"/>
      <c r="G20" s="228"/>
      <c r="H20" s="228"/>
      <c r="I20" s="233"/>
      <c r="J20" s="234"/>
      <c r="K20" s="234"/>
      <c r="L20" s="234"/>
      <c r="M20" s="234"/>
      <c r="N20" s="234"/>
      <c r="O20" s="234"/>
      <c r="P20" s="235"/>
      <c r="AD20" s="213" t="s">
        <v>26866</v>
      </c>
      <c r="AE20" s="213"/>
      <c r="AF20" s="213"/>
      <c r="AG20" s="213"/>
      <c r="AH20" s="213"/>
      <c r="AI20" s="213" t="s">
        <v>26867</v>
      </c>
      <c r="AJ20" s="213"/>
      <c r="AK20" s="213"/>
      <c r="AL20" s="213"/>
      <c r="AM20" s="213"/>
      <c r="AN20" s="213" t="s">
        <v>26868</v>
      </c>
      <c r="AO20" s="213"/>
      <c r="AP20" s="213"/>
      <c r="AQ20" s="213"/>
      <c r="AR20" s="213"/>
      <c r="AS20" s="213" t="s">
        <v>26651</v>
      </c>
      <c r="AT20" s="213"/>
      <c r="AU20" s="213"/>
      <c r="AV20" s="213"/>
      <c r="AW20" s="213"/>
    </row>
    <row r="21" spans="1:50" ht="15.75" customHeight="1" thickTop="1" thickBot="1" x14ac:dyDescent="0.3">
      <c r="A21" s="214" t="s">
        <v>26674</v>
      </c>
      <c r="B21" s="214"/>
      <c r="C21" s="214"/>
      <c r="D21" s="214"/>
      <c r="E21" s="214"/>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5"/>
      <c r="AD21" s="216"/>
      <c r="AE21" s="216"/>
      <c r="AF21" s="216"/>
      <c r="AG21" s="216"/>
      <c r="AH21" s="216"/>
      <c r="AI21" s="216"/>
      <c r="AJ21" s="216"/>
      <c r="AK21" s="216"/>
      <c r="AL21" s="216"/>
      <c r="AM21" s="216"/>
      <c r="AN21" s="216"/>
      <c r="AO21" s="216"/>
      <c r="AP21" s="216"/>
      <c r="AQ21" s="216"/>
      <c r="AR21" s="216"/>
      <c r="AS21" s="75"/>
      <c r="AT21" s="37"/>
      <c r="AU21" s="37"/>
      <c r="AV21" s="37"/>
      <c r="AW21" s="37"/>
    </row>
    <row r="22" spans="1:50" ht="16.5" customHeight="1" thickTop="1" thickBot="1" x14ac:dyDescent="0.3">
      <c r="A22" s="214" t="s">
        <v>26675</v>
      </c>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5"/>
      <c r="AD22" s="221"/>
      <c r="AE22" s="221"/>
      <c r="AF22" s="221"/>
      <c r="AG22" s="221"/>
      <c r="AH22" s="221"/>
      <c r="AI22" s="221"/>
      <c r="AJ22" s="221"/>
      <c r="AK22" s="221"/>
      <c r="AL22" s="221"/>
      <c r="AM22" s="221"/>
      <c r="AN22" s="221"/>
      <c r="AO22" s="221"/>
      <c r="AP22" s="221"/>
      <c r="AQ22" s="221"/>
      <c r="AR22" s="221"/>
      <c r="AS22" s="76"/>
      <c r="AT22" s="77"/>
      <c r="AU22" s="77"/>
      <c r="AV22" s="77"/>
      <c r="AW22" s="77"/>
    </row>
    <row r="23" spans="1:50" ht="16.5" customHeight="1" thickTop="1" thickBot="1" x14ac:dyDescent="0.3">
      <c r="A23" s="195" t="s">
        <v>26676</v>
      </c>
      <c r="B23" s="195"/>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c r="AA23" s="195"/>
      <c r="AB23" s="195"/>
      <c r="AC23" s="208"/>
      <c r="AD23" s="217"/>
      <c r="AE23" s="217"/>
      <c r="AF23" s="217"/>
      <c r="AG23" s="217"/>
      <c r="AH23" s="217"/>
      <c r="AI23" s="217"/>
      <c r="AJ23" s="217"/>
      <c r="AK23" s="217"/>
      <c r="AL23" s="217"/>
      <c r="AM23" s="217"/>
      <c r="AN23" s="217"/>
      <c r="AO23" s="217"/>
      <c r="AP23" s="217"/>
      <c r="AQ23" s="217"/>
      <c r="AR23" s="217"/>
      <c r="AS23" s="218">
        <f>SUM(AD23:AR23)</f>
        <v>0</v>
      </c>
      <c r="AT23" s="219"/>
      <c r="AU23" s="219"/>
      <c r="AV23" s="219"/>
      <c r="AW23" s="220"/>
    </row>
    <row r="24" spans="1:50" ht="16.5" customHeight="1" thickTop="1" thickBot="1" x14ac:dyDescent="0.3">
      <c r="A24" s="195" t="s">
        <v>26677</v>
      </c>
      <c r="B24" s="195"/>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c r="AA24" s="195"/>
      <c r="AB24" s="195"/>
      <c r="AC24" s="208"/>
      <c r="AD24" s="209" t="str">
        <f>IF(AND(AD22&gt;0,AD23&gt;0),ROUND(AD21*AD23/AD22,2),"")</f>
        <v/>
      </c>
      <c r="AE24" s="209"/>
      <c r="AF24" s="209"/>
      <c r="AG24" s="209"/>
      <c r="AH24" s="209"/>
      <c r="AI24" s="209" t="str">
        <f>IF(AND(AI22&gt;0,AI23&gt;0),ROUND(AI21*AI23/AI22,2),"")</f>
        <v/>
      </c>
      <c r="AJ24" s="209"/>
      <c r="AK24" s="209"/>
      <c r="AL24" s="209"/>
      <c r="AM24" s="209"/>
      <c r="AN24" s="209" t="str">
        <f>IF(AND(AN22&gt;0,AN23&gt;0),ROUND(AN21*AN23/AN22,2),"")</f>
        <v/>
      </c>
      <c r="AO24" s="209"/>
      <c r="AP24" s="209"/>
      <c r="AQ24" s="209"/>
      <c r="AR24" s="209"/>
      <c r="AS24" s="210">
        <f>SUM(AD24:AR24)</f>
        <v>0</v>
      </c>
      <c r="AT24" s="211"/>
      <c r="AU24" s="211"/>
      <c r="AV24" s="211"/>
      <c r="AW24" s="212"/>
    </row>
    <row r="25" spans="1:50" ht="15.75" thickTop="1" x14ac:dyDescent="0.25"/>
    <row r="26" spans="1:50" s="41" customFormat="1" ht="15.75" thickBot="1" x14ac:dyDescent="0.3">
      <c r="A26" s="97"/>
      <c r="B26" s="98"/>
      <c r="C26" s="97"/>
      <c r="D26" s="97"/>
      <c r="E26" s="98"/>
      <c r="F26" s="98"/>
      <c r="G26" s="98"/>
      <c r="H26" s="99"/>
      <c r="I26" s="99"/>
      <c r="J26" s="99"/>
      <c r="K26" s="99"/>
      <c r="L26" s="99"/>
      <c r="M26" s="99"/>
      <c r="N26" s="100"/>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39"/>
    </row>
    <row r="27" spans="1:50" s="41" customFormat="1" x14ac:dyDescent="0.25">
      <c r="A27" s="46"/>
      <c r="B27" s="47"/>
      <c r="C27" s="46"/>
      <c r="D27" s="46"/>
      <c r="E27" s="47"/>
      <c r="F27" s="47"/>
      <c r="G27" s="47"/>
      <c r="H27" s="49"/>
      <c r="I27" s="49"/>
      <c r="J27" s="49"/>
      <c r="K27" s="49"/>
      <c r="L27" s="49"/>
      <c r="M27" s="49"/>
      <c r="N27" s="50"/>
      <c r="AX27" s="39"/>
    </row>
    <row r="29" spans="1:50" s="74" customFormat="1" ht="19.5" thickBot="1" x14ac:dyDescent="0.35">
      <c r="A29" s="243" t="s">
        <v>26664</v>
      </c>
      <c r="B29" s="243"/>
      <c r="C29" s="243"/>
      <c r="D29" s="243"/>
      <c r="E29" s="243"/>
      <c r="F29" s="243"/>
      <c r="G29" s="243"/>
      <c r="H29" s="244"/>
      <c r="I29" s="245" t="s">
        <v>26678</v>
      </c>
      <c r="J29" s="246"/>
      <c r="K29" s="246"/>
      <c r="L29" s="247"/>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3"/>
    </row>
    <row r="30" spans="1:50" ht="16.5" thickTop="1" thickBot="1" x14ac:dyDescent="0.3">
      <c r="A30" s="142" t="s">
        <v>26666</v>
      </c>
      <c r="B30" s="142"/>
      <c r="C30" s="142"/>
      <c r="D30" s="142"/>
      <c r="E30" s="142"/>
      <c r="F30" s="142"/>
      <c r="G30" s="142"/>
      <c r="H30" s="241"/>
      <c r="I30" s="165"/>
      <c r="J30" s="166"/>
      <c r="K30" s="166"/>
      <c r="L30" s="166"/>
      <c r="M30" s="166"/>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166"/>
      <c r="AK30" s="166"/>
      <c r="AL30" s="166"/>
      <c r="AM30" s="166"/>
      <c r="AN30" s="166"/>
      <c r="AO30" s="166"/>
      <c r="AP30" s="166"/>
      <c r="AQ30" s="166"/>
      <c r="AR30" s="166"/>
      <c r="AS30" s="166"/>
      <c r="AT30" s="166"/>
      <c r="AU30" s="166"/>
      <c r="AV30" s="166"/>
      <c r="AW30" s="242"/>
      <c r="AX30" s="26"/>
    </row>
    <row r="31" spans="1:50" ht="15.75" customHeight="1" thickTop="1" thickBot="1" x14ac:dyDescent="0.3">
      <c r="A31" s="205" t="s">
        <v>26650</v>
      </c>
      <c r="B31" s="205"/>
      <c r="C31" s="205"/>
      <c r="D31" s="205"/>
      <c r="E31" s="205"/>
      <c r="F31" s="205"/>
      <c r="G31" s="205"/>
      <c r="H31" s="236"/>
      <c r="I31" s="165"/>
      <c r="J31" s="166"/>
      <c r="K31" s="166"/>
      <c r="L31" s="166"/>
      <c r="M31" s="166"/>
      <c r="N31" s="166"/>
      <c r="O31" s="166"/>
      <c r="P31" s="166"/>
      <c r="Q31" s="166"/>
      <c r="R31" s="166"/>
      <c r="S31" s="166"/>
      <c r="T31" s="166"/>
      <c r="U31" s="166"/>
      <c r="V31" s="166"/>
      <c r="W31" s="166"/>
      <c r="X31" s="166"/>
      <c r="Y31" s="166"/>
      <c r="Z31" s="166"/>
      <c r="AA31" s="166"/>
      <c r="AB31" s="166"/>
      <c r="AC31" s="166"/>
      <c r="AD31" s="166"/>
      <c r="AE31" s="166"/>
      <c r="AF31" s="166"/>
      <c r="AG31" s="166"/>
      <c r="AH31" s="166"/>
      <c r="AI31" s="166"/>
      <c r="AJ31" s="166"/>
      <c r="AK31" s="166"/>
      <c r="AL31" s="166"/>
      <c r="AM31" s="166"/>
      <c r="AN31" s="166"/>
      <c r="AO31" s="166"/>
      <c r="AP31" s="166"/>
      <c r="AQ31" s="166"/>
      <c r="AR31" s="166"/>
      <c r="AS31" s="166"/>
      <c r="AT31" s="166"/>
      <c r="AU31" s="166"/>
      <c r="AV31" s="166"/>
      <c r="AW31" s="242"/>
      <c r="AX31" s="26"/>
    </row>
    <row r="32" spans="1:50" ht="50.25" customHeight="1" thickTop="1" thickBot="1" x14ac:dyDescent="0.3">
      <c r="A32" s="205" t="s">
        <v>26667</v>
      </c>
      <c r="B32" s="205"/>
      <c r="C32" s="205"/>
      <c r="D32" s="205"/>
      <c r="E32" s="205"/>
      <c r="F32" s="205"/>
      <c r="G32" s="205"/>
      <c r="H32" s="236"/>
      <c r="I32" s="138"/>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40"/>
      <c r="AX32" s="26"/>
    </row>
    <row r="33" spans="1:50" s="41" customFormat="1" ht="12.75" customHeight="1" thickTop="1" x14ac:dyDescent="0.25">
      <c r="A33" s="46"/>
      <c r="B33" s="47"/>
      <c r="C33" s="46"/>
      <c r="D33" s="46"/>
      <c r="E33" s="47"/>
      <c r="F33" s="47"/>
      <c r="G33" s="47"/>
      <c r="H33" s="49"/>
      <c r="I33" s="49"/>
      <c r="J33" s="49"/>
      <c r="K33" s="49"/>
      <c r="L33" s="49"/>
      <c r="M33" s="49"/>
      <c r="N33" s="50"/>
      <c r="AX33" s="39"/>
    </row>
    <row r="34" spans="1:50" s="41" customFormat="1" ht="15.75" thickBot="1" x14ac:dyDescent="0.3">
      <c r="A34" s="11"/>
      <c r="B34" s="91" t="s">
        <v>26736</v>
      </c>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39"/>
    </row>
    <row r="35" spans="1:50" s="41" customFormat="1" ht="52.5" customHeight="1" thickTop="1" thickBot="1" x14ac:dyDescent="0.3">
      <c r="A35" s="205" t="s">
        <v>26668</v>
      </c>
      <c r="B35" s="205"/>
      <c r="C35" s="205"/>
      <c r="D35" s="205"/>
      <c r="E35" s="205"/>
      <c r="F35" s="205"/>
      <c r="G35" s="205"/>
      <c r="H35" s="236"/>
      <c r="I35" s="138"/>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40"/>
      <c r="AX35" s="39"/>
    </row>
    <row r="36" spans="1:50" s="41" customFormat="1" ht="16.5" thickTop="1" thickBot="1" x14ac:dyDescent="0.3">
      <c r="A36" s="205" t="s">
        <v>26669</v>
      </c>
      <c r="B36" s="205"/>
      <c r="C36" s="205"/>
      <c r="D36" s="205"/>
      <c r="E36" s="205"/>
      <c r="F36" s="205"/>
      <c r="G36" s="205"/>
      <c r="H36" s="236"/>
      <c r="I36" s="151"/>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237"/>
      <c r="AH36" s="238" t="s">
        <v>26670</v>
      </c>
      <c r="AI36" s="238"/>
      <c r="AJ36" s="238"/>
      <c r="AK36" s="238"/>
      <c r="AL36" s="238"/>
      <c r="AM36" s="238"/>
      <c r="AN36" s="238"/>
      <c r="AO36" s="239"/>
      <c r="AP36" s="11"/>
      <c r="AQ36" s="214" t="s">
        <v>26597</v>
      </c>
      <c r="AR36" s="214"/>
      <c r="AS36" s="36"/>
      <c r="AT36" s="33"/>
      <c r="AU36" s="11"/>
      <c r="AV36" s="240" t="s">
        <v>26598</v>
      </c>
      <c r="AW36" s="214"/>
      <c r="AX36" s="39"/>
    </row>
    <row r="37" spans="1:50" s="41" customFormat="1" ht="16.5" customHeight="1" thickTop="1" thickBot="1" x14ac:dyDescent="0.3">
      <c r="A37" s="141" t="s">
        <v>26671</v>
      </c>
      <c r="B37" s="142"/>
      <c r="C37" s="142"/>
      <c r="D37" s="142"/>
      <c r="E37" s="142"/>
      <c r="F37" s="142"/>
      <c r="G37" s="142"/>
      <c r="H37" s="142"/>
      <c r="I37" s="142"/>
      <c r="J37" s="142"/>
      <c r="K37" s="142"/>
      <c r="L37" s="142"/>
      <c r="M37" s="142"/>
      <c r="N37" s="142"/>
      <c r="O37" s="142"/>
      <c r="P37" s="222"/>
      <c r="Q37" s="223"/>
      <c r="R37" s="223"/>
      <c r="S37" s="223"/>
      <c r="T37" s="223"/>
      <c r="U37" s="223"/>
      <c r="V37" s="223"/>
      <c r="W37" s="224"/>
      <c r="X37" s="6"/>
      <c r="AX37" s="39"/>
    </row>
    <row r="38" spans="1:50" s="41" customFormat="1" ht="15.75" thickTop="1" x14ac:dyDescent="0.25">
      <c r="A38" s="46"/>
      <c r="B38" s="47"/>
      <c r="C38" s="46"/>
      <c r="D38" s="46"/>
      <c r="E38" s="47"/>
      <c r="F38" s="47"/>
      <c r="G38" s="47"/>
      <c r="H38" s="49"/>
      <c r="I38" s="49"/>
      <c r="J38" s="49"/>
      <c r="K38" s="49"/>
      <c r="L38" s="49"/>
      <c r="M38" s="49"/>
      <c r="N38" s="50"/>
      <c r="AX38" s="39"/>
    </row>
    <row r="39" spans="1:50" s="41" customFormat="1" x14ac:dyDescent="0.25">
      <c r="A39" s="11"/>
      <c r="B39" s="92" t="s">
        <v>26737</v>
      </c>
      <c r="C39" s="46"/>
      <c r="D39" s="46"/>
      <c r="E39" s="47"/>
      <c r="F39" s="47"/>
      <c r="G39" s="47"/>
      <c r="H39" s="49"/>
      <c r="I39" s="49"/>
      <c r="J39" s="49"/>
      <c r="K39" s="49"/>
      <c r="L39" s="49"/>
      <c r="M39" s="49"/>
      <c r="N39" s="50"/>
      <c r="AX39" s="39"/>
    </row>
    <row r="40" spans="1:50" s="41" customFormat="1" ht="16.5" thickBot="1" x14ac:dyDescent="0.3">
      <c r="A40" s="225" t="s">
        <v>26738</v>
      </c>
      <c r="B40" s="226"/>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39"/>
    </row>
    <row r="41" spans="1:50" ht="16.5" customHeight="1" thickTop="1" thickBot="1" x14ac:dyDescent="0.3">
      <c r="A41" s="227" t="s">
        <v>26672</v>
      </c>
      <c r="B41" s="228"/>
      <c r="C41" s="228"/>
      <c r="D41" s="228"/>
      <c r="E41" s="228"/>
      <c r="F41" s="228"/>
      <c r="G41" s="228"/>
      <c r="H41" s="228"/>
      <c r="I41" s="229" t="s">
        <v>3</v>
      </c>
      <c r="J41" s="230"/>
      <c r="K41" s="230"/>
      <c r="L41" s="230"/>
      <c r="M41" s="230"/>
      <c r="N41" s="230"/>
      <c r="O41" s="230"/>
      <c r="P41" s="231"/>
      <c r="AU41" s="59"/>
      <c r="AX41" s="1"/>
    </row>
    <row r="42" spans="1:50" s="41" customFormat="1" ht="15.75" customHeight="1" thickTop="1" thickBot="1" x14ac:dyDescent="0.3">
      <c r="A42" s="232" t="s">
        <v>26673</v>
      </c>
      <c r="B42" s="228"/>
      <c r="C42" s="228"/>
      <c r="D42" s="228"/>
      <c r="E42" s="228"/>
      <c r="F42" s="228"/>
      <c r="G42" s="228"/>
      <c r="H42" s="228"/>
      <c r="I42" s="233" t="s">
        <v>3</v>
      </c>
      <c r="J42" s="234"/>
      <c r="K42" s="234"/>
      <c r="L42" s="234"/>
      <c r="M42" s="234"/>
      <c r="N42" s="234"/>
      <c r="O42" s="234"/>
      <c r="P42" s="235"/>
      <c r="AD42" s="213" t="str">
        <f>AD20</f>
        <v>año 1</v>
      </c>
      <c r="AE42" s="213"/>
      <c r="AF42" s="213"/>
      <c r="AG42" s="213"/>
      <c r="AH42" s="213"/>
      <c r="AI42" s="213" t="s">
        <v>26867</v>
      </c>
      <c r="AJ42" s="213"/>
      <c r="AK42" s="213"/>
      <c r="AL42" s="213"/>
      <c r="AM42" s="213"/>
      <c r="AN42" s="213" t="s">
        <v>26868</v>
      </c>
      <c r="AO42" s="213"/>
      <c r="AP42" s="213"/>
      <c r="AQ42" s="213"/>
      <c r="AR42" s="213"/>
      <c r="AS42" s="213" t="s">
        <v>26651</v>
      </c>
      <c r="AT42" s="213"/>
      <c r="AU42" s="213"/>
      <c r="AV42" s="213"/>
      <c r="AW42" s="213"/>
    </row>
    <row r="43" spans="1:50" ht="15.75" customHeight="1" thickTop="1" thickBot="1" x14ac:dyDescent="0.3">
      <c r="A43" s="214" t="s">
        <v>26674</v>
      </c>
      <c r="B43" s="214"/>
      <c r="C43" s="214"/>
      <c r="D43" s="214"/>
      <c r="E43" s="214"/>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5"/>
      <c r="AD43" s="216"/>
      <c r="AE43" s="216"/>
      <c r="AF43" s="216"/>
      <c r="AG43" s="216"/>
      <c r="AH43" s="216"/>
      <c r="AI43" s="216"/>
      <c r="AJ43" s="216"/>
      <c r="AK43" s="216"/>
      <c r="AL43" s="216"/>
      <c r="AM43" s="216"/>
      <c r="AN43" s="216"/>
      <c r="AO43" s="216"/>
      <c r="AP43" s="216"/>
      <c r="AQ43" s="216"/>
      <c r="AR43" s="216"/>
      <c r="AS43" s="75"/>
      <c r="AT43" s="37"/>
      <c r="AU43" s="37"/>
      <c r="AV43" s="37"/>
      <c r="AW43" s="37"/>
    </row>
    <row r="44" spans="1:50" ht="16.5" customHeight="1" thickTop="1" thickBot="1" x14ac:dyDescent="0.3">
      <c r="A44" s="214" t="s">
        <v>26675</v>
      </c>
      <c r="B44" s="214"/>
      <c r="C44" s="214"/>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5"/>
      <c r="AD44" s="221"/>
      <c r="AE44" s="221"/>
      <c r="AF44" s="221"/>
      <c r="AG44" s="221"/>
      <c r="AH44" s="221"/>
      <c r="AI44" s="221"/>
      <c r="AJ44" s="221"/>
      <c r="AK44" s="221"/>
      <c r="AL44" s="221"/>
      <c r="AM44" s="221"/>
      <c r="AN44" s="221"/>
      <c r="AO44" s="221"/>
      <c r="AP44" s="221"/>
      <c r="AQ44" s="221"/>
      <c r="AR44" s="221"/>
      <c r="AS44" s="76"/>
      <c r="AT44" s="77"/>
      <c r="AU44" s="77"/>
      <c r="AV44" s="77"/>
      <c r="AW44" s="77"/>
    </row>
    <row r="45" spans="1:50" ht="16.5" customHeight="1" thickTop="1" thickBot="1" x14ac:dyDescent="0.3">
      <c r="A45" s="195" t="s">
        <v>26676</v>
      </c>
      <c r="B45" s="195"/>
      <c r="C45" s="195"/>
      <c r="D45" s="195"/>
      <c r="E45" s="195"/>
      <c r="F45" s="195"/>
      <c r="G45" s="195"/>
      <c r="H45" s="195"/>
      <c r="I45" s="195"/>
      <c r="J45" s="195"/>
      <c r="K45" s="195"/>
      <c r="L45" s="195"/>
      <c r="M45" s="195"/>
      <c r="N45" s="195"/>
      <c r="O45" s="195"/>
      <c r="P45" s="195"/>
      <c r="Q45" s="195"/>
      <c r="R45" s="195"/>
      <c r="S45" s="195"/>
      <c r="T45" s="195"/>
      <c r="U45" s="195"/>
      <c r="V45" s="195"/>
      <c r="W45" s="195"/>
      <c r="X45" s="195"/>
      <c r="Y45" s="195"/>
      <c r="Z45" s="195"/>
      <c r="AA45" s="195"/>
      <c r="AB45" s="195"/>
      <c r="AC45" s="208"/>
      <c r="AD45" s="217"/>
      <c r="AE45" s="217"/>
      <c r="AF45" s="217"/>
      <c r="AG45" s="217"/>
      <c r="AH45" s="217"/>
      <c r="AI45" s="217"/>
      <c r="AJ45" s="217"/>
      <c r="AK45" s="217"/>
      <c r="AL45" s="217"/>
      <c r="AM45" s="217"/>
      <c r="AN45" s="217"/>
      <c r="AO45" s="217"/>
      <c r="AP45" s="217"/>
      <c r="AQ45" s="217"/>
      <c r="AR45" s="217"/>
      <c r="AS45" s="218">
        <f>SUM(AD45:AR45)</f>
        <v>0</v>
      </c>
      <c r="AT45" s="219"/>
      <c r="AU45" s="219"/>
      <c r="AV45" s="219"/>
      <c r="AW45" s="220"/>
    </row>
    <row r="46" spans="1:50" ht="16.5" customHeight="1" thickTop="1" thickBot="1" x14ac:dyDescent="0.3">
      <c r="A46" s="195" t="s">
        <v>26677</v>
      </c>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208"/>
      <c r="AD46" s="209" t="str">
        <f>IF(AND(AD44&gt;0,AD45&gt;0),ROUND(AD43*AD45/AD44,2),"")</f>
        <v/>
      </c>
      <c r="AE46" s="209"/>
      <c r="AF46" s="209"/>
      <c r="AG46" s="209"/>
      <c r="AH46" s="209"/>
      <c r="AI46" s="209" t="str">
        <f>IF(AND(AI44&gt;0,AI45&gt;0),ROUND(AI43*AI45/AI44,2),"")</f>
        <v/>
      </c>
      <c r="AJ46" s="209"/>
      <c r="AK46" s="209"/>
      <c r="AL46" s="209"/>
      <c r="AM46" s="209"/>
      <c r="AN46" s="209" t="str">
        <f>IF(AND(AN44&gt;0,AN45&gt;0),ROUND(AN43*AN45/AN44,2),"")</f>
        <v/>
      </c>
      <c r="AO46" s="209"/>
      <c r="AP46" s="209"/>
      <c r="AQ46" s="209"/>
      <c r="AR46" s="209"/>
      <c r="AS46" s="210">
        <f>SUM(AD46:AR46)</f>
        <v>0</v>
      </c>
      <c r="AT46" s="211"/>
      <c r="AU46" s="211"/>
      <c r="AV46" s="211"/>
      <c r="AW46" s="212"/>
    </row>
    <row r="47" spans="1:50" ht="15.75" thickTop="1" x14ac:dyDescent="0.25"/>
    <row r="48" spans="1:50" s="41" customFormat="1" ht="15.75" thickBot="1" x14ac:dyDescent="0.3">
      <c r="A48" s="97"/>
      <c r="B48" s="98"/>
      <c r="C48" s="97"/>
      <c r="D48" s="97"/>
      <c r="E48" s="98"/>
      <c r="F48" s="98"/>
      <c r="G48" s="98"/>
      <c r="H48" s="99"/>
      <c r="I48" s="99"/>
      <c r="J48" s="99"/>
      <c r="K48" s="99"/>
      <c r="L48" s="99"/>
      <c r="M48" s="99"/>
      <c r="N48" s="100"/>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97"/>
      <c r="AX48" s="39"/>
    </row>
    <row r="49" spans="1:50" s="41" customFormat="1" x14ac:dyDescent="0.25">
      <c r="A49" s="46"/>
      <c r="B49" s="47"/>
      <c r="C49" s="46"/>
      <c r="D49" s="46"/>
      <c r="E49" s="47"/>
      <c r="F49" s="47"/>
      <c r="G49" s="47"/>
      <c r="H49" s="49"/>
      <c r="I49" s="49"/>
      <c r="J49" s="49"/>
      <c r="K49" s="49"/>
      <c r="L49" s="49"/>
      <c r="M49" s="49"/>
      <c r="N49" s="50"/>
      <c r="AW49" s="46"/>
      <c r="AX49" s="39"/>
    </row>
    <row r="51" spans="1:50" s="74" customFormat="1" ht="19.5" thickBot="1" x14ac:dyDescent="0.35">
      <c r="A51" s="243" t="s">
        <v>26664</v>
      </c>
      <c r="B51" s="243"/>
      <c r="C51" s="243"/>
      <c r="D51" s="243"/>
      <c r="E51" s="243"/>
      <c r="F51" s="243"/>
      <c r="G51" s="243"/>
      <c r="H51" s="244"/>
      <c r="I51" s="245" t="s">
        <v>26679</v>
      </c>
      <c r="J51" s="246"/>
      <c r="K51" s="246"/>
      <c r="L51" s="247"/>
      <c r="M51" s="72"/>
      <c r="N51" s="72"/>
      <c r="O51" s="72"/>
      <c r="P51" s="72"/>
      <c r="Q51" s="72"/>
      <c r="R51" s="72"/>
      <c r="S51" s="72"/>
      <c r="T51" s="72"/>
      <c r="U51" s="72"/>
      <c r="V51" s="72"/>
      <c r="W51" s="72"/>
      <c r="X51" s="72"/>
      <c r="Y51" s="72"/>
      <c r="Z51" s="72"/>
      <c r="AA51" s="72"/>
      <c r="AB51" s="72"/>
      <c r="AC51" s="72"/>
      <c r="AD51" s="72"/>
      <c r="AE51" s="72"/>
      <c r="AF51" s="72"/>
      <c r="AG51" s="72"/>
      <c r="AH51" s="72"/>
      <c r="AI51" s="72"/>
      <c r="AJ51" s="72"/>
      <c r="AK51" s="72"/>
      <c r="AL51" s="72"/>
      <c r="AM51" s="72"/>
      <c r="AN51" s="72"/>
      <c r="AO51" s="72"/>
      <c r="AP51" s="72"/>
      <c r="AQ51" s="72"/>
      <c r="AR51" s="72"/>
      <c r="AS51" s="72"/>
      <c r="AT51" s="72"/>
      <c r="AU51" s="72"/>
      <c r="AV51" s="72"/>
      <c r="AW51" s="72"/>
      <c r="AX51" s="73"/>
    </row>
    <row r="52" spans="1:50" ht="16.5" thickTop="1" thickBot="1" x14ac:dyDescent="0.3">
      <c r="A52" s="142" t="s">
        <v>26666</v>
      </c>
      <c r="B52" s="142"/>
      <c r="C52" s="142"/>
      <c r="D52" s="142"/>
      <c r="E52" s="142"/>
      <c r="F52" s="142"/>
      <c r="G52" s="142"/>
      <c r="H52" s="241"/>
      <c r="I52" s="165"/>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c r="AJ52" s="166"/>
      <c r="AK52" s="166"/>
      <c r="AL52" s="166"/>
      <c r="AM52" s="166"/>
      <c r="AN52" s="166"/>
      <c r="AO52" s="166"/>
      <c r="AP52" s="166"/>
      <c r="AQ52" s="166"/>
      <c r="AR52" s="166"/>
      <c r="AS52" s="166"/>
      <c r="AT52" s="166"/>
      <c r="AU52" s="166"/>
      <c r="AV52" s="166"/>
      <c r="AW52" s="242"/>
      <c r="AX52" s="26"/>
    </row>
    <row r="53" spans="1:50" ht="15.75" customHeight="1" thickTop="1" thickBot="1" x14ac:dyDescent="0.3">
      <c r="A53" s="205" t="s">
        <v>26650</v>
      </c>
      <c r="B53" s="205"/>
      <c r="C53" s="205"/>
      <c r="D53" s="205"/>
      <c r="E53" s="205"/>
      <c r="F53" s="205"/>
      <c r="G53" s="205"/>
      <c r="H53" s="236"/>
      <c r="I53" s="165"/>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c r="AJ53" s="166"/>
      <c r="AK53" s="166"/>
      <c r="AL53" s="166"/>
      <c r="AM53" s="166"/>
      <c r="AN53" s="166"/>
      <c r="AO53" s="166"/>
      <c r="AP53" s="166"/>
      <c r="AQ53" s="166"/>
      <c r="AR53" s="166"/>
      <c r="AS53" s="166"/>
      <c r="AT53" s="166"/>
      <c r="AU53" s="166"/>
      <c r="AV53" s="166"/>
      <c r="AW53" s="242"/>
      <c r="AX53" s="26"/>
    </row>
    <row r="54" spans="1:50" ht="50.25" customHeight="1" thickTop="1" thickBot="1" x14ac:dyDescent="0.3">
      <c r="A54" s="205" t="s">
        <v>26667</v>
      </c>
      <c r="B54" s="205"/>
      <c r="C54" s="205"/>
      <c r="D54" s="205"/>
      <c r="E54" s="205"/>
      <c r="F54" s="205"/>
      <c r="G54" s="205"/>
      <c r="H54" s="236"/>
      <c r="I54" s="138"/>
      <c r="J54" s="139"/>
      <c r="K54" s="139"/>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139"/>
      <c r="AR54" s="139"/>
      <c r="AS54" s="139"/>
      <c r="AT54" s="139"/>
      <c r="AU54" s="139"/>
      <c r="AV54" s="139"/>
      <c r="AW54" s="140"/>
      <c r="AX54" s="26"/>
    </row>
    <row r="55" spans="1:50" s="41" customFormat="1" ht="12.75" customHeight="1" thickTop="1" x14ac:dyDescent="0.25">
      <c r="A55" s="46"/>
      <c r="B55" s="47"/>
      <c r="C55" s="46"/>
      <c r="D55" s="46"/>
      <c r="E55" s="47"/>
      <c r="F55" s="47"/>
      <c r="G55" s="47"/>
      <c r="H55" s="49"/>
      <c r="I55" s="49"/>
      <c r="J55" s="49"/>
      <c r="K55" s="49"/>
      <c r="L55" s="49"/>
      <c r="M55" s="49"/>
      <c r="N55" s="50"/>
      <c r="AX55" s="39"/>
    </row>
    <row r="56" spans="1:50" s="41" customFormat="1" ht="15.75" thickBot="1" x14ac:dyDescent="0.3">
      <c r="A56" s="11"/>
      <c r="B56" s="91" t="s">
        <v>26736</v>
      </c>
      <c r="C56" s="91"/>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39"/>
    </row>
    <row r="57" spans="1:50" s="41" customFormat="1" ht="52.5" customHeight="1" thickTop="1" thickBot="1" x14ac:dyDescent="0.3">
      <c r="A57" s="205" t="s">
        <v>26668</v>
      </c>
      <c r="B57" s="205"/>
      <c r="C57" s="205"/>
      <c r="D57" s="205"/>
      <c r="E57" s="205"/>
      <c r="F57" s="205"/>
      <c r="G57" s="205"/>
      <c r="H57" s="236"/>
      <c r="I57" s="138" t="s">
        <v>3</v>
      </c>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40"/>
      <c r="AX57" s="39"/>
    </row>
    <row r="58" spans="1:50" s="41" customFormat="1" ht="16.5" thickTop="1" thickBot="1" x14ac:dyDescent="0.3">
      <c r="A58" s="205" t="s">
        <v>26669</v>
      </c>
      <c r="B58" s="205"/>
      <c r="C58" s="205"/>
      <c r="D58" s="205"/>
      <c r="E58" s="205"/>
      <c r="F58" s="205"/>
      <c r="G58" s="205"/>
      <c r="H58" s="236"/>
      <c r="I58" s="151" t="s">
        <v>3</v>
      </c>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237"/>
      <c r="AH58" s="238" t="s">
        <v>26670</v>
      </c>
      <c r="AI58" s="238"/>
      <c r="AJ58" s="238"/>
      <c r="AK58" s="238"/>
      <c r="AL58" s="238"/>
      <c r="AM58" s="238"/>
      <c r="AN58" s="238"/>
      <c r="AO58" s="239"/>
      <c r="AP58" s="11"/>
      <c r="AQ58" s="214" t="s">
        <v>26597</v>
      </c>
      <c r="AR58" s="214"/>
      <c r="AS58" s="36"/>
      <c r="AT58" s="33"/>
      <c r="AU58" s="11"/>
      <c r="AV58" s="240" t="s">
        <v>26598</v>
      </c>
      <c r="AW58" s="214"/>
      <c r="AX58" s="39"/>
    </row>
    <row r="59" spans="1:50" s="41" customFormat="1" ht="16.5" customHeight="1" thickTop="1" thickBot="1" x14ac:dyDescent="0.3">
      <c r="A59" s="141" t="s">
        <v>26671</v>
      </c>
      <c r="B59" s="142"/>
      <c r="C59" s="142"/>
      <c r="D59" s="142"/>
      <c r="E59" s="142"/>
      <c r="F59" s="142"/>
      <c r="G59" s="142"/>
      <c r="H59" s="142"/>
      <c r="I59" s="142"/>
      <c r="J59" s="142"/>
      <c r="K59" s="142"/>
      <c r="L59" s="142"/>
      <c r="M59" s="142"/>
      <c r="N59" s="142"/>
      <c r="O59" s="142"/>
      <c r="P59" s="222"/>
      <c r="Q59" s="223"/>
      <c r="R59" s="223"/>
      <c r="S59" s="223"/>
      <c r="T59" s="223"/>
      <c r="U59" s="223"/>
      <c r="V59" s="223"/>
      <c r="W59" s="224"/>
      <c r="X59" s="6"/>
      <c r="AX59" s="39"/>
    </row>
    <row r="60" spans="1:50" s="41" customFormat="1" ht="15.75" thickTop="1" x14ac:dyDescent="0.25">
      <c r="A60" s="46"/>
      <c r="B60" s="47"/>
      <c r="C60" s="46"/>
      <c r="D60" s="46"/>
      <c r="E60" s="47"/>
      <c r="F60" s="47"/>
      <c r="G60" s="47"/>
      <c r="H60" s="49"/>
      <c r="I60" s="49"/>
      <c r="J60" s="49"/>
      <c r="K60" s="49"/>
      <c r="L60" s="49"/>
      <c r="M60" s="49"/>
      <c r="N60" s="50"/>
      <c r="AX60" s="39"/>
    </row>
    <row r="61" spans="1:50" s="41" customFormat="1" x14ac:dyDescent="0.25">
      <c r="A61" s="11"/>
      <c r="B61" s="92" t="s">
        <v>26737</v>
      </c>
      <c r="C61" s="46"/>
      <c r="D61" s="46"/>
      <c r="E61" s="47"/>
      <c r="F61" s="47"/>
      <c r="G61" s="47"/>
      <c r="H61" s="49"/>
      <c r="I61" s="49"/>
      <c r="J61" s="49"/>
      <c r="K61" s="49"/>
      <c r="L61" s="49"/>
      <c r="M61" s="49"/>
      <c r="N61" s="50"/>
      <c r="AX61" s="39"/>
    </row>
    <row r="62" spans="1:50" s="41" customFormat="1" ht="16.5" thickBot="1" x14ac:dyDescent="0.3">
      <c r="A62" s="225" t="s">
        <v>26738</v>
      </c>
      <c r="B62" s="226"/>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6"/>
      <c r="AP62" s="226"/>
      <c r="AQ62" s="226"/>
      <c r="AR62" s="226"/>
      <c r="AS62" s="226"/>
      <c r="AT62" s="226"/>
      <c r="AU62" s="226"/>
      <c r="AV62" s="226"/>
      <c r="AW62" s="226"/>
      <c r="AX62" s="39"/>
    </row>
    <row r="63" spans="1:50" ht="16.5" customHeight="1" thickTop="1" thickBot="1" x14ac:dyDescent="0.3">
      <c r="A63" s="227" t="s">
        <v>26672</v>
      </c>
      <c r="B63" s="228"/>
      <c r="C63" s="228"/>
      <c r="D63" s="228"/>
      <c r="E63" s="228"/>
      <c r="F63" s="228"/>
      <c r="G63" s="228"/>
      <c r="H63" s="228"/>
      <c r="I63" s="229" t="s">
        <v>3</v>
      </c>
      <c r="J63" s="230"/>
      <c r="K63" s="230"/>
      <c r="L63" s="230"/>
      <c r="M63" s="230"/>
      <c r="N63" s="230"/>
      <c r="O63" s="230"/>
      <c r="P63" s="231"/>
      <c r="AU63" s="59"/>
      <c r="AX63" s="1"/>
    </row>
    <row r="64" spans="1:50" s="41" customFormat="1" ht="15.75" customHeight="1" thickTop="1" thickBot="1" x14ac:dyDescent="0.3">
      <c r="A64" s="232" t="s">
        <v>26673</v>
      </c>
      <c r="B64" s="228"/>
      <c r="C64" s="228"/>
      <c r="D64" s="228"/>
      <c r="E64" s="228"/>
      <c r="F64" s="228"/>
      <c r="G64" s="228"/>
      <c r="H64" s="228"/>
      <c r="I64" s="233" t="s">
        <v>3</v>
      </c>
      <c r="J64" s="234"/>
      <c r="K64" s="234"/>
      <c r="L64" s="234"/>
      <c r="M64" s="234"/>
      <c r="N64" s="234"/>
      <c r="O64" s="234"/>
      <c r="P64" s="235"/>
      <c r="AD64" s="213" t="str">
        <f>AD42</f>
        <v>año 1</v>
      </c>
      <c r="AE64" s="213"/>
      <c r="AF64" s="213"/>
      <c r="AG64" s="213"/>
      <c r="AH64" s="213"/>
      <c r="AI64" s="213" t="s">
        <v>26867</v>
      </c>
      <c r="AJ64" s="213"/>
      <c r="AK64" s="213"/>
      <c r="AL64" s="213"/>
      <c r="AM64" s="213"/>
      <c r="AN64" s="213" t="s">
        <v>26868</v>
      </c>
      <c r="AO64" s="213"/>
      <c r="AP64" s="213"/>
      <c r="AQ64" s="213"/>
      <c r="AR64" s="213"/>
      <c r="AS64" s="213" t="s">
        <v>26651</v>
      </c>
      <c r="AT64" s="213"/>
      <c r="AU64" s="213"/>
      <c r="AV64" s="213"/>
      <c r="AW64" s="213"/>
    </row>
    <row r="65" spans="1:50" ht="15.75" customHeight="1" thickTop="1" thickBot="1" x14ac:dyDescent="0.3">
      <c r="A65" s="214" t="s">
        <v>26674</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5"/>
      <c r="AD65" s="216"/>
      <c r="AE65" s="216"/>
      <c r="AF65" s="216"/>
      <c r="AG65" s="216"/>
      <c r="AH65" s="216"/>
      <c r="AI65" s="216"/>
      <c r="AJ65" s="216"/>
      <c r="AK65" s="216"/>
      <c r="AL65" s="216"/>
      <c r="AM65" s="216"/>
      <c r="AN65" s="216"/>
      <c r="AO65" s="216"/>
      <c r="AP65" s="216"/>
      <c r="AQ65" s="216"/>
      <c r="AR65" s="216"/>
      <c r="AS65" s="75"/>
      <c r="AT65" s="37"/>
      <c r="AU65" s="37"/>
      <c r="AV65" s="37"/>
      <c r="AW65" s="37"/>
    </row>
    <row r="66" spans="1:50" ht="16.5" customHeight="1" thickTop="1" thickBot="1" x14ac:dyDescent="0.3">
      <c r="A66" s="214" t="s">
        <v>26675</v>
      </c>
      <c r="B66" s="214"/>
      <c r="C66" s="214"/>
      <c r="D66" s="214"/>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5"/>
      <c r="AD66" s="221"/>
      <c r="AE66" s="221"/>
      <c r="AF66" s="221"/>
      <c r="AG66" s="221"/>
      <c r="AH66" s="221"/>
      <c r="AI66" s="221"/>
      <c r="AJ66" s="221"/>
      <c r="AK66" s="221"/>
      <c r="AL66" s="221"/>
      <c r="AM66" s="221"/>
      <c r="AN66" s="221"/>
      <c r="AO66" s="221"/>
      <c r="AP66" s="221"/>
      <c r="AQ66" s="221"/>
      <c r="AR66" s="221"/>
      <c r="AS66" s="76"/>
      <c r="AT66" s="77"/>
      <c r="AU66" s="77"/>
      <c r="AV66" s="77"/>
      <c r="AW66" s="77"/>
    </row>
    <row r="67" spans="1:50" ht="16.5" customHeight="1" thickTop="1" thickBot="1" x14ac:dyDescent="0.3">
      <c r="A67" s="195" t="s">
        <v>26676</v>
      </c>
      <c r="B67" s="195"/>
      <c r="C67" s="195"/>
      <c r="D67" s="195"/>
      <c r="E67" s="195"/>
      <c r="F67" s="195"/>
      <c r="G67" s="195"/>
      <c r="H67" s="195"/>
      <c r="I67" s="195"/>
      <c r="J67" s="195"/>
      <c r="K67" s="195"/>
      <c r="L67" s="195"/>
      <c r="M67" s="195"/>
      <c r="N67" s="195"/>
      <c r="O67" s="195"/>
      <c r="P67" s="195"/>
      <c r="Q67" s="195"/>
      <c r="R67" s="195"/>
      <c r="S67" s="195"/>
      <c r="T67" s="195"/>
      <c r="U67" s="195"/>
      <c r="V67" s="195"/>
      <c r="W67" s="195"/>
      <c r="X67" s="195"/>
      <c r="Y67" s="195"/>
      <c r="Z67" s="195"/>
      <c r="AA67" s="195"/>
      <c r="AB67" s="195"/>
      <c r="AC67" s="208"/>
      <c r="AD67" s="217"/>
      <c r="AE67" s="217"/>
      <c r="AF67" s="217"/>
      <c r="AG67" s="217"/>
      <c r="AH67" s="217"/>
      <c r="AI67" s="217"/>
      <c r="AJ67" s="217"/>
      <c r="AK67" s="217"/>
      <c r="AL67" s="217"/>
      <c r="AM67" s="217"/>
      <c r="AN67" s="217"/>
      <c r="AO67" s="217"/>
      <c r="AP67" s="217"/>
      <c r="AQ67" s="217"/>
      <c r="AR67" s="217"/>
      <c r="AS67" s="218">
        <f>SUM(AD67:AR67)</f>
        <v>0</v>
      </c>
      <c r="AT67" s="219"/>
      <c r="AU67" s="219"/>
      <c r="AV67" s="219"/>
      <c r="AW67" s="220"/>
    </row>
    <row r="68" spans="1:50" ht="16.5" customHeight="1" thickTop="1" thickBot="1" x14ac:dyDescent="0.3">
      <c r="A68" s="195" t="s">
        <v>26677</v>
      </c>
      <c r="B68" s="195"/>
      <c r="C68" s="195"/>
      <c r="D68" s="195"/>
      <c r="E68" s="195"/>
      <c r="F68" s="195"/>
      <c r="G68" s="195"/>
      <c r="H68" s="195"/>
      <c r="I68" s="195"/>
      <c r="J68" s="195"/>
      <c r="K68" s="195"/>
      <c r="L68" s="195"/>
      <c r="M68" s="195"/>
      <c r="N68" s="195"/>
      <c r="O68" s="195"/>
      <c r="P68" s="195"/>
      <c r="Q68" s="195"/>
      <c r="R68" s="195"/>
      <c r="S68" s="195"/>
      <c r="T68" s="195"/>
      <c r="U68" s="195"/>
      <c r="V68" s="195"/>
      <c r="W68" s="195"/>
      <c r="X68" s="195"/>
      <c r="Y68" s="195"/>
      <c r="Z68" s="195"/>
      <c r="AA68" s="195"/>
      <c r="AB68" s="195"/>
      <c r="AC68" s="208"/>
      <c r="AD68" s="209" t="str">
        <f>IF(AND(AD66&gt;0,AD67&gt;0),ROUND(AD65*AD67/AD66,2),"")</f>
        <v/>
      </c>
      <c r="AE68" s="209"/>
      <c r="AF68" s="209"/>
      <c r="AG68" s="209"/>
      <c r="AH68" s="209"/>
      <c r="AI68" s="209" t="str">
        <f>IF(AND(AI66&gt;0,AI67&gt;0),ROUND(AI65*AI67/AI66,2),"")</f>
        <v/>
      </c>
      <c r="AJ68" s="209"/>
      <c r="AK68" s="209"/>
      <c r="AL68" s="209"/>
      <c r="AM68" s="209"/>
      <c r="AN68" s="209" t="str">
        <f>IF(AND(AN66&gt;0,AN67&gt;0),ROUND(AN65*AN67/AN66,2),"")</f>
        <v/>
      </c>
      <c r="AO68" s="209"/>
      <c r="AP68" s="209"/>
      <c r="AQ68" s="209"/>
      <c r="AR68" s="209"/>
      <c r="AS68" s="210">
        <f>SUM(AD68:AR68)</f>
        <v>0</v>
      </c>
      <c r="AT68" s="211"/>
      <c r="AU68" s="211"/>
      <c r="AV68" s="211"/>
      <c r="AW68" s="212"/>
    </row>
    <row r="69" spans="1:50" ht="15.75" thickTop="1" x14ac:dyDescent="0.25"/>
    <row r="70" spans="1:50" s="41" customFormat="1" ht="15.75" thickBot="1" x14ac:dyDescent="0.3">
      <c r="A70" s="97"/>
      <c r="B70" s="98"/>
      <c r="C70" s="97"/>
      <c r="D70" s="97"/>
      <c r="E70" s="98"/>
      <c r="F70" s="98"/>
      <c r="G70" s="98"/>
      <c r="H70" s="99"/>
      <c r="I70" s="99"/>
      <c r="J70" s="99"/>
      <c r="K70" s="99"/>
      <c r="L70" s="99"/>
      <c r="M70" s="99"/>
      <c r="N70" s="100"/>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97"/>
      <c r="AX70" s="39"/>
    </row>
    <row r="71" spans="1:50" s="41" customFormat="1" x14ac:dyDescent="0.25">
      <c r="A71" s="46"/>
      <c r="B71" s="47"/>
      <c r="C71" s="46"/>
      <c r="D71" s="46"/>
      <c r="E71" s="47"/>
      <c r="F71" s="47"/>
      <c r="G71" s="47"/>
      <c r="H71" s="49"/>
      <c r="I71" s="49"/>
      <c r="J71" s="49"/>
      <c r="K71" s="49"/>
      <c r="L71" s="49"/>
      <c r="M71" s="49"/>
      <c r="N71" s="50"/>
      <c r="AW71" s="46"/>
      <c r="AX71" s="39"/>
    </row>
    <row r="73" spans="1:50" s="74" customFormat="1" ht="19.5" thickBot="1" x14ac:dyDescent="0.35">
      <c r="A73" s="243" t="s">
        <v>26664</v>
      </c>
      <c r="B73" s="243"/>
      <c r="C73" s="243"/>
      <c r="D73" s="243"/>
      <c r="E73" s="243"/>
      <c r="F73" s="243"/>
      <c r="G73" s="243"/>
      <c r="H73" s="244"/>
      <c r="I73" s="245" t="s">
        <v>26680</v>
      </c>
      <c r="J73" s="246"/>
      <c r="K73" s="246"/>
      <c r="L73" s="247"/>
      <c r="M73" s="72"/>
      <c r="N73" s="72"/>
      <c r="O73" s="72"/>
      <c r="P73" s="72"/>
      <c r="Q73" s="72"/>
      <c r="R73" s="72"/>
      <c r="S73" s="72"/>
      <c r="T73" s="72"/>
      <c r="U73" s="72"/>
      <c r="V73" s="72"/>
      <c r="W73" s="72"/>
      <c r="X73" s="72"/>
      <c r="Y73" s="72"/>
      <c r="Z73" s="72"/>
      <c r="AA73" s="72"/>
      <c r="AB73" s="72"/>
      <c r="AC73" s="72"/>
      <c r="AD73" s="72"/>
      <c r="AE73" s="72"/>
      <c r="AF73" s="72"/>
      <c r="AG73" s="72"/>
      <c r="AH73" s="72"/>
      <c r="AI73" s="72"/>
      <c r="AJ73" s="72"/>
      <c r="AK73" s="72"/>
      <c r="AL73" s="72"/>
      <c r="AM73" s="72"/>
      <c r="AN73" s="72"/>
      <c r="AO73" s="72"/>
      <c r="AP73" s="72"/>
      <c r="AQ73" s="72"/>
      <c r="AR73" s="72"/>
      <c r="AS73" s="72"/>
      <c r="AT73" s="72"/>
      <c r="AU73" s="72"/>
      <c r="AV73" s="72"/>
      <c r="AW73" s="72"/>
      <c r="AX73" s="73"/>
    </row>
    <row r="74" spans="1:50" ht="16.5" thickTop="1" thickBot="1" x14ac:dyDescent="0.3">
      <c r="A74" s="142" t="s">
        <v>26666</v>
      </c>
      <c r="B74" s="142"/>
      <c r="C74" s="142"/>
      <c r="D74" s="142"/>
      <c r="E74" s="142"/>
      <c r="F74" s="142"/>
      <c r="G74" s="142"/>
      <c r="H74" s="241"/>
      <c r="I74" s="165"/>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6"/>
      <c r="AS74" s="166"/>
      <c r="AT74" s="166"/>
      <c r="AU74" s="166"/>
      <c r="AV74" s="166"/>
      <c r="AW74" s="242"/>
      <c r="AX74" s="26"/>
    </row>
    <row r="75" spans="1:50" ht="15.75" customHeight="1" thickTop="1" thickBot="1" x14ac:dyDescent="0.3">
      <c r="A75" s="205" t="s">
        <v>26650</v>
      </c>
      <c r="B75" s="205"/>
      <c r="C75" s="205"/>
      <c r="D75" s="205"/>
      <c r="E75" s="205"/>
      <c r="F75" s="205"/>
      <c r="G75" s="205"/>
      <c r="H75" s="236"/>
      <c r="I75" s="165"/>
      <c r="J75" s="166"/>
      <c r="K75" s="166"/>
      <c r="L75" s="166"/>
      <c r="M75" s="166"/>
      <c r="N75" s="166"/>
      <c r="O75" s="166"/>
      <c r="P75" s="166"/>
      <c r="Q75" s="166"/>
      <c r="R75" s="166"/>
      <c r="S75" s="166"/>
      <c r="T75" s="166"/>
      <c r="U75" s="166"/>
      <c r="V75" s="166"/>
      <c r="W75" s="166"/>
      <c r="X75" s="166"/>
      <c r="Y75" s="166"/>
      <c r="Z75" s="166"/>
      <c r="AA75" s="166"/>
      <c r="AB75" s="166"/>
      <c r="AC75" s="166"/>
      <c r="AD75" s="166"/>
      <c r="AE75" s="166"/>
      <c r="AF75" s="166"/>
      <c r="AG75" s="166"/>
      <c r="AH75" s="166"/>
      <c r="AI75" s="166"/>
      <c r="AJ75" s="166"/>
      <c r="AK75" s="166"/>
      <c r="AL75" s="166"/>
      <c r="AM75" s="166"/>
      <c r="AN75" s="166"/>
      <c r="AO75" s="166"/>
      <c r="AP75" s="166"/>
      <c r="AQ75" s="166"/>
      <c r="AR75" s="166"/>
      <c r="AS75" s="166"/>
      <c r="AT75" s="166"/>
      <c r="AU75" s="166"/>
      <c r="AV75" s="166"/>
      <c r="AW75" s="242"/>
      <c r="AX75" s="26"/>
    </row>
    <row r="76" spans="1:50" ht="50.25" customHeight="1" thickTop="1" thickBot="1" x14ac:dyDescent="0.3">
      <c r="A76" s="205" t="s">
        <v>26667</v>
      </c>
      <c r="B76" s="205"/>
      <c r="C76" s="205"/>
      <c r="D76" s="205"/>
      <c r="E76" s="205"/>
      <c r="F76" s="205"/>
      <c r="G76" s="205"/>
      <c r="H76" s="236"/>
      <c r="I76" s="138"/>
      <c r="J76" s="139"/>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139"/>
      <c r="AW76" s="140"/>
      <c r="AX76" s="26"/>
    </row>
    <row r="77" spans="1:50" s="41" customFormat="1" ht="12.75" customHeight="1" thickTop="1" x14ac:dyDescent="0.25">
      <c r="A77" s="46"/>
      <c r="B77" s="47"/>
      <c r="C77" s="46"/>
      <c r="D77" s="46"/>
      <c r="E77" s="47"/>
      <c r="F77" s="47"/>
      <c r="G77" s="47"/>
      <c r="H77" s="49"/>
      <c r="I77" s="49"/>
      <c r="J77" s="49"/>
      <c r="K77" s="49"/>
      <c r="L77" s="49"/>
      <c r="M77" s="49"/>
      <c r="N77" s="50"/>
      <c r="AX77" s="39"/>
    </row>
    <row r="78" spans="1:50" s="41" customFormat="1" ht="15.75" thickBot="1" x14ac:dyDescent="0.3">
      <c r="A78" s="11"/>
      <c r="B78" s="91" t="s">
        <v>26736</v>
      </c>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39"/>
    </row>
    <row r="79" spans="1:50" s="41" customFormat="1" ht="52.5" customHeight="1" thickTop="1" thickBot="1" x14ac:dyDescent="0.3">
      <c r="A79" s="205" t="s">
        <v>26668</v>
      </c>
      <c r="B79" s="205"/>
      <c r="C79" s="205"/>
      <c r="D79" s="205"/>
      <c r="E79" s="205"/>
      <c r="F79" s="205"/>
      <c r="G79" s="205"/>
      <c r="H79" s="236"/>
      <c r="I79" s="138" t="s">
        <v>3</v>
      </c>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40"/>
      <c r="AX79" s="39"/>
    </row>
    <row r="80" spans="1:50" s="41" customFormat="1" ht="16.5" thickTop="1" thickBot="1" x14ac:dyDescent="0.3">
      <c r="A80" s="205" t="s">
        <v>26669</v>
      </c>
      <c r="B80" s="205"/>
      <c r="C80" s="205"/>
      <c r="D80" s="205"/>
      <c r="E80" s="205"/>
      <c r="F80" s="205"/>
      <c r="G80" s="205"/>
      <c r="H80" s="236"/>
      <c r="I80" s="151" t="s">
        <v>3</v>
      </c>
      <c r="J80" s="152"/>
      <c r="K80" s="152"/>
      <c r="L80" s="152"/>
      <c r="M80" s="152"/>
      <c r="N80" s="152"/>
      <c r="O80" s="152"/>
      <c r="P80" s="152"/>
      <c r="Q80" s="152"/>
      <c r="R80" s="152"/>
      <c r="S80" s="152"/>
      <c r="T80" s="152"/>
      <c r="U80" s="152"/>
      <c r="V80" s="152"/>
      <c r="W80" s="152"/>
      <c r="X80" s="152"/>
      <c r="Y80" s="152"/>
      <c r="Z80" s="152"/>
      <c r="AA80" s="152"/>
      <c r="AB80" s="152"/>
      <c r="AC80" s="152"/>
      <c r="AD80" s="152"/>
      <c r="AE80" s="152"/>
      <c r="AF80" s="152"/>
      <c r="AG80" s="237"/>
      <c r="AH80" s="238" t="s">
        <v>26670</v>
      </c>
      <c r="AI80" s="238"/>
      <c r="AJ80" s="238"/>
      <c r="AK80" s="238"/>
      <c r="AL80" s="238"/>
      <c r="AM80" s="238"/>
      <c r="AN80" s="238"/>
      <c r="AO80" s="239"/>
      <c r="AP80" s="11"/>
      <c r="AQ80" s="214" t="s">
        <v>26597</v>
      </c>
      <c r="AR80" s="214"/>
      <c r="AS80" s="36"/>
      <c r="AT80" s="33"/>
      <c r="AU80" s="11"/>
      <c r="AV80" s="240" t="s">
        <v>26598</v>
      </c>
      <c r="AW80" s="214"/>
      <c r="AX80" s="39"/>
    </row>
    <row r="81" spans="1:50" s="41" customFormat="1" ht="16.5" customHeight="1" thickTop="1" thickBot="1" x14ac:dyDescent="0.3">
      <c r="A81" s="141" t="s">
        <v>26671</v>
      </c>
      <c r="B81" s="142"/>
      <c r="C81" s="142"/>
      <c r="D81" s="142"/>
      <c r="E81" s="142"/>
      <c r="F81" s="142"/>
      <c r="G81" s="142"/>
      <c r="H81" s="142"/>
      <c r="I81" s="142"/>
      <c r="J81" s="142"/>
      <c r="K81" s="142"/>
      <c r="L81" s="142"/>
      <c r="M81" s="142"/>
      <c r="N81" s="142"/>
      <c r="O81" s="142"/>
      <c r="P81" s="222"/>
      <c r="Q81" s="223"/>
      <c r="R81" s="223"/>
      <c r="S81" s="223"/>
      <c r="T81" s="223"/>
      <c r="U81" s="223"/>
      <c r="V81" s="223"/>
      <c r="W81" s="224"/>
      <c r="X81" s="6"/>
      <c r="AX81" s="39"/>
    </row>
    <row r="82" spans="1:50" s="41" customFormat="1" ht="15.75" thickTop="1" x14ac:dyDescent="0.25">
      <c r="A82" s="46"/>
      <c r="B82" s="47"/>
      <c r="C82" s="46"/>
      <c r="D82" s="46"/>
      <c r="E82" s="47"/>
      <c r="F82" s="47"/>
      <c r="G82" s="47"/>
      <c r="H82" s="49"/>
      <c r="I82" s="49"/>
      <c r="J82" s="49"/>
      <c r="K82" s="49"/>
      <c r="L82" s="49"/>
      <c r="M82" s="49"/>
      <c r="N82" s="50"/>
      <c r="AX82" s="39"/>
    </row>
    <row r="83" spans="1:50" s="41" customFormat="1" x14ac:dyDescent="0.25">
      <c r="A83" s="11"/>
      <c r="B83" s="92" t="s">
        <v>26737</v>
      </c>
      <c r="C83" s="46"/>
      <c r="D83" s="46"/>
      <c r="E83" s="47"/>
      <c r="F83" s="47"/>
      <c r="G83" s="47"/>
      <c r="H83" s="49"/>
      <c r="I83" s="49"/>
      <c r="J83" s="49"/>
      <c r="K83" s="49"/>
      <c r="L83" s="49"/>
      <c r="M83" s="49"/>
      <c r="N83" s="50"/>
      <c r="AX83" s="39"/>
    </row>
    <row r="84" spans="1:50" s="41" customFormat="1" ht="16.5" thickBot="1" x14ac:dyDescent="0.3">
      <c r="A84" s="225" t="s">
        <v>26738</v>
      </c>
      <c r="B84" s="226"/>
      <c r="C84" s="226"/>
      <c r="D84" s="226"/>
      <c r="E84" s="226"/>
      <c r="F84" s="226"/>
      <c r="G84" s="226"/>
      <c r="H84" s="226"/>
      <c r="I84" s="226"/>
      <c r="J84" s="226"/>
      <c r="K84" s="226"/>
      <c r="L84" s="226"/>
      <c r="M84" s="226"/>
      <c r="N84" s="226"/>
      <c r="O84" s="226"/>
      <c r="P84" s="226"/>
      <c r="Q84" s="226"/>
      <c r="R84" s="226"/>
      <c r="S84" s="226"/>
      <c r="T84" s="226"/>
      <c r="U84" s="226"/>
      <c r="V84" s="226"/>
      <c r="W84" s="226"/>
      <c r="X84" s="226"/>
      <c r="Y84" s="226"/>
      <c r="Z84" s="226"/>
      <c r="AA84" s="226"/>
      <c r="AB84" s="226"/>
      <c r="AC84" s="226"/>
      <c r="AD84" s="226"/>
      <c r="AE84" s="226"/>
      <c r="AF84" s="226"/>
      <c r="AG84" s="226"/>
      <c r="AH84" s="226"/>
      <c r="AI84" s="226"/>
      <c r="AJ84" s="226"/>
      <c r="AK84" s="226"/>
      <c r="AL84" s="226"/>
      <c r="AM84" s="226"/>
      <c r="AN84" s="226"/>
      <c r="AO84" s="226"/>
      <c r="AP84" s="226"/>
      <c r="AQ84" s="226"/>
      <c r="AR84" s="226"/>
      <c r="AS84" s="226"/>
      <c r="AT84" s="226"/>
      <c r="AU84" s="226"/>
      <c r="AV84" s="226"/>
      <c r="AW84" s="226"/>
      <c r="AX84" s="39"/>
    </row>
    <row r="85" spans="1:50" ht="16.5" customHeight="1" thickTop="1" thickBot="1" x14ac:dyDescent="0.3">
      <c r="A85" s="227" t="s">
        <v>26672</v>
      </c>
      <c r="B85" s="228"/>
      <c r="C85" s="228"/>
      <c r="D85" s="228"/>
      <c r="E85" s="228"/>
      <c r="F85" s="228"/>
      <c r="G85" s="228"/>
      <c r="H85" s="228"/>
      <c r="I85" s="229" t="s">
        <v>3</v>
      </c>
      <c r="J85" s="230"/>
      <c r="K85" s="230"/>
      <c r="L85" s="230"/>
      <c r="M85" s="230"/>
      <c r="N85" s="230"/>
      <c r="O85" s="230"/>
      <c r="P85" s="231"/>
      <c r="AU85" s="59"/>
      <c r="AX85" s="1"/>
    </row>
    <row r="86" spans="1:50" s="41" customFormat="1" ht="15.75" customHeight="1" thickTop="1" thickBot="1" x14ac:dyDescent="0.3">
      <c r="A86" s="232" t="s">
        <v>26673</v>
      </c>
      <c r="B86" s="228"/>
      <c r="C86" s="228"/>
      <c r="D86" s="228"/>
      <c r="E86" s="228"/>
      <c r="F86" s="228"/>
      <c r="G86" s="228"/>
      <c r="H86" s="228"/>
      <c r="I86" s="233" t="s">
        <v>3</v>
      </c>
      <c r="J86" s="234"/>
      <c r="K86" s="234"/>
      <c r="L86" s="234"/>
      <c r="M86" s="234"/>
      <c r="N86" s="234"/>
      <c r="O86" s="234"/>
      <c r="P86" s="235"/>
      <c r="AD86" s="213" t="str">
        <f>AD64</f>
        <v>año 1</v>
      </c>
      <c r="AE86" s="213"/>
      <c r="AF86" s="213"/>
      <c r="AG86" s="213"/>
      <c r="AH86" s="213"/>
      <c r="AI86" s="213" t="s">
        <v>26867</v>
      </c>
      <c r="AJ86" s="213"/>
      <c r="AK86" s="213"/>
      <c r="AL86" s="213"/>
      <c r="AM86" s="213"/>
      <c r="AN86" s="213" t="s">
        <v>26868</v>
      </c>
      <c r="AO86" s="213"/>
      <c r="AP86" s="213"/>
      <c r="AQ86" s="213"/>
      <c r="AR86" s="213"/>
      <c r="AS86" s="213" t="s">
        <v>26651</v>
      </c>
      <c r="AT86" s="213"/>
      <c r="AU86" s="213"/>
      <c r="AV86" s="213"/>
      <c r="AW86" s="213"/>
    </row>
    <row r="87" spans="1:50" ht="15.75" customHeight="1" thickTop="1" thickBot="1" x14ac:dyDescent="0.3">
      <c r="A87" s="214" t="s">
        <v>26674</v>
      </c>
      <c r="B87" s="214"/>
      <c r="C87" s="214"/>
      <c r="D87" s="214"/>
      <c r="E87" s="214"/>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5"/>
      <c r="AD87" s="216"/>
      <c r="AE87" s="216"/>
      <c r="AF87" s="216"/>
      <c r="AG87" s="216"/>
      <c r="AH87" s="216"/>
      <c r="AI87" s="216"/>
      <c r="AJ87" s="216"/>
      <c r="AK87" s="216"/>
      <c r="AL87" s="216"/>
      <c r="AM87" s="216"/>
      <c r="AN87" s="216"/>
      <c r="AO87" s="216"/>
      <c r="AP87" s="216"/>
      <c r="AQ87" s="216"/>
      <c r="AR87" s="216"/>
      <c r="AS87" s="75"/>
      <c r="AT87" s="37"/>
      <c r="AU87" s="37"/>
      <c r="AV87" s="37"/>
      <c r="AW87" s="37"/>
    </row>
    <row r="88" spans="1:50" ht="16.5" customHeight="1" thickTop="1" thickBot="1" x14ac:dyDescent="0.3">
      <c r="A88" s="214" t="s">
        <v>26675</v>
      </c>
      <c r="B88" s="214"/>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5"/>
      <c r="AD88" s="221"/>
      <c r="AE88" s="221"/>
      <c r="AF88" s="221"/>
      <c r="AG88" s="221"/>
      <c r="AH88" s="221"/>
      <c r="AI88" s="221"/>
      <c r="AJ88" s="221"/>
      <c r="AK88" s="221"/>
      <c r="AL88" s="221"/>
      <c r="AM88" s="221"/>
      <c r="AN88" s="221"/>
      <c r="AO88" s="221"/>
      <c r="AP88" s="221"/>
      <c r="AQ88" s="221"/>
      <c r="AR88" s="221"/>
      <c r="AS88" s="76"/>
      <c r="AT88" s="77"/>
      <c r="AU88" s="77"/>
      <c r="AV88" s="77"/>
      <c r="AW88" s="77"/>
    </row>
    <row r="89" spans="1:50" ht="16.5" customHeight="1" thickTop="1" thickBot="1" x14ac:dyDescent="0.3">
      <c r="A89" s="195" t="s">
        <v>26676</v>
      </c>
      <c r="B89" s="195"/>
      <c r="C89" s="195"/>
      <c r="D89" s="195"/>
      <c r="E89" s="195"/>
      <c r="F89" s="195"/>
      <c r="G89" s="195"/>
      <c r="H89" s="195"/>
      <c r="I89" s="195"/>
      <c r="J89" s="195"/>
      <c r="K89" s="195"/>
      <c r="L89" s="195"/>
      <c r="M89" s="195"/>
      <c r="N89" s="195"/>
      <c r="O89" s="195"/>
      <c r="P89" s="195"/>
      <c r="Q89" s="195"/>
      <c r="R89" s="195"/>
      <c r="S89" s="195"/>
      <c r="T89" s="195"/>
      <c r="U89" s="195"/>
      <c r="V89" s="195"/>
      <c r="W89" s="195"/>
      <c r="X89" s="195"/>
      <c r="Y89" s="195"/>
      <c r="Z89" s="195"/>
      <c r="AA89" s="195"/>
      <c r="AB89" s="195"/>
      <c r="AC89" s="208"/>
      <c r="AD89" s="217"/>
      <c r="AE89" s="217"/>
      <c r="AF89" s="217"/>
      <c r="AG89" s="217"/>
      <c r="AH89" s="217"/>
      <c r="AI89" s="217"/>
      <c r="AJ89" s="217"/>
      <c r="AK89" s="217"/>
      <c r="AL89" s="217"/>
      <c r="AM89" s="217"/>
      <c r="AN89" s="217"/>
      <c r="AO89" s="217"/>
      <c r="AP89" s="217"/>
      <c r="AQ89" s="217"/>
      <c r="AR89" s="217"/>
      <c r="AS89" s="218">
        <f>SUM(AD89:AR89)</f>
        <v>0</v>
      </c>
      <c r="AT89" s="219"/>
      <c r="AU89" s="219"/>
      <c r="AV89" s="219"/>
      <c r="AW89" s="220"/>
    </row>
    <row r="90" spans="1:50" ht="16.5" customHeight="1" thickTop="1" thickBot="1" x14ac:dyDescent="0.3">
      <c r="A90" s="195" t="s">
        <v>26677</v>
      </c>
      <c r="B90" s="195"/>
      <c r="C90" s="195"/>
      <c r="D90" s="195"/>
      <c r="E90" s="195"/>
      <c r="F90" s="195"/>
      <c r="G90" s="195"/>
      <c r="H90" s="195"/>
      <c r="I90" s="195"/>
      <c r="J90" s="195"/>
      <c r="K90" s="195"/>
      <c r="L90" s="195"/>
      <c r="M90" s="195"/>
      <c r="N90" s="195"/>
      <c r="O90" s="195"/>
      <c r="P90" s="195"/>
      <c r="Q90" s="195"/>
      <c r="R90" s="195"/>
      <c r="S90" s="195"/>
      <c r="T90" s="195"/>
      <c r="U90" s="195"/>
      <c r="V90" s="195"/>
      <c r="W90" s="195"/>
      <c r="X90" s="195"/>
      <c r="Y90" s="195"/>
      <c r="Z90" s="195"/>
      <c r="AA90" s="195"/>
      <c r="AB90" s="195"/>
      <c r="AC90" s="208"/>
      <c r="AD90" s="209" t="str">
        <f>IF(AND(AD88&gt;0,AD89&gt;0),ROUND(AD87*AD89/AD88,2),"")</f>
        <v/>
      </c>
      <c r="AE90" s="209"/>
      <c r="AF90" s="209"/>
      <c r="AG90" s="209"/>
      <c r="AH90" s="209"/>
      <c r="AI90" s="209" t="str">
        <f>IF(AND(AI88&gt;0,AI89&gt;0),ROUND(AI87*AI89/AI88,2),"")</f>
        <v/>
      </c>
      <c r="AJ90" s="209"/>
      <c r="AK90" s="209"/>
      <c r="AL90" s="209"/>
      <c r="AM90" s="209"/>
      <c r="AN90" s="209" t="str">
        <f>IF(AND(AN88&gt;0,AN89&gt;0),ROUND(AN87*AN89/AN88,2),"")</f>
        <v/>
      </c>
      <c r="AO90" s="209"/>
      <c r="AP90" s="209"/>
      <c r="AQ90" s="209"/>
      <c r="AR90" s="209"/>
      <c r="AS90" s="210">
        <f>SUM(AD90:AR90)</f>
        <v>0</v>
      </c>
      <c r="AT90" s="211"/>
      <c r="AU90" s="211"/>
      <c r="AV90" s="211"/>
      <c r="AW90" s="212"/>
    </row>
    <row r="91" spans="1:50" ht="15.75" thickTop="1" x14ac:dyDescent="0.25"/>
    <row r="92" spans="1:50" s="41" customFormat="1" ht="15.75" thickBot="1" x14ac:dyDescent="0.3">
      <c r="A92" s="97"/>
      <c r="B92" s="98"/>
      <c r="C92" s="97"/>
      <c r="D92" s="97"/>
      <c r="E92" s="98"/>
      <c r="F92" s="98"/>
      <c r="G92" s="98"/>
      <c r="H92" s="99"/>
      <c r="I92" s="99"/>
      <c r="J92" s="99"/>
      <c r="K92" s="99"/>
      <c r="L92" s="99"/>
      <c r="M92" s="99"/>
      <c r="N92" s="100"/>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1"/>
      <c r="AN92" s="101"/>
      <c r="AO92" s="101"/>
      <c r="AP92" s="101"/>
      <c r="AQ92" s="101"/>
      <c r="AR92" s="101"/>
      <c r="AS92" s="101"/>
      <c r="AT92" s="101"/>
      <c r="AU92" s="101"/>
      <c r="AV92" s="101"/>
      <c r="AW92" s="97"/>
      <c r="AX92" s="39"/>
    </row>
    <row r="93" spans="1:50" s="41" customFormat="1" x14ac:dyDescent="0.25">
      <c r="A93" s="46"/>
      <c r="B93" s="47"/>
      <c r="C93" s="46"/>
      <c r="D93" s="46"/>
      <c r="E93" s="47"/>
      <c r="F93" s="47"/>
      <c r="G93" s="47"/>
      <c r="H93" s="49"/>
      <c r="I93" s="49"/>
      <c r="J93" s="49"/>
      <c r="K93" s="49"/>
      <c r="L93" s="49"/>
      <c r="M93" s="49"/>
      <c r="N93" s="50"/>
      <c r="AW93" s="46"/>
      <c r="AX93" s="39"/>
    </row>
    <row r="95" spans="1:50" s="74" customFormat="1" ht="19.5" thickBot="1" x14ac:dyDescent="0.35">
      <c r="A95" s="243" t="s">
        <v>26664</v>
      </c>
      <c r="B95" s="243"/>
      <c r="C95" s="243"/>
      <c r="D95" s="243"/>
      <c r="E95" s="243"/>
      <c r="F95" s="243"/>
      <c r="G95" s="243"/>
      <c r="H95" s="244"/>
      <c r="I95" s="245" t="s">
        <v>26681</v>
      </c>
      <c r="J95" s="246"/>
      <c r="K95" s="246"/>
      <c r="L95" s="247"/>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3"/>
    </row>
    <row r="96" spans="1:50" ht="16.5" thickTop="1" thickBot="1" x14ac:dyDescent="0.3">
      <c r="A96" s="142" t="s">
        <v>26666</v>
      </c>
      <c r="B96" s="142"/>
      <c r="C96" s="142"/>
      <c r="D96" s="142"/>
      <c r="E96" s="142"/>
      <c r="F96" s="142"/>
      <c r="G96" s="142"/>
      <c r="H96" s="241"/>
      <c r="I96" s="165"/>
      <c r="J96" s="166"/>
      <c r="K96" s="166"/>
      <c r="L96" s="166"/>
      <c r="M96" s="166"/>
      <c r="N96" s="166"/>
      <c r="O96" s="166"/>
      <c r="P96" s="166"/>
      <c r="Q96" s="166"/>
      <c r="R96" s="166"/>
      <c r="S96" s="166"/>
      <c r="T96" s="166"/>
      <c r="U96" s="166"/>
      <c r="V96" s="166"/>
      <c r="W96" s="166"/>
      <c r="X96" s="166"/>
      <c r="Y96" s="166"/>
      <c r="Z96" s="166"/>
      <c r="AA96" s="166"/>
      <c r="AB96" s="166"/>
      <c r="AC96" s="166"/>
      <c r="AD96" s="166"/>
      <c r="AE96" s="166"/>
      <c r="AF96" s="166"/>
      <c r="AG96" s="166"/>
      <c r="AH96" s="166"/>
      <c r="AI96" s="166"/>
      <c r="AJ96" s="166"/>
      <c r="AK96" s="166"/>
      <c r="AL96" s="166"/>
      <c r="AM96" s="166"/>
      <c r="AN96" s="166"/>
      <c r="AO96" s="166"/>
      <c r="AP96" s="166"/>
      <c r="AQ96" s="166"/>
      <c r="AR96" s="166"/>
      <c r="AS96" s="166"/>
      <c r="AT96" s="166"/>
      <c r="AU96" s="166"/>
      <c r="AV96" s="166"/>
      <c r="AW96" s="242"/>
      <c r="AX96" s="26"/>
    </row>
    <row r="97" spans="1:50" ht="15.75" customHeight="1" thickTop="1" thickBot="1" x14ac:dyDescent="0.3">
      <c r="A97" s="205" t="s">
        <v>26650</v>
      </c>
      <c r="B97" s="205"/>
      <c r="C97" s="205"/>
      <c r="D97" s="205"/>
      <c r="E97" s="205"/>
      <c r="F97" s="205"/>
      <c r="G97" s="205"/>
      <c r="H97" s="236"/>
      <c r="I97" s="165"/>
      <c r="J97" s="166"/>
      <c r="K97" s="166"/>
      <c r="L97" s="166"/>
      <c r="M97" s="166"/>
      <c r="N97" s="166"/>
      <c r="O97" s="166"/>
      <c r="P97" s="166"/>
      <c r="Q97" s="166"/>
      <c r="R97" s="166"/>
      <c r="S97" s="166"/>
      <c r="T97" s="166"/>
      <c r="U97" s="166"/>
      <c r="V97" s="166"/>
      <c r="W97" s="166"/>
      <c r="X97" s="166"/>
      <c r="Y97" s="166"/>
      <c r="Z97" s="166"/>
      <c r="AA97" s="166"/>
      <c r="AB97" s="166"/>
      <c r="AC97" s="166"/>
      <c r="AD97" s="166"/>
      <c r="AE97" s="166"/>
      <c r="AF97" s="166"/>
      <c r="AG97" s="166"/>
      <c r="AH97" s="166"/>
      <c r="AI97" s="166"/>
      <c r="AJ97" s="166"/>
      <c r="AK97" s="166"/>
      <c r="AL97" s="166"/>
      <c r="AM97" s="166"/>
      <c r="AN97" s="166"/>
      <c r="AO97" s="166"/>
      <c r="AP97" s="166"/>
      <c r="AQ97" s="166"/>
      <c r="AR97" s="166"/>
      <c r="AS97" s="166"/>
      <c r="AT97" s="166"/>
      <c r="AU97" s="166"/>
      <c r="AV97" s="166"/>
      <c r="AW97" s="242"/>
      <c r="AX97" s="26"/>
    </row>
    <row r="98" spans="1:50" ht="50.25" customHeight="1" thickTop="1" thickBot="1" x14ac:dyDescent="0.3">
      <c r="A98" s="205" t="s">
        <v>26667</v>
      </c>
      <c r="B98" s="205"/>
      <c r="C98" s="205"/>
      <c r="D98" s="205"/>
      <c r="E98" s="205"/>
      <c r="F98" s="205"/>
      <c r="G98" s="205"/>
      <c r="H98" s="236"/>
      <c r="I98" s="138"/>
      <c r="J98" s="139"/>
      <c r="K98" s="139"/>
      <c r="L98" s="139"/>
      <c r="M98" s="139"/>
      <c r="N98" s="139"/>
      <c r="O98" s="139"/>
      <c r="P98" s="139"/>
      <c r="Q98" s="139"/>
      <c r="R98" s="139"/>
      <c r="S98" s="139"/>
      <c r="T98" s="139"/>
      <c r="U98" s="139"/>
      <c r="V98" s="139"/>
      <c r="W98" s="139"/>
      <c r="X98" s="139"/>
      <c r="Y98" s="139"/>
      <c r="Z98" s="139"/>
      <c r="AA98" s="139"/>
      <c r="AB98" s="139"/>
      <c r="AC98" s="139"/>
      <c r="AD98" s="139"/>
      <c r="AE98" s="139"/>
      <c r="AF98" s="139"/>
      <c r="AG98" s="139"/>
      <c r="AH98" s="139"/>
      <c r="AI98" s="139"/>
      <c r="AJ98" s="139"/>
      <c r="AK98" s="139"/>
      <c r="AL98" s="139"/>
      <c r="AM98" s="139"/>
      <c r="AN98" s="139"/>
      <c r="AO98" s="139"/>
      <c r="AP98" s="139"/>
      <c r="AQ98" s="139"/>
      <c r="AR98" s="139"/>
      <c r="AS98" s="139"/>
      <c r="AT98" s="139"/>
      <c r="AU98" s="139"/>
      <c r="AV98" s="139"/>
      <c r="AW98" s="140"/>
      <c r="AX98" s="26"/>
    </row>
    <row r="99" spans="1:50" s="41" customFormat="1" ht="12.75" customHeight="1" thickTop="1" x14ac:dyDescent="0.25">
      <c r="A99" s="46"/>
      <c r="B99" s="47"/>
      <c r="C99" s="46"/>
      <c r="D99" s="46"/>
      <c r="E99" s="47"/>
      <c r="F99" s="47"/>
      <c r="G99" s="47"/>
      <c r="H99" s="49"/>
      <c r="I99" s="49"/>
      <c r="J99" s="49"/>
      <c r="K99" s="49"/>
      <c r="L99" s="49"/>
      <c r="M99" s="49"/>
      <c r="N99" s="50"/>
      <c r="AX99" s="39"/>
    </row>
    <row r="100" spans="1:50" s="41" customFormat="1" ht="15.75" thickBot="1" x14ac:dyDescent="0.3">
      <c r="A100" s="11"/>
      <c r="B100" s="91" t="s">
        <v>26736</v>
      </c>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C100" s="91"/>
      <c r="AD100" s="91"/>
      <c r="AE100" s="91"/>
      <c r="AF100" s="91"/>
      <c r="AG100" s="91"/>
      <c r="AH100" s="91"/>
      <c r="AI100" s="91"/>
      <c r="AJ100" s="91"/>
      <c r="AK100" s="91"/>
      <c r="AL100" s="91"/>
      <c r="AM100" s="91"/>
      <c r="AN100" s="91"/>
      <c r="AO100" s="91"/>
      <c r="AP100" s="91"/>
      <c r="AQ100" s="91"/>
      <c r="AR100" s="91"/>
      <c r="AS100" s="91"/>
      <c r="AT100" s="91"/>
      <c r="AU100" s="91"/>
      <c r="AV100" s="91"/>
      <c r="AW100" s="91"/>
      <c r="AX100" s="39"/>
    </row>
    <row r="101" spans="1:50" s="41" customFormat="1" ht="52.5" customHeight="1" thickTop="1" thickBot="1" x14ac:dyDescent="0.3">
      <c r="A101" s="205" t="s">
        <v>26668</v>
      </c>
      <c r="B101" s="205"/>
      <c r="C101" s="205"/>
      <c r="D101" s="205"/>
      <c r="E101" s="205"/>
      <c r="F101" s="205"/>
      <c r="G101" s="205"/>
      <c r="H101" s="236"/>
      <c r="I101" s="138" t="s">
        <v>3</v>
      </c>
      <c r="J101" s="139"/>
      <c r="K101" s="139"/>
      <c r="L101" s="139"/>
      <c r="M101" s="139"/>
      <c r="N101" s="139"/>
      <c r="O101" s="139"/>
      <c r="P101" s="139"/>
      <c r="Q101" s="139"/>
      <c r="R101" s="139"/>
      <c r="S101" s="139"/>
      <c r="T101" s="139"/>
      <c r="U101" s="139"/>
      <c r="V101" s="139"/>
      <c r="W101" s="139"/>
      <c r="X101" s="139"/>
      <c r="Y101" s="139"/>
      <c r="Z101" s="139"/>
      <c r="AA101" s="139"/>
      <c r="AB101" s="139"/>
      <c r="AC101" s="139"/>
      <c r="AD101" s="139"/>
      <c r="AE101" s="139"/>
      <c r="AF101" s="139"/>
      <c r="AG101" s="139"/>
      <c r="AH101" s="139"/>
      <c r="AI101" s="139"/>
      <c r="AJ101" s="139"/>
      <c r="AK101" s="139"/>
      <c r="AL101" s="139"/>
      <c r="AM101" s="139"/>
      <c r="AN101" s="139"/>
      <c r="AO101" s="139"/>
      <c r="AP101" s="139"/>
      <c r="AQ101" s="139"/>
      <c r="AR101" s="139"/>
      <c r="AS101" s="139"/>
      <c r="AT101" s="139"/>
      <c r="AU101" s="139"/>
      <c r="AV101" s="139"/>
      <c r="AW101" s="140"/>
      <c r="AX101" s="39"/>
    </row>
    <row r="102" spans="1:50" s="41" customFormat="1" ht="16.5" thickTop="1" thickBot="1" x14ac:dyDescent="0.3">
      <c r="A102" s="205" t="s">
        <v>26669</v>
      </c>
      <c r="B102" s="205"/>
      <c r="C102" s="205"/>
      <c r="D102" s="205"/>
      <c r="E102" s="205"/>
      <c r="F102" s="205"/>
      <c r="G102" s="205"/>
      <c r="H102" s="236"/>
      <c r="I102" s="151" t="s">
        <v>3</v>
      </c>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237"/>
      <c r="AH102" s="238" t="s">
        <v>26670</v>
      </c>
      <c r="AI102" s="238"/>
      <c r="AJ102" s="238"/>
      <c r="AK102" s="238"/>
      <c r="AL102" s="238"/>
      <c r="AM102" s="238"/>
      <c r="AN102" s="238"/>
      <c r="AO102" s="239"/>
      <c r="AP102" s="11"/>
      <c r="AQ102" s="214" t="s">
        <v>26597</v>
      </c>
      <c r="AR102" s="214"/>
      <c r="AS102" s="36"/>
      <c r="AT102" s="33"/>
      <c r="AU102" s="11"/>
      <c r="AV102" s="240" t="s">
        <v>26598</v>
      </c>
      <c r="AW102" s="214"/>
      <c r="AX102" s="39"/>
    </row>
    <row r="103" spans="1:50" s="41" customFormat="1" ht="16.5" customHeight="1" thickTop="1" thickBot="1" x14ac:dyDescent="0.3">
      <c r="A103" s="141" t="s">
        <v>26671</v>
      </c>
      <c r="B103" s="142"/>
      <c r="C103" s="142"/>
      <c r="D103" s="142"/>
      <c r="E103" s="142"/>
      <c r="F103" s="142"/>
      <c r="G103" s="142"/>
      <c r="H103" s="142"/>
      <c r="I103" s="142"/>
      <c r="J103" s="142"/>
      <c r="K103" s="142"/>
      <c r="L103" s="142"/>
      <c r="M103" s="142"/>
      <c r="N103" s="142"/>
      <c r="O103" s="142"/>
      <c r="P103" s="222"/>
      <c r="Q103" s="223"/>
      <c r="R103" s="223"/>
      <c r="S103" s="223"/>
      <c r="T103" s="223"/>
      <c r="U103" s="223"/>
      <c r="V103" s="223"/>
      <c r="W103" s="224"/>
      <c r="X103" s="6"/>
      <c r="AX103" s="39"/>
    </row>
    <row r="104" spans="1:50" s="41" customFormat="1" ht="15.75" thickTop="1" x14ac:dyDescent="0.25">
      <c r="A104" s="46"/>
      <c r="B104" s="47"/>
      <c r="C104" s="46"/>
      <c r="D104" s="46"/>
      <c r="E104" s="47"/>
      <c r="F104" s="47"/>
      <c r="G104" s="47"/>
      <c r="H104" s="49"/>
      <c r="I104" s="49"/>
      <c r="J104" s="49"/>
      <c r="K104" s="49"/>
      <c r="L104" s="49"/>
      <c r="M104" s="49"/>
      <c r="N104" s="50"/>
      <c r="AX104" s="39"/>
    </row>
    <row r="105" spans="1:50" s="41" customFormat="1" x14ac:dyDescent="0.25">
      <c r="A105" s="11"/>
      <c r="B105" s="92" t="s">
        <v>26737</v>
      </c>
      <c r="C105" s="46"/>
      <c r="D105" s="46"/>
      <c r="E105" s="47"/>
      <c r="F105" s="47"/>
      <c r="G105" s="47"/>
      <c r="H105" s="49"/>
      <c r="I105" s="49"/>
      <c r="J105" s="49"/>
      <c r="K105" s="49"/>
      <c r="L105" s="49"/>
      <c r="M105" s="49"/>
      <c r="N105" s="50"/>
      <c r="AX105" s="39"/>
    </row>
    <row r="106" spans="1:50" s="41" customFormat="1" ht="16.5" thickBot="1" x14ac:dyDescent="0.3">
      <c r="A106" s="225" t="s">
        <v>26738</v>
      </c>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39"/>
    </row>
    <row r="107" spans="1:50" ht="16.5" customHeight="1" thickTop="1" thickBot="1" x14ac:dyDescent="0.3">
      <c r="A107" s="227" t="s">
        <v>26672</v>
      </c>
      <c r="B107" s="228"/>
      <c r="C107" s="228"/>
      <c r="D107" s="228"/>
      <c r="E107" s="228"/>
      <c r="F107" s="228"/>
      <c r="G107" s="228"/>
      <c r="H107" s="228"/>
      <c r="I107" s="229" t="s">
        <v>3</v>
      </c>
      <c r="J107" s="230"/>
      <c r="K107" s="230"/>
      <c r="L107" s="230"/>
      <c r="M107" s="230"/>
      <c r="N107" s="230"/>
      <c r="O107" s="230"/>
      <c r="P107" s="231"/>
      <c r="AU107" s="59"/>
      <c r="AX107" s="1"/>
    </row>
    <row r="108" spans="1:50" s="41" customFormat="1" ht="15.75" customHeight="1" thickTop="1" thickBot="1" x14ac:dyDescent="0.3">
      <c r="A108" s="232" t="s">
        <v>26673</v>
      </c>
      <c r="B108" s="228"/>
      <c r="C108" s="228"/>
      <c r="D108" s="228"/>
      <c r="E108" s="228"/>
      <c r="F108" s="228"/>
      <c r="G108" s="228"/>
      <c r="H108" s="228"/>
      <c r="I108" s="233" t="s">
        <v>3</v>
      </c>
      <c r="J108" s="234"/>
      <c r="K108" s="234"/>
      <c r="L108" s="234"/>
      <c r="M108" s="234"/>
      <c r="N108" s="234"/>
      <c r="O108" s="234"/>
      <c r="P108" s="235"/>
      <c r="AD108" s="213" t="str">
        <f>AD86</f>
        <v>año 1</v>
      </c>
      <c r="AE108" s="213"/>
      <c r="AF108" s="213"/>
      <c r="AG108" s="213"/>
      <c r="AH108" s="213"/>
      <c r="AI108" s="213" t="s">
        <v>26867</v>
      </c>
      <c r="AJ108" s="213"/>
      <c r="AK108" s="213"/>
      <c r="AL108" s="213"/>
      <c r="AM108" s="213"/>
      <c r="AN108" s="213" t="s">
        <v>26868</v>
      </c>
      <c r="AO108" s="213"/>
      <c r="AP108" s="213"/>
      <c r="AQ108" s="213"/>
      <c r="AR108" s="213"/>
      <c r="AS108" s="213" t="s">
        <v>26651</v>
      </c>
      <c r="AT108" s="213"/>
      <c r="AU108" s="213"/>
      <c r="AV108" s="213"/>
      <c r="AW108" s="213"/>
    </row>
    <row r="109" spans="1:50" ht="15.75" customHeight="1" thickTop="1" thickBot="1" x14ac:dyDescent="0.3">
      <c r="A109" s="214" t="s">
        <v>26674</v>
      </c>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c r="AA109" s="214"/>
      <c r="AB109" s="214"/>
      <c r="AC109" s="215"/>
      <c r="AD109" s="216"/>
      <c r="AE109" s="216"/>
      <c r="AF109" s="216"/>
      <c r="AG109" s="216"/>
      <c r="AH109" s="216"/>
      <c r="AI109" s="216"/>
      <c r="AJ109" s="216"/>
      <c r="AK109" s="216"/>
      <c r="AL109" s="216"/>
      <c r="AM109" s="216"/>
      <c r="AN109" s="216"/>
      <c r="AO109" s="216"/>
      <c r="AP109" s="216"/>
      <c r="AQ109" s="216"/>
      <c r="AR109" s="216"/>
      <c r="AS109" s="75"/>
      <c r="AT109" s="37"/>
      <c r="AU109" s="37"/>
      <c r="AV109" s="37"/>
      <c r="AW109" s="37"/>
    </row>
    <row r="110" spans="1:50" ht="16.5" customHeight="1" thickTop="1" thickBot="1" x14ac:dyDescent="0.3">
      <c r="A110" s="214" t="s">
        <v>26675</v>
      </c>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c r="AA110" s="214"/>
      <c r="AB110" s="214"/>
      <c r="AC110" s="215"/>
      <c r="AD110" s="221"/>
      <c r="AE110" s="221"/>
      <c r="AF110" s="221"/>
      <c r="AG110" s="221"/>
      <c r="AH110" s="221"/>
      <c r="AI110" s="221"/>
      <c r="AJ110" s="221"/>
      <c r="AK110" s="221"/>
      <c r="AL110" s="221"/>
      <c r="AM110" s="221"/>
      <c r="AN110" s="221"/>
      <c r="AO110" s="221"/>
      <c r="AP110" s="221"/>
      <c r="AQ110" s="221"/>
      <c r="AR110" s="221"/>
      <c r="AS110" s="76"/>
      <c r="AT110" s="77"/>
      <c r="AU110" s="77"/>
      <c r="AV110" s="77"/>
      <c r="AW110" s="77"/>
    </row>
    <row r="111" spans="1:50" ht="16.5" customHeight="1" thickTop="1" thickBot="1" x14ac:dyDescent="0.3">
      <c r="A111" s="195" t="s">
        <v>26676</v>
      </c>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c r="Z111" s="195"/>
      <c r="AA111" s="195"/>
      <c r="AB111" s="195"/>
      <c r="AC111" s="208"/>
      <c r="AD111" s="217"/>
      <c r="AE111" s="217"/>
      <c r="AF111" s="217"/>
      <c r="AG111" s="217"/>
      <c r="AH111" s="217"/>
      <c r="AI111" s="217"/>
      <c r="AJ111" s="217"/>
      <c r="AK111" s="217"/>
      <c r="AL111" s="217"/>
      <c r="AM111" s="217"/>
      <c r="AN111" s="217"/>
      <c r="AO111" s="217"/>
      <c r="AP111" s="217"/>
      <c r="AQ111" s="217"/>
      <c r="AR111" s="217"/>
      <c r="AS111" s="218">
        <f>SUM(AD111:AR111)</f>
        <v>0</v>
      </c>
      <c r="AT111" s="219"/>
      <c r="AU111" s="219"/>
      <c r="AV111" s="219"/>
      <c r="AW111" s="220"/>
    </row>
    <row r="112" spans="1:50" ht="16.5" customHeight="1" thickTop="1" thickBot="1" x14ac:dyDescent="0.3">
      <c r="A112" s="195" t="s">
        <v>26677</v>
      </c>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c r="Z112" s="195"/>
      <c r="AA112" s="195"/>
      <c r="AB112" s="195"/>
      <c r="AC112" s="208"/>
      <c r="AD112" s="209" t="str">
        <f>IF(AND(AD110&gt;0,AD111&gt;0),ROUND(AD109*AD111/AD110,2),"")</f>
        <v/>
      </c>
      <c r="AE112" s="209"/>
      <c r="AF112" s="209"/>
      <c r="AG112" s="209"/>
      <c r="AH112" s="209"/>
      <c r="AI112" s="209" t="str">
        <f>IF(AND(AI110&gt;0,AI111&gt;0),ROUND(AI109*AI111/AI110,2),"")</f>
        <v/>
      </c>
      <c r="AJ112" s="209"/>
      <c r="AK112" s="209"/>
      <c r="AL112" s="209"/>
      <c r="AM112" s="209"/>
      <c r="AN112" s="209" t="str">
        <f>IF(AND(AN110&gt;0,AN111&gt;0),ROUND(AN109*AN111/AN110,2),"")</f>
        <v/>
      </c>
      <c r="AO112" s="209"/>
      <c r="AP112" s="209"/>
      <c r="AQ112" s="209"/>
      <c r="AR112" s="209"/>
      <c r="AS112" s="210">
        <f>SUM(AD112:AR112)</f>
        <v>0</v>
      </c>
      <c r="AT112" s="211"/>
      <c r="AU112" s="211"/>
      <c r="AV112" s="211"/>
      <c r="AW112" s="212"/>
    </row>
    <row r="113" spans="1:50" ht="15.75" thickTop="1" x14ac:dyDescent="0.25"/>
    <row r="114" spans="1:50" s="41" customFormat="1" ht="15.75" thickBot="1" x14ac:dyDescent="0.3">
      <c r="A114" s="97"/>
      <c r="B114" s="98"/>
      <c r="C114" s="97"/>
      <c r="D114" s="97"/>
      <c r="E114" s="98"/>
      <c r="F114" s="98"/>
      <c r="G114" s="98"/>
      <c r="H114" s="99"/>
      <c r="I114" s="99"/>
      <c r="J114" s="99"/>
      <c r="K114" s="99"/>
      <c r="L114" s="99"/>
      <c r="M114" s="99"/>
      <c r="N114" s="100"/>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c r="AP114" s="101"/>
      <c r="AQ114" s="101"/>
      <c r="AR114" s="101"/>
      <c r="AS114" s="101"/>
      <c r="AT114" s="101"/>
      <c r="AU114" s="101"/>
      <c r="AV114" s="101"/>
      <c r="AW114" s="97"/>
      <c r="AX114" s="39"/>
    </row>
    <row r="115" spans="1:50" s="41" customFormat="1" x14ac:dyDescent="0.25">
      <c r="A115" s="46"/>
      <c r="B115" s="47"/>
      <c r="C115" s="46"/>
      <c r="D115" s="46"/>
      <c r="E115" s="47"/>
      <c r="F115" s="47"/>
      <c r="G115" s="47"/>
      <c r="H115" s="49"/>
      <c r="I115" s="49"/>
      <c r="J115" s="49"/>
      <c r="K115" s="49"/>
      <c r="L115" s="49"/>
      <c r="M115" s="49"/>
      <c r="N115" s="50"/>
      <c r="AW115" s="46"/>
      <c r="AX115" s="39"/>
    </row>
    <row r="117" spans="1:50" s="74" customFormat="1" ht="19.5" thickBot="1" x14ac:dyDescent="0.35">
      <c r="A117" s="243" t="s">
        <v>26664</v>
      </c>
      <c r="B117" s="243"/>
      <c r="C117" s="243"/>
      <c r="D117" s="243"/>
      <c r="E117" s="243"/>
      <c r="F117" s="243"/>
      <c r="G117" s="243"/>
      <c r="H117" s="244"/>
      <c r="I117" s="245" t="s">
        <v>26682</v>
      </c>
      <c r="J117" s="246"/>
      <c r="K117" s="246"/>
      <c r="L117" s="247"/>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3"/>
    </row>
    <row r="118" spans="1:50" ht="16.5" thickTop="1" thickBot="1" x14ac:dyDescent="0.3">
      <c r="A118" s="142" t="s">
        <v>26666</v>
      </c>
      <c r="B118" s="142"/>
      <c r="C118" s="142"/>
      <c r="D118" s="142"/>
      <c r="E118" s="142"/>
      <c r="F118" s="142"/>
      <c r="G118" s="142"/>
      <c r="H118" s="241"/>
      <c r="I118" s="165"/>
      <c r="J118" s="166"/>
      <c r="K118" s="166"/>
      <c r="L118" s="166"/>
      <c r="M118" s="166"/>
      <c r="N118" s="166"/>
      <c r="O118" s="166"/>
      <c r="P118" s="166"/>
      <c r="Q118" s="166"/>
      <c r="R118" s="166"/>
      <c r="S118" s="166"/>
      <c r="T118" s="166"/>
      <c r="U118" s="166"/>
      <c r="V118" s="166"/>
      <c r="W118" s="166"/>
      <c r="X118" s="166"/>
      <c r="Y118" s="166"/>
      <c r="Z118" s="166"/>
      <c r="AA118" s="166"/>
      <c r="AB118" s="166"/>
      <c r="AC118" s="166"/>
      <c r="AD118" s="166"/>
      <c r="AE118" s="166"/>
      <c r="AF118" s="166"/>
      <c r="AG118" s="166"/>
      <c r="AH118" s="166"/>
      <c r="AI118" s="166"/>
      <c r="AJ118" s="166"/>
      <c r="AK118" s="166"/>
      <c r="AL118" s="166"/>
      <c r="AM118" s="166"/>
      <c r="AN118" s="166"/>
      <c r="AO118" s="166"/>
      <c r="AP118" s="166"/>
      <c r="AQ118" s="166"/>
      <c r="AR118" s="166"/>
      <c r="AS118" s="166"/>
      <c r="AT118" s="166"/>
      <c r="AU118" s="166"/>
      <c r="AV118" s="166"/>
      <c r="AW118" s="242"/>
      <c r="AX118" s="26"/>
    </row>
    <row r="119" spans="1:50" ht="15.75" customHeight="1" thickTop="1" thickBot="1" x14ac:dyDescent="0.3">
      <c r="A119" s="205" t="s">
        <v>26650</v>
      </c>
      <c r="B119" s="205"/>
      <c r="C119" s="205"/>
      <c r="D119" s="205"/>
      <c r="E119" s="205"/>
      <c r="F119" s="205"/>
      <c r="G119" s="205"/>
      <c r="H119" s="236"/>
      <c r="I119" s="165"/>
      <c r="J119" s="166"/>
      <c r="K119" s="166"/>
      <c r="L119" s="166"/>
      <c r="M119" s="166"/>
      <c r="N119" s="166"/>
      <c r="O119" s="166"/>
      <c r="P119" s="166"/>
      <c r="Q119" s="166"/>
      <c r="R119" s="166"/>
      <c r="S119" s="166"/>
      <c r="T119" s="166"/>
      <c r="U119" s="166"/>
      <c r="V119" s="166"/>
      <c r="W119" s="166"/>
      <c r="X119" s="166"/>
      <c r="Y119" s="166"/>
      <c r="Z119" s="166"/>
      <c r="AA119" s="166"/>
      <c r="AB119" s="166"/>
      <c r="AC119" s="166"/>
      <c r="AD119" s="166"/>
      <c r="AE119" s="166"/>
      <c r="AF119" s="166"/>
      <c r="AG119" s="166"/>
      <c r="AH119" s="166"/>
      <c r="AI119" s="166"/>
      <c r="AJ119" s="166"/>
      <c r="AK119" s="166"/>
      <c r="AL119" s="166"/>
      <c r="AM119" s="166"/>
      <c r="AN119" s="166"/>
      <c r="AO119" s="166"/>
      <c r="AP119" s="166"/>
      <c r="AQ119" s="166"/>
      <c r="AR119" s="166"/>
      <c r="AS119" s="166"/>
      <c r="AT119" s="166"/>
      <c r="AU119" s="166"/>
      <c r="AV119" s="166"/>
      <c r="AW119" s="242"/>
      <c r="AX119" s="26"/>
    </row>
    <row r="120" spans="1:50" ht="50.25" customHeight="1" thickTop="1" thickBot="1" x14ac:dyDescent="0.3">
      <c r="A120" s="205" t="s">
        <v>26667</v>
      </c>
      <c r="B120" s="205"/>
      <c r="C120" s="205"/>
      <c r="D120" s="205"/>
      <c r="E120" s="205"/>
      <c r="F120" s="205"/>
      <c r="G120" s="205"/>
      <c r="H120" s="236"/>
      <c r="I120" s="138"/>
      <c r="J120" s="139"/>
      <c r="K120" s="139"/>
      <c r="L120" s="139"/>
      <c r="M120" s="139"/>
      <c r="N120" s="139"/>
      <c r="O120" s="139"/>
      <c r="P120" s="139"/>
      <c r="Q120" s="139"/>
      <c r="R120" s="139"/>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c r="AQ120" s="139"/>
      <c r="AR120" s="139"/>
      <c r="AS120" s="139"/>
      <c r="AT120" s="139"/>
      <c r="AU120" s="139"/>
      <c r="AV120" s="139"/>
      <c r="AW120" s="140"/>
      <c r="AX120" s="26"/>
    </row>
    <row r="121" spans="1:50" s="41" customFormat="1" ht="12.75" customHeight="1" thickTop="1" x14ac:dyDescent="0.25">
      <c r="A121" s="46"/>
      <c r="B121" s="47"/>
      <c r="C121" s="46"/>
      <c r="D121" s="46"/>
      <c r="E121" s="47"/>
      <c r="F121" s="47"/>
      <c r="G121" s="47"/>
      <c r="H121" s="49"/>
      <c r="I121" s="49"/>
      <c r="J121" s="49"/>
      <c r="K121" s="49"/>
      <c r="L121" s="49"/>
      <c r="M121" s="49"/>
      <c r="N121" s="50"/>
      <c r="AX121" s="39"/>
    </row>
    <row r="122" spans="1:50" s="41" customFormat="1" ht="15.75" thickBot="1" x14ac:dyDescent="0.3">
      <c r="A122" s="11"/>
      <c r="B122" s="91" t="s">
        <v>26736</v>
      </c>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39"/>
    </row>
    <row r="123" spans="1:50" s="41" customFormat="1" ht="52.5" customHeight="1" thickTop="1" thickBot="1" x14ac:dyDescent="0.3">
      <c r="A123" s="205" t="s">
        <v>26668</v>
      </c>
      <c r="B123" s="205"/>
      <c r="C123" s="205"/>
      <c r="D123" s="205"/>
      <c r="E123" s="205"/>
      <c r="F123" s="205"/>
      <c r="G123" s="205"/>
      <c r="H123" s="236"/>
      <c r="I123" s="138" t="s">
        <v>3</v>
      </c>
      <c r="J123" s="139"/>
      <c r="K123" s="139"/>
      <c r="L123" s="139"/>
      <c r="M123" s="139"/>
      <c r="N123" s="139"/>
      <c r="O123" s="139"/>
      <c r="P123" s="139"/>
      <c r="Q123" s="139"/>
      <c r="R123" s="139"/>
      <c r="S123" s="139"/>
      <c r="T123" s="139"/>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c r="AQ123" s="139"/>
      <c r="AR123" s="139"/>
      <c r="AS123" s="139"/>
      <c r="AT123" s="139"/>
      <c r="AU123" s="139"/>
      <c r="AV123" s="139"/>
      <c r="AW123" s="140"/>
      <c r="AX123" s="39"/>
    </row>
    <row r="124" spans="1:50" s="41" customFormat="1" ht="16.5" thickTop="1" thickBot="1" x14ac:dyDescent="0.3">
      <c r="A124" s="205" t="s">
        <v>26669</v>
      </c>
      <c r="B124" s="205"/>
      <c r="C124" s="205"/>
      <c r="D124" s="205"/>
      <c r="E124" s="205"/>
      <c r="F124" s="205"/>
      <c r="G124" s="205"/>
      <c r="H124" s="236"/>
      <c r="I124" s="151" t="s">
        <v>3</v>
      </c>
      <c r="J124" s="152"/>
      <c r="K124" s="152"/>
      <c r="L124" s="152"/>
      <c r="M124" s="152"/>
      <c r="N124" s="152"/>
      <c r="O124" s="152"/>
      <c r="P124" s="152"/>
      <c r="Q124" s="152"/>
      <c r="R124" s="152"/>
      <c r="S124" s="152"/>
      <c r="T124" s="152"/>
      <c r="U124" s="152"/>
      <c r="V124" s="152"/>
      <c r="W124" s="152"/>
      <c r="X124" s="152"/>
      <c r="Y124" s="152"/>
      <c r="Z124" s="152"/>
      <c r="AA124" s="152"/>
      <c r="AB124" s="152"/>
      <c r="AC124" s="152"/>
      <c r="AD124" s="152"/>
      <c r="AE124" s="152"/>
      <c r="AF124" s="152"/>
      <c r="AG124" s="237"/>
      <c r="AH124" s="238" t="s">
        <v>26670</v>
      </c>
      <c r="AI124" s="238"/>
      <c r="AJ124" s="238"/>
      <c r="AK124" s="238"/>
      <c r="AL124" s="238"/>
      <c r="AM124" s="238"/>
      <c r="AN124" s="238"/>
      <c r="AO124" s="239"/>
      <c r="AP124" s="11"/>
      <c r="AQ124" s="214" t="s">
        <v>26597</v>
      </c>
      <c r="AR124" s="214"/>
      <c r="AS124" s="36"/>
      <c r="AT124" s="33"/>
      <c r="AU124" s="11"/>
      <c r="AV124" s="240" t="s">
        <v>26598</v>
      </c>
      <c r="AW124" s="214"/>
      <c r="AX124" s="39"/>
    </row>
    <row r="125" spans="1:50" s="41" customFormat="1" ht="16.5" customHeight="1" thickTop="1" thickBot="1" x14ac:dyDescent="0.3">
      <c r="A125" s="141" t="s">
        <v>26671</v>
      </c>
      <c r="B125" s="142"/>
      <c r="C125" s="142"/>
      <c r="D125" s="142"/>
      <c r="E125" s="142"/>
      <c r="F125" s="142"/>
      <c r="G125" s="142"/>
      <c r="H125" s="142"/>
      <c r="I125" s="142"/>
      <c r="J125" s="142"/>
      <c r="K125" s="142"/>
      <c r="L125" s="142"/>
      <c r="M125" s="142"/>
      <c r="N125" s="142"/>
      <c r="O125" s="142"/>
      <c r="P125" s="222"/>
      <c r="Q125" s="223"/>
      <c r="R125" s="223"/>
      <c r="S125" s="223"/>
      <c r="T125" s="223"/>
      <c r="U125" s="223"/>
      <c r="V125" s="223"/>
      <c r="W125" s="224"/>
      <c r="X125" s="6"/>
      <c r="AX125" s="39"/>
    </row>
    <row r="126" spans="1:50" s="41" customFormat="1" ht="15.75" thickTop="1" x14ac:dyDescent="0.25">
      <c r="A126" s="46"/>
      <c r="B126" s="47"/>
      <c r="C126" s="46"/>
      <c r="D126" s="46"/>
      <c r="E126" s="47"/>
      <c r="F126" s="47"/>
      <c r="G126" s="47"/>
      <c r="H126" s="49"/>
      <c r="I126" s="49"/>
      <c r="J126" s="49"/>
      <c r="K126" s="49"/>
      <c r="L126" s="49"/>
      <c r="M126" s="49"/>
      <c r="N126" s="50"/>
      <c r="AX126" s="39"/>
    </row>
    <row r="127" spans="1:50" s="41" customFormat="1" x14ac:dyDescent="0.25">
      <c r="A127" s="11"/>
      <c r="B127" s="92" t="s">
        <v>26737</v>
      </c>
      <c r="C127" s="46"/>
      <c r="D127" s="46"/>
      <c r="E127" s="47"/>
      <c r="F127" s="47"/>
      <c r="G127" s="47"/>
      <c r="H127" s="49"/>
      <c r="I127" s="49"/>
      <c r="J127" s="49"/>
      <c r="K127" s="49"/>
      <c r="L127" s="49"/>
      <c r="M127" s="49"/>
      <c r="N127" s="50"/>
      <c r="AX127" s="39"/>
    </row>
    <row r="128" spans="1:50" s="41" customFormat="1" ht="16.5" thickBot="1" x14ac:dyDescent="0.3">
      <c r="A128" s="225" t="s">
        <v>26738</v>
      </c>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39"/>
    </row>
    <row r="129" spans="1:50" ht="16.5" customHeight="1" thickTop="1" thickBot="1" x14ac:dyDescent="0.3">
      <c r="A129" s="227" t="s">
        <v>26672</v>
      </c>
      <c r="B129" s="228"/>
      <c r="C129" s="228"/>
      <c r="D129" s="228"/>
      <c r="E129" s="228"/>
      <c r="F129" s="228"/>
      <c r="G129" s="228"/>
      <c r="H129" s="228"/>
      <c r="I129" s="229" t="s">
        <v>3</v>
      </c>
      <c r="J129" s="230"/>
      <c r="K129" s="230"/>
      <c r="L129" s="230"/>
      <c r="M129" s="230"/>
      <c r="N129" s="230"/>
      <c r="O129" s="230"/>
      <c r="P129" s="231"/>
      <c r="AU129" s="59"/>
      <c r="AX129" s="1"/>
    </row>
    <row r="130" spans="1:50" s="41" customFormat="1" ht="15.75" customHeight="1" thickTop="1" thickBot="1" x14ac:dyDescent="0.3">
      <c r="A130" s="232" t="s">
        <v>26673</v>
      </c>
      <c r="B130" s="228"/>
      <c r="C130" s="228"/>
      <c r="D130" s="228"/>
      <c r="E130" s="228"/>
      <c r="F130" s="228"/>
      <c r="G130" s="228"/>
      <c r="H130" s="228"/>
      <c r="I130" s="233" t="s">
        <v>3</v>
      </c>
      <c r="J130" s="234"/>
      <c r="K130" s="234"/>
      <c r="L130" s="234"/>
      <c r="M130" s="234"/>
      <c r="N130" s="234"/>
      <c r="O130" s="234"/>
      <c r="P130" s="235"/>
      <c r="AD130" s="213" t="s">
        <v>26866</v>
      </c>
      <c r="AE130" s="213"/>
      <c r="AF130" s="213"/>
      <c r="AG130" s="213"/>
      <c r="AH130" s="213"/>
      <c r="AI130" s="213" t="s">
        <v>26867</v>
      </c>
      <c r="AJ130" s="213"/>
      <c r="AK130" s="213"/>
      <c r="AL130" s="213"/>
      <c r="AM130" s="213"/>
      <c r="AN130" s="213" t="s">
        <v>26868</v>
      </c>
      <c r="AO130" s="213"/>
      <c r="AP130" s="213"/>
      <c r="AQ130" s="213"/>
      <c r="AR130" s="213"/>
      <c r="AS130" s="213" t="s">
        <v>26651</v>
      </c>
      <c r="AT130" s="213"/>
      <c r="AU130" s="213"/>
      <c r="AV130" s="213"/>
      <c r="AW130" s="213"/>
    </row>
    <row r="131" spans="1:50" ht="15.75" customHeight="1" thickTop="1" thickBot="1" x14ac:dyDescent="0.3">
      <c r="A131" s="214" t="s">
        <v>26674</v>
      </c>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5"/>
      <c r="AD131" s="216"/>
      <c r="AE131" s="216"/>
      <c r="AF131" s="216"/>
      <c r="AG131" s="216"/>
      <c r="AH131" s="216"/>
      <c r="AI131" s="216"/>
      <c r="AJ131" s="216"/>
      <c r="AK131" s="216"/>
      <c r="AL131" s="216"/>
      <c r="AM131" s="216"/>
      <c r="AN131" s="216"/>
      <c r="AO131" s="216"/>
      <c r="AP131" s="216"/>
      <c r="AQ131" s="216"/>
      <c r="AR131" s="216"/>
      <c r="AS131" s="75"/>
      <c r="AT131" s="37"/>
      <c r="AU131" s="37"/>
      <c r="AV131" s="37"/>
      <c r="AW131" s="37"/>
    </row>
    <row r="132" spans="1:50" ht="16.5" customHeight="1" thickTop="1" thickBot="1" x14ac:dyDescent="0.3">
      <c r="A132" s="214" t="s">
        <v>26675</v>
      </c>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c r="AA132" s="214"/>
      <c r="AB132" s="214"/>
      <c r="AC132" s="215"/>
      <c r="AD132" s="221"/>
      <c r="AE132" s="221"/>
      <c r="AF132" s="221"/>
      <c r="AG132" s="221"/>
      <c r="AH132" s="221"/>
      <c r="AI132" s="221"/>
      <c r="AJ132" s="221"/>
      <c r="AK132" s="221"/>
      <c r="AL132" s="221"/>
      <c r="AM132" s="221"/>
      <c r="AN132" s="221"/>
      <c r="AO132" s="221"/>
      <c r="AP132" s="221"/>
      <c r="AQ132" s="221"/>
      <c r="AR132" s="221"/>
      <c r="AS132" s="76"/>
      <c r="AT132" s="77"/>
      <c r="AU132" s="77"/>
      <c r="AV132" s="77"/>
      <c r="AW132" s="77"/>
    </row>
    <row r="133" spans="1:50" ht="16.5" customHeight="1" thickTop="1" thickBot="1" x14ac:dyDescent="0.3">
      <c r="A133" s="195" t="s">
        <v>26676</v>
      </c>
      <c r="B133" s="195"/>
      <c r="C133" s="195"/>
      <c r="D133" s="195"/>
      <c r="E133" s="195"/>
      <c r="F133" s="195"/>
      <c r="G133" s="195"/>
      <c r="H133" s="195"/>
      <c r="I133" s="195"/>
      <c r="J133" s="195"/>
      <c r="K133" s="195"/>
      <c r="L133" s="195"/>
      <c r="M133" s="195"/>
      <c r="N133" s="195"/>
      <c r="O133" s="195"/>
      <c r="P133" s="195"/>
      <c r="Q133" s="195"/>
      <c r="R133" s="195"/>
      <c r="S133" s="195"/>
      <c r="T133" s="195"/>
      <c r="U133" s="195"/>
      <c r="V133" s="195"/>
      <c r="W133" s="195"/>
      <c r="X133" s="195"/>
      <c r="Y133" s="195"/>
      <c r="Z133" s="195"/>
      <c r="AA133" s="195"/>
      <c r="AB133" s="195"/>
      <c r="AC133" s="208"/>
      <c r="AD133" s="217"/>
      <c r="AE133" s="217"/>
      <c r="AF133" s="217"/>
      <c r="AG133" s="217"/>
      <c r="AH133" s="217"/>
      <c r="AI133" s="217"/>
      <c r="AJ133" s="217"/>
      <c r="AK133" s="217"/>
      <c r="AL133" s="217"/>
      <c r="AM133" s="217"/>
      <c r="AN133" s="217"/>
      <c r="AO133" s="217"/>
      <c r="AP133" s="217"/>
      <c r="AQ133" s="217"/>
      <c r="AR133" s="217"/>
      <c r="AS133" s="218">
        <f>SUM(AD133:AR133)</f>
        <v>0</v>
      </c>
      <c r="AT133" s="219"/>
      <c r="AU133" s="219"/>
      <c r="AV133" s="219"/>
      <c r="AW133" s="220"/>
    </row>
    <row r="134" spans="1:50" ht="16.5" customHeight="1" thickTop="1" thickBot="1" x14ac:dyDescent="0.3">
      <c r="A134" s="195" t="s">
        <v>26677</v>
      </c>
      <c r="B134" s="195"/>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c r="Z134" s="195"/>
      <c r="AA134" s="195"/>
      <c r="AB134" s="195"/>
      <c r="AC134" s="208"/>
      <c r="AD134" s="209" t="str">
        <f>IF(AND(AD132&gt;0,AD133&gt;0),ROUND(AD131*AD133/AD132,2),"")</f>
        <v/>
      </c>
      <c r="AE134" s="209"/>
      <c r="AF134" s="209"/>
      <c r="AG134" s="209"/>
      <c r="AH134" s="209"/>
      <c r="AI134" s="209" t="str">
        <f>IF(AND(AI132&gt;0,AI133&gt;0),ROUND(AI131*AI133/AI132,2),"")</f>
        <v/>
      </c>
      <c r="AJ134" s="209"/>
      <c r="AK134" s="209"/>
      <c r="AL134" s="209"/>
      <c r="AM134" s="209"/>
      <c r="AN134" s="209" t="str">
        <f>IF(AND(AN132&gt;0,AN133&gt;0),ROUND(AN131*AN133/AN132,2),"")</f>
        <v/>
      </c>
      <c r="AO134" s="209"/>
      <c r="AP134" s="209"/>
      <c r="AQ134" s="209"/>
      <c r="AR134" s="209"/>
      <c r="AS134" s="210">
        <f>SUM(AD134:AR134)</f>
        <v>0</v>
      </c>
      <c r="AT134" s="211"/>
      <c r="AU134" s="211"/>
      <c r="AV134" s="211"/>
      <c r="AW134" s="212"/>
    </row>
    <row r="135" spans="1:50" ht="15.75" thickTop="1" x14ac:dyDescent="0.25"/>
    <row r="136" spans="1:50" s="41" customFormat="1" ht="15.75" thickBot="1" x14ac:dyDescent="0.3">
      <c r="A136" s="97"/>
      <c r="B136" s="98"/>
      <c r="C136" s="97"/>
      <c r="D136" s="97"/>
      <c r="E136" s="98"/>
      <c r="F136" s="98"/>
      <c r="G136" s="98"/>
      <c r="H136" s="99"/>
      <c r="I136" s="99"/>
      <c r="J136" s="99"/>
      <c r="K136" s="99"/>
      <c r="L136" s="99"/>
      <c r="M136" s="99"/>
      <c r="N136" s="100"/>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1"/>
      <c r="AN136" s="101"/>
      <c r="AO136" s="101"/>
      <c r="AP136" s="101"/>
      <c r="AQ136" s="101"/>
      <c r="AR136" s="101"/>
      <c r="AS136" s="101"/>
      <c r="AT136" s="101"/>
      <c r="AU136" s="101"/>
      <c r="AV136" s="101"/>
      <c r="AW136" s="97"/>
      <c r="AX136" s="39"/>
    </row>
    <row r="137" spans="1:50" s="41" customFormat="1" x14ac:dyDescent="0.25">
      <c r="A137" s="46"/>
      <c r="B137" s="47"/>
      <c r="C137" s="46"/>
      <c r="D137" s="46"/>
      <c r="E137" s="47"/>
      <c r="F137" s="47"/>
      <c r="G137" s="47"/>
      <c r="H137" s="49"/>
      <c r="I137" s="49"/>
      <c r="J137" s="49"/>
      <c r="K137" s="49"/>
      <c r="L137" s="49"/>
      <c r="M137" s="49"/>
      <c r="N137" s="50"/>
      <c r="AW137" s="46"/>
      <c r="AX137" s="39"/>
    </row>
    <row r="139" spans="1:50" s="74" customFormat="1" ht="19.5" thickBot="1" x14ac:dyDescent="0.35">
      <c r="A139" s="243" t="s">
        <v>26664</v>
      </c>
      <c r="B139" s="243"/>
      <c r="C139" s="243"/>
      <c r="D139" s="243"/>
      <c r="E139" s="243"/>
      <c r="F139" s="243"/>
      <c r="G139" s="243"/>
      <c r="H139" s="244"/>
      <c r="I139" s="245" t="s">
        <v>26683</v>
      </c>
      <c r="J139" s="246"/>
      <c r="K139" s="246"/>
      <c r="L139" s="247"/>
      <c r="M139" s="72"/>
      <c r="N139" s="72"/>
      <c r="O139" s="72"/>
      <c r="P139" s="72"/>
      <c r="Q139" s="72"/>
      <c r="R139" s="72"/>
      <c r="S139" s="72"/>
      <c r="T139" s="72"/>
      <c r="U139" s="72"/>
      <c r="V139" s="72"/>
      <c r="W139" s="72"/>
      <c r="X139" s="72"/>
      <c r="Y139" s="72"/>
      <c r="Z139" s="72"/>
      <c r="AA139" s="72"/>
      <c r="AB139" s="72"/>
      <c r="AC139" s="72"/>
      <c r="AD139" s="72"/>
      <c r="AE139" s="72"/>
      <c r="AF139" s="72"/>
      <c r="AG139" s="72"/>
      <c r="AH139" s="72"/>
      <c r="AI139" s="72"/>
      <c r="AJ139" s="72"/>
      <c r="AK139" s="72"/>
      <c r="AL139" s="72"/>
      <c r="AM139" s="72"/>
      <c r="AN139" s="72"/>
      <c r="AO139" s="72"/>
      <c r="AP139" s="72"/>
      <c r="AQ139" s="72"/>
      <c r="AR139" s="72"/>
      <c r="AS139" s="72"/>
      <c r="AT139" s="72"/>
      <c r="AU139" s="72"/>
      <c r="AV139" s="72"/>
      <c r="AW139" s="72"/>
      <c r="AX139" s="73"/>
    </row>
    <row r="140" spans="1:50" ht="16.5" thickTop="1" thickBot="1" x14ac:dyDescent="0.3">
      <c r="A140" s="142" t="s">
        <v>26666</v>
      </c>
      <c r="B140" s="142"/>
      <c r="C140" s="142"/>
      <c r="D140" s="142"/>
      <c r="E140" s="142"/>
      <c r="F140" s="142"/>
      <c r="G140" s="142"/>
      <c r="H140" s="241"/>
      <c r="I140" s="165"/>
      <c r="J140" s="166"/>
      <c r="K140" s="166"/>
      <c r="L140" s="166"/>
      <c r="M140" s="166"/>
      <c r="N140" s="166"/>
      <c r="O140" s="166"/>
      <c r="P140" s="166"/>
      <c r="Q140" s="166"/>
      <c r="R140" s="166"/>
      <c r="S140" s="166"/>
      <c r="T140" s="166"/>
      <c r="U140" s="166"/>
      <c r="V140" s="166"/>
      <c r="W140" s="166"/>
      <c r="X140" s="166"/>
      <c r="Y140" s="166"/>
      <c r="Z140" s="166"/>
      <c r="AA140" s="166"/>
      <c r="AB140" s="166"/>
      <c r="AC140" s="166"/>
      <c r="AD140" s="166"/>
      <c r="AE140" s="166"/>
      <c r="AF140" s="166"/>
      <c r="AG140" s="166"/>
      <c r="AH140" s="166"/>
      <c r="AI140" s="166"/>
      <c r="AJ140" s="166"/>
      <c r="AK140" s="166"/>
      <c r="AL140" s="166"/>
      <c r="AM140" s="166"/>
      <c r="AN140" s="166"/>
      <c r="AO140" s="166"/>
      <c r="AP140" s="166"/>
      <c r="AQ140" s="166"/>
      <c r="AR140" s="166"/>
      <c r="AS140" s="166"/>
      <c r="AT140" s="166"/>
      <c r="AU140" s="166"/>
      <c r="AV140" s="166"/>
      <c r="AW140" s="242"/>
      <c r="AX140" s="26"/>
    </row>
    <row r="141" spans="1:50" ht="15.75" customHeight="1" thickTop="1" thickBot="1" x14ac:dyDescent="0.3">
      <c r="A141" s="205" t="s">
        <v>26650</v>
      </c>
      <c r="B141" s="205"/>
      <c r="C141" s="205"/>
      <c r="D141" s="205"/>
      <c r="E141" s="205"/>
      <c r="F141" s="205"/>
      <c r="G141" s="205"/>
      <c r="H141" s="236"/>
      <c r="I141" s="165"/>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66"/>
      <c r="AV141" s="166"/>
      <c r="AW141" s="242"/>
      <c r="AX141" s="26"/>
    </row>
    <row r="142" spans="1:50" ht="50.25" customHeight="1" thickTop="1" thickBot="1" x14ac:dyDescent="0.3">
      <c r="A142" s="205" t="s">
        <v>26667</v>
      </c>
      <c r="B142" s="205"/>
      <c r="C142" s="205"/>
      <c r="D142" s="205"/>
      <c r="E142" s="205"/>
      <c r="F142" s="205"/>
      <c r="G142" s="205"/>
      <c r="H142" s="236"/>
      <c r="I142" s="138"/>
      <c r="J142" s="139"/>
      <c r="K142" s="139"/>
      <c r="L142" s="139"/>
      <c r="M142" s="139"/>
      <c r="N142" s="139"/>
      <c r="O142" s="139"/>
      <c r="P142" s="139"/>
      <c r="Q142" s="139"/>
      <c r="R142" s="139"/>
      <c r="S142" s="139"/>
      <c r="T142" s="139"/>
      <c r="U142" s="139"/>
      <c r="V142" s="139"/>
      <c r="W142" s="139"/>
      <c r="X142" s="139"/>
      <c r="Y142" s="139"/>
      <c r="Z142" s="139"/>
      <c r="AA142" s="139"/>
      <c r="AB142" s="139"/>
      <c r="AC142" s="139"/>
      <c r="AD142" s="139"/>
      <c r="AE142" s="139"/>
      <c r="AF142" s="139"/>
      <c r="AG142" s="139"/>
      <c r="AH142" s="139"/>
      <c r="AI142" s="139"/>
      <c r="AJ142" s="139"/>
      <c r="AK142" s="139"/>
      <c r="AL142" s="139"/>
      <c r="AM142" s="139"/>
      <c r="AN142" s="139"/>
      <c r="AO142" s="139"/>
      <c r="AP142" s="139"/>
      <c r="AQ142" s="139"/>
      <c r="AR142" s="139"/>
      <c r="AS142" s="139"/>
      <c r="AT142" s="139"/>
      <c r="AU142" s="139"/>
      <c r="AV142" s="139"/>
      <c r="AW142" s="140"/>
      <c r="AX142" s="26"/>
    </row>
    <row r="143" spans="1:50" s="41" customFormat="1" ht="12.75" customHeight="1" thickTop="1" x14ac:dyDescent="0.25">
      <c r="A143" s="46"/>
      <c r="B143" s="47"/>
      <c r="C143" s="46"/>
      <c r="D143" s="46"/>
      <c r="E143" s="47"/>
      <c r="F143" s="47"/>
      <c r="G143" s="47"/>
      <c r="H143" s="49"/>
      <c r="I143" s="49"/>
      <c r="J143" s="49"/>
      <c r="K143" s="49"/>
      <c r="L143" s="49"/>
      <c r="M143" s="49"/>
      <c r="N143" s="50"/>
      <c r="AX143" s="39"/>
    </row>
    <row r="144" spans="1:50" s="41" customFormat="1" ht="15.75" thickBot="1" x14ac:dyDescent="0.3">
      <c r="A144" s="11"/>
      <c r="B144" s="91" t="s">
        <v>26736</v>
      </c>
      <c r="C144" s="91"/>
      <c r="D144" s="91"/>
      <c r="E144" s="91"/>
      <c r="F144" s="91"/>
      <c r="G144" s="91"/>
      <c r="H144" s="91"/>
      <c r="I144" s="91"/>
      <c r="J144" s="91"/>
      <c r="K144" s="91"/>
      <c r="L144" s="91"/>
      <c r="M144" s="91"/>
      <c r="N144" s="91"/>
      <c r="O144" s="91"/>
      <c r="P144" s="91"/>
      <c r="Q144" s="91"/>
      <c r="R144" s="91"/>
      <c r="S144" s="91"/>
      <c r="T144" s="91"/>
      <c r="U144" s="91"/>
      <c r="V144" s="91"/>
      <c r="W144" s="91"/>
      <c r="X144" s="91"/>
      <c r="Y144" s="91"/>
      <c r="Z144" s="91"/>
      <c r="AA144" s="91"/>
      <c r="AB144" s="91"/>
      <c r="AC144" s="91"/>
      <c r="AD144" s="91"/>
      <c r="AE144" s="91"/>
      <c r="AF144" s="91"/>
      <c r="AG144" s="91"/>
      <c r="AH144" s="91"/>
      <c r="AI144" s="91"/>
      <c r="AJ144" s="91"/>
      <c r="AK144" s="91"/>
      <c r="AL144" s="91"/>
      <c r="AM144" s="91"/>
      <c r="AN144" s="91"/>
      <c r="AO144" s="91"/>
      <c r="AP144" s="91"/>
      <c r="AQ144" s="91"/>
      <c r="AR144" s="91"/>
      <c r="AS144" s="91"/>
      <c r="AT144" s="91"/>
      <c r="AU144" s="91"/>
      <c r="AV144" s="91"/>
      <c r="AW144" s="91"/>
      <c r="AX144" s="39"/>
    </row>
    <row r="145" spans="1:50" s="41" customFormat="1" ht="52.5" customHeight="1" thickTop="1" thickBot="1" x14ac:dyDescent="0.3">
      <c r="A145" s="205" t="s">
        <v>26668</v>
      </c>
      <c r="B145" s="205"/>
      <c r="C145" s="205"/>
      <c r="D145" s="205"/>
      <c r="E145" s="205"/>
      <c r="F145" s="205"/>
      <c r="G145" s="205"/>
      <c r="H145" s="236"/>
      <c r="I145" s="138" t="s">
        <v>3</v>
      </c>
      <c r="J145" s="139"/>
      <c r="K145" s="139"/>
      <c r="L145" s="139"/>
      <c r="M145" s="139"/>
      <c r="N145" s="139"/>
      <c r="O145" s="139"/>
      <c r="P145" s="139"/>
      <c r="Q145" s="139"/>
      <c r="R145" s="139"/>
      <c r="S145" s="139"/>
      <c r="T145" s="139"/>
      <c r="U145" s="139"/>
      <c r="V145" s="139"/>
      <c r="W145" s="139"/>
      <c r="X145" s="139"/>
      <c r="Y145" s="139"/>
      <c r="Z145" s="139"/>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40"/>
      <c r="AX145" s="39"/>
    </row>
    <row r="146" spans="1:50" s="41" customFormat="1" ht="16.5" thickTop="1" thickBot="1" x14ac:dyDescent="0.3">
      <c r="A146" s="205" t="s">
        <v>26669</v>
      </c>
      <c r="B146" s="205"/>
      <c r="C146" s="205"/>
      <c r="D146" s="205"/>
      <c r="E146" s="205"/>
      <c r="F146" s="205"/>
      <c r="G146" s="205"/>
      <c r="H146" s="236"/>
      <c r="I146" s="151" t="s">
        <v>3</v>
      </c>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237"/>
      <c r="AH146" s="238" t="s">
        <v>26670</v>
      </c>
      <c r="AI146" s="238"/>
      <c r="AJ146" s="238"/>
      <c r="AK146" s="238"/>
      <c r="AL146" s="238"/>
      <c r="AM146" s="238"/>
      <c r="AN146" s="238"/>
      <c r="AO146" s="239"/>
      <c r="AP146" s="11"/>
      <c r="AQ146" s="214" t="s">
        <v>26597</v>
      </c>
      <c r="AR146" s="214"/>
      <c r="AS146" s="36"/>
      <c r="AT146" s="33"/>
      <c r="AU146" s="11"/>
      <c r="AV146" s="240" t="s">
        <v>26598</v>
      </c>
      <c r="AW146" s="214"/>
      <c r="AX146" s="39"/>
    </row>
    <row r="147" spans="1:50" s="41" customFormat="1" ht="16.5" customHeight="1" thickTop="1" thickBot="1" x14ac:dyDescent="0.3">
      <c r="A147" s="141" t="s">
        <v>26671</v>
      </c>
      <c r="B147" s="142"/>
      <c r="C147" s="142"/>
      <c r="D147" s="142"/>
      <c r="E147" s="142"/>
      <c r="F147" s="142"/>
      <c r="G147" s="142"/>
      <c r="H147" s="142"/>
      <c r="I147" s="142"/>
      <c r="J147" s="142"/>
      <c r="K147" s="142"/>
      <c r="L147" s="142"/>
      <c r="M147" s="142"/>
      <c r="N147" s="142"/>
      <c r="O147" s="142"/>
      <c r="P147" s="222"/>
      <c r="Q147" s="223"/>
      <c r="R147" s="223"/>
      <c r="S147" s="223"/>
      <c r="T147" s="223"/>
      <c r="U147" s="223"/>
      <c r="V147" s="223"/>
      <c r="W147" s="224"/>
      <c r="X147" s="6"/>
      <c r="AX147" s="39"/>
    </row>
    <row r="148" spans="1:50" s="41" customFormat="1" ht="15.75" thickTop="1" x14ac:dyDescent="0.25">
      <c r="A148" s="46"/>
      <c r="B148" s="47"/>
      <c r="C148" s="46"/>
      <c r="D148" s="46"/>
      <c r="E148" s="47"/>
      <c r="F148" s="47"/>
      <c r="G148" s="47"/>
      <c r="H148" s="49"/>
      <c r="I148" s="49"/>
      <c r="J148" s="49"/>
      <c r="K148" s="49"/>
      <c r="L148" s="49"/>
      <c r="M148" s="49"/>
      <c r="N148" s="50"/>
      <c r="AX148" s="39"/>
    </row>
    <row r="149" spans="1:50" s="41" customFormat="1" x14ac:dyDescent="0.25">
      <c r="A149" s="11"/>
      <c r="B149" s="92" t="s">
        <v>26737</v>
      </c>
      <c r="C149" s="46"/>
      <c r="D149" s="46"/>
      <c r="E149" s="47"/>
      <c r="F149" s="47"/>
      <c r="G149" s="47"/>
      <c r="H149" s="49"/>
      <c r="I149" s="49"/>
      <c r="J149" s="49"/>
      <c r="K149" s="49"/>
      <c r="L149" s="49"/>
      <c r="M149" s="49"/>
      <c r="N149" s="50"/>
      <c r="AX149" s="39"/>
    </row>
    <row r="150" spans="1:50" s="41" customFormat="1" ht="16.5" thickBot="1" x14ac:dyDescent="0.3">
      <c r="A150" s="225" t="s">
        <v>26738</v>
      </c>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39"/>
    </row>
    <row r="151" spans="1:50" ht="16.5" customHeight="1" thickTop="1" thickBot="1" x14ac:dyDescent="0.3">
      <c r="A151" s="227" t="s">
        <v>26672</v>
      </c>
      <c r="B151" s="228"/>
      <c r="C151" s="228"/>
      <c r="D151" s="228"/>
      <c r="E151" s="228"/>
      <c r="F151" s="228"/>
      <c r="G151" s="228"/>
      <c r="H151" s="228"/>
      <c r="I151" s="229" t="s">
        <v>3</v>
      </c>
      <c r="J151" s="230"/>
      <c r="K151" s="230"/>
      <c r="L151" s="230"/>
      <c r="M151" s="230"/>
      <c r="N151" s="230"/>
      <c r="O151" s="230"/>
      <c r="P151" s="231"/>
      <c r="AU151" s="59"/>
      <c r="AX151" s="1"/>
    </row>
    <row r="152" spans="1:50" s="41" customFormat="1" ht="15.75" customHeight="1" thickTop="1" thickBot="1" x14ac:dyDescent="0.3">
      <c r="A152" s="232" t="s">
        <v>26673</v>
      </c>
      <c r="B152" s="228"/>
      <c r="C152" s="228"/>
      <c r="D152" s="228"/>
      <c r="E152" s="228"/>
      <c r="F152" s="228"/>
      <c r="G152" s="228"/>
      <c r="H152" s="228"/>
      <c r="I152" s="233" t="s">
        <v>3</v>
      </c>
      <c r="J152" s="234"/>
      <c r="K152" s="234"/>
      <c r="L152" s="234"/>
      <c r="M152" s="234"/>
      <c r="N152" s="234"/>
      <c r="O152" s="234"/>
      <c r="P152" s="235"/>
      <c r="AD152" s="213" t="str">
        <f>AD130</f>
        <v>año 1</v>
      </c>
      <c r="AE152" s="213"/>
      <c r="AF152" s="213"/>
      <c r="AG152" s="213"/>
      <c r="AH152" s="213"/>
      <c r="AI152" s="213" t="s">
        <v>26867</v>
      </c>
      <c r="AJ152" s="213"/>
      <c r="AK152" s="213"/>
      <c r="AL152" s="213"/>
      <c r="AM152" s="213"/>
      <c r="AN152" s="213" t="s">
        <v>26868</v>
      </c>
      <c r="AO152" s="213"/>
      <c r="AP152" s="213"/>
      <c r="AQ152" s="213"/>
      <c r="AR152" s="213"/>
      <c r="AS152" s="213" t="s">
        <v>26651</v>
      </c>
      <c r="AT152" s="213"/>
      <c r="AU152" s="213"/>
      <c r="AV152" s="213"/>
      <c r="AW152" s="213"/>
    </row>
    <row r="153" spans="1:50" ht="15.75" customHeight="1" thickTop="1" thickBot="1" x14ac:dyDescent="0.3">
      <c r="A153" s="214" t="s">
        <v>26674</v>
      </c>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c r="AA153" s="214"/>
      <c r="AB153" s="214"/>
      <c r="AC153" s="215"/>
      <c r="AD153" s="216"/>
      <c r="AE153" s="216"/>
      <c r="AF153" s="216"/>
      <c r="AG153" s="216"/>
      <c r="AH153" s="216"/>
      <c r="AI153" s="216"/>
      <c r="AJ153" s="216"/>
      <c r="AK153" s="216"/>
      <c r="AL153" s="216"/>
      <c r="AM153" s="216"/>
      <c r="AN153" s="216"/>
      <c r="AO153" s="216"/>
      <c r="AP153" s="216"/>
      <c r="AQ153" s="216"/>
      <c r="AR153" s="216"/>
      <c r="AS153" s="75"/>
      <c r="AT153" s="37"/>
      <c r="AU153" s="37"/>
      <c r="AV153" s="37"/>
      <c r="AW153" s="37"/>
    </row>
    <row r="154" spans="1:50" ht="16.5" customHeight="1" thickTop="1" thickBot="1" x14ac:dyDescent="0.3">
      <c r="A154" s="214" t="s">
        <v>26675</v>
      </c>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214"/>
      <c r="Y154" s="214"/>
      <c r="Z154" s="214"/>
      <c r="AA154" s="214"/>
      <c r="AB154" s="214"/>
      <c r="AC154" s="215"/>
      <c r="AD154" s="221"/>
      <c r="AE154" s="221"/>
      <c r="AF154" s="221"/>
      <c r="AG154" s="221"/>
      <c r="AH154" s="221"/>
      <c r="AI154" s="221"/>
      <c r="AJ154" s="221"/>
      <c r="AK154" s="221"/>
      <c r="AL154" s="221"/>
      <c r="AM154" s="221"/>
      <c r="AN154" s="221"/>
      <c r="AO154" s="221"/>
      <c r="AP154" s="221"/>
      <c r="AQ154" s="221"/>
      <c r="AR154" s="221"/>
      <c r="AS154" s="76"/>
      <c r="AT154" s="77"/>
      <c r="AU154" s="77"/>
      <c r="AV154" s="77"/>
      <c r="AW154" s="77"/>
    </row>
    <row r="155" spans="1:50" ht="16.5" customHeight="1" thickTop="1" thickBot="1" x14ac:dyDescent="0.3">
      <c r="A155" s="195" t="s">
        <v>26676</v>
      </c>
      <c r="B155" s="195"/>
      <c r="C155" s="195"/>
      <c r="D155" s="195"/>
      <c r="E155" s="195"/>
      <c r="F155" s="195"/>
      <c r="G155" s="195"/>
      <c r="H155" s="195"/>
      <c r="I155" s="195"/>
      <c r="J155" s="195"/>
      <c r="K155" s="195"/>
      <c r="L155" s="195"/>
      <c r="M155" s="195"/>
      <c r="N155" s="195"/>
      <c r="O155" s="195"/>
      <c r="P155" s="195"/>
      <c r="Q155" s="195"/>
      <c r="R155" s="195"/>
      <c r="S155" s="195"/>
      <c r="T155" s="195"/>
      <c r="U155" s="195"/>
      <c r="V155" s="195"/>
      <c r="W155" s="195"/>
      <c r="X155" s="195"/>
      <c r="Y155" s="195"/>
      <c r="Z155" s="195"/>
      <c r="AA155" s="195"/>
      <c r="AB155" s="195"/>
      <c r="AC155" s="208"/>
      <c r="AD155" s="217"/>
      <c r="AE155" s="217"/>
      <c r="AF155" s="217"/>
      <c r="AG155" s="217"/>
      <c r="AH155" s="217"/>
      <c r="AI155" s="217"/>
      <c r="AJ155" s="217"/>
      <c r="AK155" s="217"/>
      <c r="AL155" s="217"/>
      <c r="AM155" s="217"/>
      <c r="AN155" s="217"/>
      <c r="AO155" s="217"/>
      <c r="AP155" s="217"/>
      <c r="AQ155" s="217"/>
      <c r="AR155" s="217"/>
      <c r="AS155" s="218">
        <f>SUM(AD155:AR155)</f>
        <v>0</v>
      </c>
      <c r="AT155" s="219"/>
      <c r="AU155" s="219"/>
      <c r="AV155" s="219"/>
      <c r="AW155" s="220"/>
    </row>
    <row r="156" spans="1:50" ht="16.5" customHeight="1" thickTop="1" thickBot="1" x14ac:dyDescent="0.3">
      <c r="A156" s="195" t="s">
        <v>26677</v>
      </c>
      <c r="B156" s="195"/>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c r="Z156" s="195"/>
      <c r="AA156" s="195"/>
      <c r="AB156" s="195"/>
      <c r="AC156" s="208"/>
      <c r="AD156" s="209" t="str">
        <f>IF(AND(AD154&gt;0,AD155&gt;0),ROUND(AD153*AD155/AD154,2),"")</f>
        <v/>
      </c>
      <c r="AE156" s="209"/>
      <c r="AF156" s="209"/>
      <c r="AG156" s="209"/>
      <c r="AH156" s="209"/>
      <c r="AI156" s="209" t="str">
        <f>IF(AND(AI154&gt;0,AI155&gt;0),ROUND(AI153*AI155/AI154,2),"")</f>
        <v/>
      </c>
      <c r="AJ156" s="209"/>
      <c r="AK156" s="209"/>
      <c r="AL156" s="209"/>
      <c r="AM156" s="209"/>
      <c r="AN156" s="209" t="str">
        <f>IF(AND(AN154&gt;0,AN155&gt;0),ROUND(AN153*AN155/AN154,2),"")</f>
        <v/>
      </c>
      <c r="AO156" s="209"/>
      <c r="AP156" s="209"/>
      <c r="AQ156" s="209"/>
      <c r="AR156" s="209"/>
      <c r="AS156" s="210">
        <f>SUM(AD156:AR156)</f>
        <v>0</v>
      </c>
      <c r="AT156" s="211"/>
      <c r="AU156" s="211"/>
      <c r="AV156" s="211"/>
      <c r="AW156" s="212"/>
    </row>
    <row r="157" spans="1:50" ht="15.75" thickTop="1" x14ac:dyDescent="0.25"/>
    <row r="158" spans="1:50" s="41" customFormat="1" ht="15.75" thickBot="1" x14ac:dyDescent="0.3">
      <c r="A158" s="97"/>
      <c r="B158" s="98"/>
      <c r="C158" s="97"/>
      <c r="D158" s="97"/>
      <c r="E158" s="98"/>
      <c r="F158" s="98"/>
      <c r="G158" s="98"/>
      <c r="H158" s="99"/>
      <c r="I158" s="99"/>
      <c r="J158" s="99"/>
      <c r="K158" s="99"/>
      <c r="L158" s="99"/>
      <c r="M158" s="99"/>
      <c r="N158" s="100"/>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c r="AQ158" s="101"/>
      <c r="AR158" s="101"/>
      <c r="AS158" s="101"/>
      <c r="AT158" s="101"/>
      <c r="AU158" s="101"/>
      <c r="AV158" s="101"/>
      <c r="AW158" s="97"/>
      <c r="AX158" s="39"/>
    </row>
    <row r="159" spans="1:50" s="41" customFormat="1" x14ac:dyDescent="0.25">
      <c r="A159" s="46"/>
      <c r="B159" s="47"/>
      <c r="C159" s="46"/>
      <c r="D159" s="46"/>
      <c r="E159" s="47"/>
      <c r="F159" s="47"/>
      <c r="G159" s="47"/>
      <c r="H159" s="49"/>
      <c r="I159" s="49"/>
      <c r="J159" s="49"/>
      <c r="K159" s="49"/>
      <c r="L159" s="49"/>
      <c r="M159" s="49"/>
      <c r="N159" s="50"/>
      <c r="AW159" s="46"/>
      <c r="AX159" s="39"/>
    </row>
    <row r="161" spans="1:50" s="74" customFormat="1" ht="19.5" thickBot="1" x14ac:dyDescent="0.35">
      <c r="A161" s="243" t="s">
        <v>26664</v>
      </c>
      <c r="B161" s="243"/>
      <c r="C161" s="243"/>
      <c r="D161" s="243"/>
      <c r="E161" s="243"/>
      <c r="F161" s="243"/>
      <c r="G161" s="243"/>
      <c r="H161" s="244"/>
      <c r="I161" s="245" t="s">
        <v>26684</v>
      </c>
      <c r="J161" s="246"/>
      <c r="K161" s="246"/>
      <c r="L161" s="247"/>
      <c r="M161" s="72"/>
      <c r="N161" s="72"/>
      <c r="O161" s="72"/>
      <c r="P161" s="72"/>
      <c r="Q161" s="72"/>
      <c r="R161" s="72"/>
      <c r="S161" s="72"/>
      <c r="T161" s="72"/>
      <c r="U161" s="72"/>
      <c r="V161" s="72"/>
      <c r="W161" s="72"/>
      <c r="X161" s="72"/>
      <c r="Y161" s="72"/>
      <c r="Z161" s="72"/>
      <c r="AA161" s="72"/>
      <c r="AB161" s="72"/>
      <c r="AC161" s="72"/>
      <c r="AD161" s="72"/>
      <c r="AE161" s="72"/>
      <c r="AF161" s="72"/>
      <c r="AG161" s="72"/>
      <c r="AH161" s="72"/>
      <c r="AI161" s="72"/>
      <c r="AJ161" s="72"/>
      <c r="AK161" s="72"/>
      <c r="AL161" s="72"/>
      <c r="AM161" s="72"/>
      <c r="AN161" s="72"/>
      <c r="AO161" s="72"/>
      <c r="AP161" s="72"/>
      <c r="AQ161" s="72"/>
      <c r="AR161" s="72"/>
      <c r="AS161" s="72"/>
      <c r="AT161" s="72"/>
      <c r="AU161" s="72"/>
      <c r="AV161" s="72"/>
      <c r="AW161" s="72"/>
      <c r="AX161" s="73"/>
    </row>
    <row r="162" spans="1:50" ht="16.5" thickTop="1" thickBot="1" x14ac:dyDescent="0.3">
      <c r="A162" s="142" t="s">
        <v>26666</v>
      </c>
      <c r="B162" s="142"/>
      <c r="C162" s="142"/>
      <c r="D162" s="142"/>
      <c r="E162" s="142"/>
      <c r="F162" s="142"/>
      <c r="G162" s="142"/>
      <c r="H162" s="241"/>
      <c r="I162" s="165"/>
      <c r="J162" s="166"/>
      <c r="K162" s="166"/>
      <c r="L162" s="166"/>
      <c r="M162" s="166"/>
      <c r="N162" s="166"/>
      <c r="O162" s="166"/>
      <c r="P162" s="166"/>
      <c r="Q162" s="166"/>
      <c r="R162" s="166"/>
      <c r="S162" s="166"/>
      <c r="T162" s="166"/>
      <c r="U162" s="166"/>
      <c r="V162" s="166"/>
      <c r="W162" s="166"/>
      <c r="X162" s="166"/>
      <c r="Y162" s="166"/>
      <c r="Z162" s="166"/>
      <c r="AA162" s="166"/>
      <c r="AB162" s="166"/>
      <c r="AC162" s="166"/>
      <c r="AD162" s="166"/>
      <c r="AE162" s="166"/>
      <c r="AF162" s="166"/>
      <c r="AG162" s="166"/>
      <c r="AH162" s="166"/>
      <c r="AI162" s="166"/>
      <c r="AJ162" s="166"/>
      <c r="AK162" s="166"/>
      <c r="AL162" s="166"/>
      <c r="AM162" s="166"/>
      <c r="AN162" s="166"/>
      <c r="AO162" s="166"/>
      <c r="AP162" s="166"/>
      <c r="AQ162" s="166"/>
      <c r="AR162" s="166"/>
      <c r="AS162" s="166"/>
      <c r="AT162" s="166"/>
      <c r="AU162" s="166"/>
      <c r="AV162" s="166"/>
      <c r="AW162" s="242"/>
      <c r="AX162" s="26"/>
    </row>
    <row r="163" spans="1:50" ht="15.75" customHeight="1" thickTop="1" thickBot="1" x14ac:dyDescent="0.3">
      <c r="A163" s="205" t="s">
        <v>26650</v>
      </c>
      <c r="B163" s="205"/>
      <c r="C163" s="205"/>
      <c r="D163" s="205"/>
      <c r="E163" s="205"/>
      <c r="F163" s="205"/>
      <c r="G163" s="205"/>
      <c r="H163" s="236"/>
      <c r="I163" s="165"/>
      <c r="J163" s="166"/>
      <c r="K163" s="166"/>
      <c r="L163" s="166"/>
      <c r="M163" s="166"/>
      <c r="N163" s="166"/>
      <c r="O163" s="166"/>
      <c r="P163" s="166"/>
      <c r="Q163" s="166"/>
      <c r="R163" s="166"/>
      <c r="S163" s="166"/>
      <c r="T163" s="166"/>
      <c r="U163" s="166"/>
      <c r="V163" s="166"/>
      <c r="W163" s="166"/>
      <c r="X163" s="166"/>
      <c r="Y163" s="166"/>
      <c r="Z163" s="166"/>
      <c r="AA163" s="166"/>
      <c r="AB163" s="166"/>
      <c r="AC163" s="166"/>
      <c r="AD163" s="166"/>
      <c r="AE163" s="166"/>
      <c r="AF163" s="166"/>
      <c r="AG163" s="166"/>
      <c r="AH163" s="166"/>
      <c r="AI163" s="166"/>
      <c r="AJ163" s="166"/>
      <c r="AK163" s="166"/>
      <c r="AL163" s="166"/>
      <c r="AM163" s="166"/>
      <c r="AN163" s="166"/>
      <c r="AO163" s="166"/>
      <c r="AP163" s="166"/>
      <c r="AQ163" s="166"/>
      <c r="AR163" s="166"/>
      <c r="AS163" s="166"/>
      <c r="AT163" s="166"/>
      <c r="AU163" s="166"/>
      <c r="AV163" s="166"/>
      <c r="AW163" s="242"/>
      <c r="AX163" s="26"/>
    </row>
    <row r="164" spans="1:50" ht="50.25" customHeight="1" thickTop="1" thickBot="1" x14ac:dyDescent="0.3">
      <c r="A164" s="205" t="s">
        <v>26667</v>
      </c>
      <c r="B164" s="205"/>
      <c r="C164" s="205"/>
      <c r="D164" s="205"/>
      <c r="E164" s="205"/>
      <c r="F164" s="205"/>
      <c r="G164" s="205"/>
      <c r="H164" s="236"/>
      <c r="I164" s="138"/>
      <c r="J164" s="139"/>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40"/>
      <c r="AX164" s="26"/>
    </row>
    <row r="165" spans="1:50" s="41" customFormat="1" ht="12.75" customHeight="1" thickTop="1" x14ac:dyDescent="0.25">
      <c r="A165" s="46"/>
      <c r="B165" s="47"/>
      <c r="C165" s="46"/>
      <c r="D165" s="46"/>
      <c r="E165" s="47"/>
      <c r="F165" s="47"/>
      <c r="G165" s="47"/>
      <c r="H165" s="49"/>
      <c r="I165" s="49"/>
      <c r="J165" s="49"/>
      <c r="K165" s="49"/>
      <c r="L165" s="49"/>
      <c r="M165" s="49"/>
      <c r="N165" s="50"/>
      <c r="AX165" s="39"/>
    </row>
    <row r="166" spans="1:50" s="41" customFormat="1" ht="15.75" thickBot="1" x14ac:dyDescent="0.3">
      <c r="A166" s="11"/>
      <c r="B166" s="91" t="s">
        <v>26736</v>
      </c>
      <c r="C166" s="91"/>
      <c r="D166" s="91"/>
      <c r="E166" s="91"/>
      <c r="F166" s="91"/>
      <c r="G166" s="91"/>
      <c r="H166" s="91"/>
      <c r="I166" s="91"/>
      <c r="J166" s="91"/>
      <c r="K166" s="91"/>
      <c r="L166" s="91"/>
      <c r="M166" s="91"/>
      <c r="N166" s="91"/>
      <c r="O166" s="91"/>
      <c r="P166" s="91"/>
      <c r="Q166" s="91"/>
      <c r="R166" s="91"/>
      <c r="S166" s="91"/>
      <c r="T166" s="91"/>
      <c r="U166" s="91"/>
      <c r="V166" s="91"/>
      <c r="W166" s="91"/>
      <c r="X166" s="91"/>
      <c r="Y166" s="91"/>
      <c r="Z166" s="91"/>
      <c r="AA166" s="91"/>
      <c r="AB166" s="91"/>
      <c r="AC166" s="91"/>
      <c r="AD166" s="91"/>
      <c r="AE166" s="91"/>
      <c r="AF166" s="91"/>
      <c r="AG166" s="91"/>
      <c r="AH166" s="91"/>
      <c r="AI166" s="91"/>
      <c r="AJ166" s="91"/>
      <c r="AK166" s="91"/>
      <c r="AL166" s="91"/>
      <c r="AM166" s="91"/>
      <c r="AN166" s="91"/>
      <c r="AO166" s="91"/>
      <c r="AP166" s="91"/>
      <c r="AQ166" s="91"/>
      <c r="AR166" s="91"/>
      <c r="AS166" s="91"/>
      <c r="AT166" s="91"/>
      <c r="AU166" s="91"/>
      <c r="AV166" s="91"/>
      <c r="AW166" s="91"/>
      <c r="AX166" s="39"/>
    </row>
    <row r="167" spans="1:50" s="41" customFormat="1" ht="52.5" customHeight="1" thickTop="1" thickBot="1" x14ac:dyDescent="0.3">
      <c r="A167" s="205" t="s">
        <v>26668</v>
      </c>
      <c r="B167" s="205"/>
      <c r="C167" s="205"/>
      <c r="D167" s="205"/>
      <c r="E167" s="205"/>
      <c r="F167" s="205"/>
      <c r="G167" s="205"/>
      <c r="H167" s="236"/>
      <c r="I167" s="138" t="s">
        <v>3</v>
      </c>
      <c r="J167" s="139"/>
      <c r="K167" s="139"/>
      <c r="L167" s="139"/>
      <c r="M167" s="139"/>
      <c r="N167" s="139"/>
      <c r="O167" s="139"/>
      <c r="P167" s="139"/>
      <c r="Q167" s="139"/>
      <c r="R167" s="139"/>
      <c r="S167" s="139"/>
      <c r="T167" s="139"/>
      <c r="U167" s="139"/>
      <c r="V167" s="139"/>
      <c r="W167" s="139"/>
      <c r="X167" s="139"/>
      <c r="Y167" s="139"/>
      <c r="Z167" s="139"/>
      <c r="AA167" s="139"/>
      <c r="AB167" s="139"/>
      <c r="AC167" s="139"/>
      <c r="AD167" s="139"/>
      <c r="AE167" s="139"/>
      <c r="AF167" s="139"/>
      <c r="AG167" s="139"/>
      <c r="AH167" s="139"/>
      <c r="AI167" s="139"/>
      <c r="AJ167" s="139"/>
      <c r="AK167" s="139"/>
      <c r="AL167" s="139"/>
      <c r="AM167" s="139"/>
      <c r="AN167" s="139"/>
      <c r="AO167" s="139"/>
      <c r="AP167" s="139"/>
      <c r="AQ167" s="139"/>
      <c r="AR167" s="139"/>
      <c r="AS167" s="139"/>
      <c r="AT167" s="139"/>
      <c r="AU167" s="139"/>
      <c r="AV167" s="139"/>
      <c r="AW167" s="140"/>
      <c r="AX167" s="39"/>
    </row>
    <row r="168" spans="1:50" s="41" customFormat="1" ht="16.5" thickTop="1" thickBot="1" x14ac:dyDescent="0.3">
      <c r="A168" s="205" t="s">
        <v>26669</v>
      </c>
      <c r="B168" s="205"/>
      <c r="C168" s="205"/>
      <c r="D168" s="205"/>
      <c r="E168" s="205"/>
      <c r="F168" s="205"/>
      <c r="G168" s="205"/>
      <c r="H168" s="236"/>
      <c r="I168" s="151" t="s">
        <v>3</v>
      </c>
      <c r="J168" s="152"/>
      <c r="K168" s="152"/>
      <c r="L168" s="152"/>
      <c r="M168" s="152"/>
      <c r="N168" s="152"/>
      <c r="O168" s="152"/>
      <c r="P168" s="152"/>
      <c r="Q168" s="152"/>
      <c r="R168" s="152"/>
      <c r="S168" s="152"/>
      <c r="T168" s="152"/>
      <c r="U168" s="152"/>
      <c r="V168" s="152"/>
      <c r="W168" s="152"/>
      <c r="X168" s="152"/>
      <c r="Y168" s="152"/>
      <c r="Z168" s="152"/>
      <c r="AA168" s="152"/>
      <c r="AB168" s="152"/>
      <c r="AC168" s="152"/>
      <c r="AD168" s="152"/>
      <c r="AE168" s="152"/>
      <c r="AF168" s="152"/>
      <c r="AG168" s="237"/>
      <c r="AH168" s="238" t="s">
        <v>26670</v>
      </c>
      <c r="AI168" s="238"/>
      <c r="AJ168" s="238"/>
      <c r="AK168" s="238"/>
      <c r="AL168" s="238"/>
      <c r="AM168" s="238"/>
      <c r="AN168" s="238"/>
      <c r="AO168" s="239"/>
      <c r="AP168" s="11"/>
      <c r="AQ168" s="214" t="s">
        <v>26597</v>
      </c>
      <c r="AR168" s="214"/>
      <c r="AS168" s="36"/>
      <c r="AT168" s="33"/>
      <c r="AU168" s="11"/>
      <c r="AV168" s="240" t="s">
        <v>26598</v>
      </c>
      <c r="AW168" s="214"/>
      <c r="AX168" s="39"/>
    </row>
    <row r="169" spans="1:50" s="41" customFormat="1" ht="16.5" customHeight="1" thickTop="1" thickBot="1" x14ac:dyDescent="0.3">
      <c r="A169" s="141" t="s">
        <v>26671</v>
      </c>
      <c r="B169" s="142"/>
      <c r="C169" s="142"/>
      <c r="D169" s="142"/>
      <c r="E169" s="142"/>
      <c r="F169" s="142"/>
      <c r="G169" s="142"/>
      <c r="H169" s="142"/>
      <c r="I169" s="142"/>
      <c r="J169" s="142"/>
      <c r="K169" s="142"/>
      <c r="L169" s="142"/>
      <c r="M169" s="142"/>
      <c r="N169" s="142"/>
      <c r="O169" s="142"/>
      <c r="P169" s="222"/>
      <c r="Q169" s="223"/>
      <c r="R169" s="223"/>
      <c r="S169" s="223"/>
      <c r="T169" s="223"/>
      <c r="U169" s="223"/>
      <c r="V169" s="223"/>
      <c r="W169" s="224"/>
      <c r="X169" s="6"/>
      <c r="AX169" s="39"/>
    </row>
    <row r="170" spans="1:50" s="41" customFormat="1" ht="15.75" thickTop="1" x14ac:dyDescent="0.25">
      <c r="A170" s="46"/>
      <c r="B170" s="47"/>
      <c r="C170" s="46"/>
      <c r="D170" s="46"/>
      <c r="E170" s="47"/>
      <c r="F170" s="47"/>
      <c r="G170" s="47"/>
      <c r="H170" s="49"/>
      <c r="I170" s="49"/>
      <c r="J170" s="49"/>
      <c r="K170" s="49"/>
      <c r="L170" s="49"/>
      <c r="M170" s="49"/>
      <c r="N170" s="50"/>
      <c r="AX170" s="39"/>
    </row>
    <row r="171" spans="1:50" s="41" customFormat="1" x14ac:dyDescent="0.25">
      <c r="A171" s="11"/>
      <c r="B171" s="92" t="s">
        <v>26737</v>
      </c>
      <c r="C171" s="46"/>
      <c r="D171" s="46"/>
      <c r="E171" s="47"/>
      <c r="F171" s="47"/>
      <c r="G171" s="47"/>
      <c r="H171" s="49"/>
      <c r="I171" s="49"/>
      <c r="J171" s="49"/>
      <c r="K171" s="49"/>
      <c r="L171" s="49"/>
      <c r="M171" s="49"/>
      <c r="N171" s="50"/>
      <c r="AX171" s="39"/>
    </row>
    <row r="172" spans="1:50" s="41" customFormat="1" ht="16.5" thickBot="1" x14ac:dyDescent="0.3">
      <c r="A172" s="225" t="s">
        <v>26738</v>
      </c>
      <c r="B172" s="226"/>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39"/>
    </row>
    <row r="173" spans="1:50" ht="16.5" customHeight="1" thickTop="1" thickBot="1" x14ac:dyDescent="0.3">
      <c r="A173" s="227" t="s">
        <v>26672</v>
      </c>
      <c r="B173" s="228"/>
      <c r="C173" s="228"/>
      <c r="D173" s="228"/>
      <c r="E173" s="228"/>
      <c r="F173" s="228"/>
      <c r="G173" s="228"/>
      <c r="H173" s="228"/>
      <c r="I173" s="229" t="s">
        <v>3</v>
      </c>
      <c r="J173" s="230"/>
      <c r="K173" s="230"/>
      <c r="L173" s="230"/>
      <c r="M173" s="230"/>
      <c r="N173" s="230"/>
      <c r="O173" s="230"/>
      <c r="P173" s="231"/>
      <c r="AU173" s="59"/>
      <c r="AX173" s="1"/>
    </row>
    <row r="174" spans="1:50" s="41" customFormat="1" ht="15.75" customHeight="1" thickTop="1" thickBot="1" x14ac:dyDescent="0.3">
      <c r="A174" s="232" t="s">
        <v>26673</v>
      </c>
      <c r="B174" s="228"/>
      <c r="C174" s="228"/>
      <c r="D174" s="228"/>
      <c r="E174" s="228"/>
      <c r="F174" s="228"/>
      <c r="G174" s="228"/>
      <c r="H174" s="228"/>
      <c r="I174" s="233" t="s">
        <v>3</v>
      </c>
      <c r="J174" s="234"/>
      <c r="K174" s="234"/>
      <c r="L174" s="234"/>
      <c r="M174" s="234"/>
      <c r="N174" s="234"/>
      <c r="O174" s="234"/>
      <c r="P174" s="235"/>
      <c r="AD174" s="213" t="str">
        <f>AD152</f>
        <v>año 1</v>
      </c>
      <c r="AE174" s="213"/>
      <c r="AF174" s="213"/>
      <c r="AG174" s="213"/>
      <c r="AH174" s="213"/>
      <c r="AI174" s="213" t="s">
        <v>26867</v>
      </c>
      <c r="AJ174" s="213"/>
      <c r="AK174" s="213"/>
      <c r="AL174" s="213"/>
      <c r="AM174" s="213"/>
      <c r="AN174" s="213" t="s">
        <v>26868</v>
      </c>
      <c r="AO174" s="213"/>
      <c r="AP174" s="213"/>
      <c r="AQ174" s="213"/>
      <c r="AR174" s="213"/>
      <c r="AS174" s="213" t="s">
        <v>26651</v>
      </c>
      <c r="AT174" s="213"/>
      <c r="AU174" s="213"/>
      <c r="AV174" s="213"/>
      <c r="AW174" s="213"/>
    </row>
    <row r="175" spans="1:50" ht="15.75" customHeight="1" thickTop="1" thickBot="1" x14ac:dyDescent="0.3">
      <c r="A175" s="214" t="s">
        <v>26674</v>
      </c>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c r="AA175" s="214"/>
      <c r="AB175" s="214"/>
      <c r="AC175" s="215"/>
      <c r="AD175" s="216"/>
      <c r="AE175" s="216"/>
      <c r="AF175" s="216"/>
      <c r="AG175" s="216"/>
      <c r="AH175" s="216"/>
      <c r="AI175" s="216"/>
      <c r="AJ175" s="216"/>
      <c r="AK175" s="216"/>
      <c r="AL175" s="216"/>
      <c r="AM175" s="216"/>
      <c r="AN175" s="216"/>
      <c r="AO175" s="216"/>
      <c r="AP175" s="216"/>
      <c r="AQ175" s="216"/>
      <c r="AR175" s="216"/>
      <c r="AS175" s="75"/>
      <c r="AT175" s="37"/>
      <c r="AU175" s="37"/>
      <c r="AV175" s="37"/>
      <c r="AW175" s="37"/>
    </row>
    <row r="176" spans="1:50" ht="16.5" customHeight="1" thickTop="1" thickBot="1" x14ac:dyDescent="0.3">
      <c r="A176" s="214" t="s">
        <v>26675</v>
      </c>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c r="AA176" s="214"/>
      <c r="AB176" s="214"/>
      <c r="AC176" s="215"/>
      <c r="AD176" s="221"/>
      <c r="AE176" s="221"/>
      <c r="AF176" s="221"/>
      <c r="AG176" s="221"/>
      <c r="AH176" s="221"/>
      <c r="AI176" s="221"/>
      <c r="AJ176" s="221"/>
      <c r="AK176" s="221"/>
      <c r="AL176" s="221"/>
      <c r="AM176" s="221"/>
      <c r="AN176" s="221"/>
      <c r="AO176" s="221"/>
      <c r="AP176" s="221"/>
      <c r="AQ176" s="221"/>
      <c r="AR176" s="221"/>
      <c r="AS176" s="76"/>
      <c r="AT176" s="77"/>
      <c r="AU176" s="77"/>
      <c r="AV176" s="77"/>
      <c r="AW176" s="77"/>
    </row>
    <row r="177" spans="1:50" ht="16.5" customHeight="1" thickTop="1" thickBot="1" x14ac:dyDescent="0.3">
      <c r="A177" s="195" t="s">
        <v>26676</v>
      </c>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c r="Z177" s="195"/>
      <c r="AA177" s="195"/>
      <c r="AB177" s="195"/>
      <c r="AC177" s="208"/>
      <c r="AD177" s="217"/>
      <c r="AE177" s="217"/>
      <c r="AF177" s="217"/>
      <c r="AG177" s="217"/>
      <c r="AH177" s="217"/>
      <c r="AI177" s="217"/>
      <c r="AJ177" s="217"/>
      <c r="AK177" s="217"/>
      <c r="AL177" s="217"/>
      <c r="AM177" s="217"/>
      <c r="AN177" s="217"/>
      <c r="AO177" s="217"/>
      <c r="AP177" s="217"/>
      <c r="AQ177" s="217"/>
      <c r="AR177" s="217"/>
      <c r="AS177" s="218">
        <f>SUM(AD177:AR177)</f>
        <v>0</v>
      </c>
      <c r="AT177" s="219"/>
      <c r="AU177" s="219"/>
      <c r="AV177" s="219"/>
      <c r="AW177" s="220"/>
    </row>
    <row r="178" spans="1:50" ht="16.5" customHeight="1" thickTop="1" thickBot="1" x14ac:dyDescent="0.3">
      <c r="A178" s="195" t="s">
        <v>26677</v>
      </c>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c r="Z178" s="195"/>
      <c r="AA178" s="195"/>
      <c r="AB178" s="195"/>
      <c r="AC178" s="208"/>
      <c r="AD178" s="209" t="str">
        <f>IF(AND(AD176&gt;0,AD177&gt;0),ROUND(AD175*AD177/AD176,2),"")</f>
        <v/>
      </c>
      <c r="AE178" s="209"/>
      <c r="AF178" s="209"/>
      <c r="AG178" s="209"/>
      <c r="AH178" s="209"/>
      <c r="AI178" s="209" t="str">
        <f>IF(AND(AI176&gt;0,AI177&gt;0),ROUND(AI175*AI177/AI176,2),"")</f>
        <v/>
      </c>
      <c r="AJ178" s="209"/>
      <c r="AK178" s="209"/>
      <c r="AL178" s="209"/>
      <c r="AM178" s="209"/>
      <c r="AN178" s="209" t="str">
        <f>IF(AND(AN176&gt;0,AN177&gt;0),ROUND(AN175*AN177/AN176,2),"")</f>
        <v/>
      </c>
      <c r="AO178" s="209"/>
      <c r="AP178" s="209"/>
      <c r="AQ178" s="209"/>
      <c r="AR178" s="209"/>
      <c r="AS178" s="210">
        <f>SUM(AD178:AR178)</f>
        <v>0</v>
      </c>
      <c r="AT178" s="211"/>
      <c r="AU178" s="211"/>
      <c r="AV178" s="211"/>
      <c r="AW178" s="212"/>
    </row>
    <row r="179" spans="1:50" ht="15.75" thickTop="1" x14ac:dyDescent="0.25"/>
    <row r="180" spans="1:50" s="41" customFormat="1" ht="15.75" thickBot="1" x14ac:dyDescent="0.3">
      <c r="A180" s="97"/>
      <c r="B180" s="98"/>
      <c r="C180" s="97"/>
      <c r="D180" s="97"/>
      <c r="E180" s="98"/>
      <c r="F180" s="98"/>
      <c r="G180" s="98"/>
      <c r="H180" s="99"/>
      <c r="I180" s="99"/>
      <c r="J180" s="99"/>
      <c r="K180" s="99"/>
      <c r="L180" s="99"/>
      <c r="M180" s="99"/>
      <c r="N180" s="100"/>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1"/>
      <c r="AN180" s="101"/>
      <c r="AO180" s="101"/>
      <c r="AP180" s="101"/>
      <c r="AQ180" s="101"/>
      <c r="AR180" s="101"/>
      <c r="AS180" s="101"/>
      <c r="AT180" s="101"/>
      <c r="AU180" s="101"/>
      <c r="AV180" s="101"/>
      <c r="AW180" s="97"/>
      <c r="AX180" s="39"/>
    </row>
    <row r="181" spans="1:50" s="41" customFormat="1" x14ac:dyDescent="0.25">
      <c r="A181" s="46"/>
      <c r="B181" s="47"/>
      <c r="C181" s="46"/>
      <c r="D181" s="46"/>
      <c r="E181" s="47"/>
      <c r="F181" s="47"/>
      <c r="G181" s="47"/>
      <c r="H181" s="49"/>
      <c r="I181" s="49"/>
      <c r="J181" s="49"/>
      <c r="K181" s="49"/>
      <c r="L181" s="49"/>
      <c r="M181" s="49"/>
      <c r="N181" s="50"/>
      <c r="AW181" s="46"/>
      <c r="AX181" s="39"/>
    </row>
    <row r="183" spans="1:50" s="74" customFormat="1" ht="19.5" thickBot="1" x14ac:dyDescent="0.35">
      <c r="A183" s="243" t="s">
        <v>26664</v>
      </c>
      <c r="B183" s="243"/>
      <c r="C183" s="243"/>
      <c r="D183" s="243"/>
      <c r="E183" s="243"/>
      <c r="F183" s="243"/>
      <c r="G183" s="243"/>
      <c r="H183" s="244"/>
      <c r="I183" s="245" t="s">
        <v>26685</v>
      </c>
      <c r="J183" s="246"/>
      <c r="K183" s="246"/>
      <c r="L183" s="247"/>
      <c r="M183" s="72"/>
      <c r="N183" s="72"/>
      <c r="O183" s="72"/>
      <c r="P183" s="72"/>
      <c r="Q183" s="72"/>
      <c r="R183" s="72"/>
      <c r="S183" s="72"/>
      <c r="T183" s="72"/>
      <c r="U183" s="72"/>
      <c r="V183" s="72"/>
      <c r="W183" s="72"/>
      <c r="X183" s="72"/>
      <c r="Y183" s="72"/>
      <c r="Z183" s="72"/>
      <c r="AA183" s="72"/>
      <c r="AB183" s="72"/>
      <c r="AC183" s="72"/>
      <c r="AD183" s="72"/>
      <c r="AE183" s="72"/>
      <c r="AF183" s="72"/>
      <c r="AG183" s="72"/>
      <c r="AH183" s="72"/>
      <c r="AI183" s="72"/>
      <c r="AJ183" s="72"/>
      <c r="AK183" s="72"/>
      <c r="AL183" s="72"/>
      <c r="AM183" s="72"/>
      <c r="AN183" s="72"/>
      <c r="AO183" s="72"/>
      <c r="AP183" s="72"/>
      <c r="AQ183" s="72"/>
      <c r="AR183" s="72"/>
      <c r="AS183" s="72"/>
      <c r="AT183" s="72"/>
      <c r="AU183" s="72"/>
      <c r="AV183" s="72"/>
      <c r="AW183" s="72"/>
      <c r="AX183" s="73"/>
    </row>
    <row r="184" spans="1:50" ht="16.5" thickTop="1" thickBot="1" x14ac:dyDescent="0.3">
      <c r="A184" s="142" t="s">
        <v>26666</v>
      </c>
      <c r="B184" s="142"/>
      <c r="C184" s="142"/>
      <c r="D184" s="142"/>
      <c r="E184" s="142"/>
      <c r="F184" s="142"/>
      <c r="G184" s="142"/>
      <c r="H184" s="241"/>
      <c r="I184" s="165"/>
      <c r="J184" s="166"/>
      <c r="K184" s="166"/>
      <c r="L184" s="166"/>
      <c r="M184" s="166"/>
      <c r="N184" s="166"/>
      <c r="O184" s="166"/>
      <c r="P184" s="166"/>
      <c r="Q184" s="166"/>
      <c r="R184" s="166"/>
      <c r="S184" s="166"/>
      <c r="T184" s="166"/>
      <c r="U184" s="166"/>
      <c r="V184" s="166"/>
      <c r="W184" s="166"/>
      <c r="X184" s="166"/>
      <c r="Y184" s="166"/>
      <c r="Z184" s="166"/>
      <c r="AA184" s="166"/>
      <c r="AB184" s="166"/>
      <c r="AC184" s="166"/>
      <c r="AD184" s="166"/>
      <c r="AE184" s="166"/>
      <c r="AF184" s="166"/>
      <c r="AG184" s="166"/>
      <c r="AH184" s="166"/>
      <c r="AI184" s="166"/>
      <c r="AJ184" s="166"/>
      <c r="AK184" s="166"/>
      <c r="AL184" s="166"/>
      <c r="AM184" s="166"/>
      <c r="AN184" s="166"/>
      <c r="AO184" s="166"/>
      <c r="AP184" s="166"/>
      <c r="AQ184" s="166"/>
      <c r="AR184" s="166"/>
      <c r="AS184" s="166"/>
      <c r="AT184" s="166"/>
      <c r="AU184" s="166"/>
      <c r="AV184" s="166"/>
      <c r="AW184" s="242"/>
      <c r="AX184" s="26"/>
    </row>
    <row r="185" spans="1:50" ht="15.75" customHeight="1" thickTop="1" thickBot="1" x14ac:dyDescent="0.3">
      <c r="A185" s="205" t="s">
        <v>26650</v>
      </c>
      <c r="B185" s="205"/>
      <c r="C185" s="205"/>
      <c r="D185" s="205"/>
      <c r="E185" s="205"/>
      <c r="F185" s="205"/>
      <c r="G185" s="205"/>
      <c r="H185" s="236"/>
      <c r="I185" s="165"/>
      <c r="J185" s="166"/>
      <c r="K185" s="166"/>
      <c r="L185" s="166"/>
      <c r="M185" s="166"/>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c r="AJ185" s="166"/>
      <c r="AK185" s="166"/>
      <c r="AL185" s="166"/>
      <c r="AM185" s="166"/>
      <c r="AN185" s="166"/>
      <c r="AO185" s="166"/>
      <c r="AP185" s="166"/>
      <c r="AQ185" s="166"/>
      <c r="AR185" s="166"/>
      <c r="AS185" s="166"/>
      <c r="AT185" s="166"/>
      <c r="AU185" s="166"/>
      <c r="AV185" s="166"/>
      <c r="AW185" s="242"/>
      <c r="AX185" s="26"/>
    </row>
    <row r="186" spans="1:50" ht="50.25" customHeight="1" thickTop="1" thickBot="1" x14ac:dyDescent="0.3">
      <c r="A186" s="205" t="s">
        <v>26667</v>
      </c>
      <c r="B186" s="205"/>
      <c r="C186" s="205"/>
      <c r="D186" s="205"/>
      <c r="E186" s="205"/>
      <c r="F186" s="205"/>
      <c r="G186" s="205"/>
      <c r="H186" s="236"/>
      <c r="I186" s="138"/>
      <c r="J186" s="139"/>
      <c r="K186" s="139"/>
      <c r="L186" s="139"/>
      <c r="M186" s="139"/>
      <c r="N186" s="139"/>
      <c r="O186" s="139"/>
      <c r="P186" s="139"/>
      <c r="Q186" s="139"/>
      <c r="R186" s="139"/>
      <c r="S186" s="139"/>
      <c r="T186" s="139"/>
      <c r="U186" s="139"/>
      <c r="V186" s="139"/>
      <c r="W186" s="139"/>
      <c r="X186" s="139"/>
      <c r="Y186" s="139"/>
      <c r="Z186" s="139"/>
      <c r="AA186" s="139"/>
      <c r="AB186" s="139"/>
      <c r="AC186" s="139"/>
      <c r="AD186" s="139"/>
      <c r="AE186" s="139"/>
      <c r="AF186" s="139"/>
      <c r="AG186" s="139"/>
      <c r="AH186" s="139"/>
      <c r="AI186" s="139"/>
      <c r="AJ186" s="139"/>
      <c r="AK186" s="139"/>
      <c r="AL186" s="139"/>
      <c r="AM186" s="139"/>
      <c r="AN186" s="139"/>
      <c r="AO186" s="139"/>
      <c r="AP186" s="139"/>
      <c r="AQ186" s="139"/>
      <c r="AR186" s="139"/>
      <c r="AS186" s="139"/>
      <c r="AT186" s="139"/>
      <c r="AU186" s="139"/>
      <c r="AV186" s="139"/>
      <c r="AW186" s="140"/>
      <c r="AX186" s="26"/>
    </row>
    <row r="187" spans="1:50" s="41" customFormat="1" ht="12.75" customHeight="1" thickTop="1" x14ac:dyDescent="0.25">
      <c r="A187" s="46"/>
      <c r="B187" s="47"/>
      <c r="C187" s="46"/>
      <c r="D187" s="46"/>
      <c r="E187" s="47"/>
      <c r="F187" s="47"/>
      <c r="G187" s="47"/>
      <c r="H187" s="49"/>
      <c r="I187" s="49"/>
      <c r="J187" s="49"/>
      <c r="K187" s="49"/>
      <c r="L187" s="49"/>
      <c r="M187" s="49"/>
      <c r="N187" s="50"/>
      <c r="AX187" s="39"/>
    </row>
    <row r="188" spans="1:50" s="41" customFormat="1" ht="15.75" thickBot="1" x14ac:dyDescent="0.3">
      <c r="A188" s="11"/>
      <c r="B188" s="91" t="s">
        <v>26736</v>
      </c>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39"/>
    </row>
    <row r="189" spans="1:50" s="41" customFormat="1" ht="52.5" customHeight="1" thickTop="1" thickBot="1" x14ac:dyDescent="0.3">
      <c r="A189" s="205" t="s">
        <v>26668</v>
      </c>
      <c r="B189" s="205"/>
      <c r="C189" s="205"/>
      <c r="D189" s="205"/>
      <c r="E189" s="205"/>
      <c r="F189" s="205"/>
      <c r="G189" s="205"/>
      <c r="H189" s="236"/>
      <c r="I189" s="138" t="s">
        <v>3</v>
      </c>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39"/>
      <c r="AI189" s="139"/>
      <c r="AJ189" s="139"/>
      <c r="AK189" s="139"/>
      <c r="AL189" s="139"/>
      <c r="AM189" s="139"/>
      <c r="AN189" s="139"/>
      <c r="AO189" s="139"/>
      <c r="AP189" s="139"/>
      <c r="AQ189" s="139"/>
      <c r="AR189" s="139"/>
      <c r="AS189" s="139"/>
      <c r="AT189" s="139"/>
      <c r="AU189" s="139"/>
      <c r="AV189" s="139"/>
      <c r="AW189" s="140"/>
      <c r="AX189" s="39"/>
    </row>
    <row r="190" spans="1:50" s="41" customFormat="1" ht="16.5" thickTop="1" thickBot="1" x14ac:dyDescent="0.3">
      <c r="A190" s="205" t="s">
        <v>26669</v>
      </c>
      <c r="B190" s="205"/>
      <c r="C190" s="205"/>
      <c r="D190" s="205"/>
      <c r="E190" s="205"/>
      <c r="F190" s="205"/>
      <c r="G190" s="205"/>
      <c r="H190" s="236"/>
      <c r="I190" s="151" t="s">
        <v>3</v>
      </c>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237"/>
      <c r="AH190" s="238" t="s">
        <v>26670</v>
      </c>
      <c r="AI190" s="238"/>
      <c r="AJ190" s="238"/>
      <c r="AK190" s="238"/>
      <c r="AL190" s="238"/>
      <c r="AM190" s="238"/>
      <c r="AN190" s="238"/>
      <c r="AO190" s="239"/>
      <c r="AP190" s="11"/>
      <c r="AQ190" s="214" t="s">
        <v>26597</v>
      </c>
      <c r="AR190" s="214"/>
      <c r="AS190" s="36"/>
      <c r="AT190" s="33"/>
      <c r="AU190" s="11"/>
      <c r="AV190" s="240" t="s">
        <v>26598</v>
      </c>
      <c r="AW190" s="214"/>
      <c r="AX190" s="39"/>
    </row>
    <row r="191" spans="1:50" s="41" customFormat="1" ht="16.5" customHeight="1" thickTop="1" thickBot="1" x14ac:dyDescent="0.3">
      <c r="A191" s="141" t="s">
        <v>26671</v>
      </c>
      <c r="B191" s="142"/>
      <c r="C191" s="142"/>
      <c r="D191" s="142"/>
      <c r="E191" s="142"/>
      <c r="F191" s="142"/>
      <c r="G191" s="142"/>
      <c r="H191" s="142"/>
      <c r="I191" s="142"/>
      <c r="J191" s="142"/>
      <c r="K191" s="142"/>
      <c r="L191" s="142"/>
      <c r="M191" s="142"/>
      <c r="N191" s="142"/>
      <c r="O191" s="142"/>
      <c r="P191" s="222"/>
      <c r="Q191" s="223"/>
      <c r="R191" s="223"/>
      <c r="S191" s="223"/>
      <c r="T191" s="223"/>
      <c r="U191" s="223"/>
      <c r="V191" s="223"/>
      <c r="W191" s="224"/>
      <c r="X191" s="6"/>
      <c r="AX191" s="39"/>
    </row>
    <row r="192" spans="1:50" s="41" customFormat="1" ht="15.75" thickTop="1" x14ac:dyDescent="0.25">
      <c r="A192" s="46"/>
      <c r="B192" s="47"/>
      <c r="C192" s="46"/>
      <c r="D192" s="46"/>
      <c r="E192" s="47"/>
      <c r="F192" s="47"/>
      <c r="G192" s="47"/>
      <c r="H192" s="49"/>
      <c r="I192" s="49"/>
      <c r="J192" s="49"/>
      <c r="K192" s="49"/>
      <c r="L192" s="49"/>
      <c r="M192" s="49"/>
      <c r="N192" s="50"/>
      <c r="AX192" s="39"/>
    </row>
    <row r="193" spans="1:50" s="41" customFormat="1" x14ac:dyDescent="0.25">
      <c r="A193" s="11"/>
      <c r="B193" s="92" t="s">
        <v>26737</v>
      </c>
      <c r="C193" s="46"/>
      <c r="D193" s="46"/>
      <c r="E193" s="47"/>
      <c r="F193" s="47"/>
      <c r="G193" s="47"/>
      <c r="H193" s="49"/>
      <c r="I193" s="49"/>
      <c r="J193" s="49"/>
      <c r="K193" s="49"/>
      <c r="L193" s="49"/>
      <c r="M193" s="49"/>
      <c r="N193" s="50"/>
      <c r="AX193" s="39"/>
    </row>
    <row r="194" spans="1:50" s="41" customFormat="1" ht="16.5" thickBot="1" x14ac:dyDescent="0.3">
      <c r="A194" s="225" t="s">
        <v>26738</v>
      </c>
      <c r="B194" s="226"/>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39"/>
    </row>
    <row r="195" spans="1:50" ht="16.5" customHeight="1" thickTop="1" thickBot="1" x14ac:dyDescent="0.3">
      <c r="A195" s="227" t="s">
        <v>26672</v>
      </c>
      <c r="B195" s="228"/>
      <c r="C195" s="228"/>
      <c r="D195" s="228"/>
      <c r="E195" s="228"/>
      <c r="F195" s="228"/>
      <c r="G195" s="228"/>
      <c r="H195" s="228"/>
      <c r="I195" s="229" t="s">
        <v>3</v>
      </c>
      <c r="J195" s="230"/>
      <c r="K195" s="230"/>
      <c r="L195" s="230"/>
      <c r="M195" s="230"/>
      <c r="N195" s="230"/>
      <c r="O195" s="230"/>
      <c r="P195" s="231"/>
      <c r="AU195" s="59"/>
      <c r="AX195" s="1"/>
    </row>
    <row r="196" spans="1:50" s="41" customFormat="1" ht="15.75" customHeight="1" thickTop="1" thickBot="1" x14ac:dyDescent="0.3">
      <c r="A196" s="232" t="s">
        <v>26673</v>
      </c>
      <c r="B196" s="228"/>
      <c r="C196" s="228"/>
      <c r="D196" s="228"/>
      <c r="E196" s="228"/>
      <c r="F196" s="228"/>
      <c r="G196" s="228"/>
      <c r="H196" s="228"/>
      <c r="I196" s="233" t="s">
        <v>3</v>
      </c>
      <c r="J196" s="234"/>
      <c r="K196" s="234"/>
      <c r="L196" s="234"/>
      <c r="M196" s="234"/>
      <c r="N196" s="234"/>
      <c r="O196" s="234"/>
      <c r="P196" s="235"/>
      <c r="AD196" s="213" t="str">
        <f>AD174</f>
        <v>año 1</v>
      </c>
      <c r="AE196" s="213"/>
      <c r="AF196" s="213"/>
      <c r="AG196" s="213"/>
      <c r="AH196" s="213"/>
      <c r="AI196" s="213" t="s">
        <v>26867</v>
      </c>
      <c r="AJ196" s="213"/>
      <c r="AK196" s="213"/>
      <c r="AL196" s="213"/>
      <c r="AM196" s="213"/>
      <c r="AN196" s="213" t="s">
        <v>26868</v>
      </c>
      <c r="AO196" s="213"/>
      <c r="AP196" s="213"/>
      <c r="AQ196" s="213"/>
      <c r="AR196" s="213"/>
      <c r="AS196" s="213" t="s">
        <v>26651</v>
      </c>
      <c r="AT196" s="213"/>
      <c r="AU196" s="213"/>
      <c r="AV196" s="213"/>
      <c r="AW196" s="213"/>
    </row>
    <row r="197" spans="1:50" ht="15.75" customHeight="1" thickTop="1" thickBot="1" x14ac:dyDescent="0.3">
      <c r="A197" s="214" t="s">
        <v>26674</v>
      </c>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214"/>
      <c r="AA197" s="214"/>
      <c r="AB197" s="214"/>
      <c r="AC197" s="215"/>
      <c r="AD197" s="216"/>
      <c r="AE197" s="216"/>
      <c r="AF197" s="216"/>
      <c r="AG197" s="216"/>
      <c r="AH197" s="216"/>
      <c r="AI197" s="216"/>
      <c r="AJ197" s="216"/>
      <c r="AK197" s="216"/>
      <c r="AL197" s="216"/>
      <c r="AM197" s="216"/>
      <c r="AN197" s="216"/>
      <c r="AO197" s="216"/>
      <c r="AP197" s="216"/>
      <c r="AQ197" s="216"/>
      <c r="AR197" s="216"/>
      <c r="AS197" s="75"/>
      <c r="AT197" s="37"/>
      <c r="AU197" s="37"/>
      <c r="AV197" s="37"/>
      <c r="AW197" s="37"/>
    </row>
    <row r="198" spans="1:50" ht="16.5" customHeight="1" thickTop="1" thickBot="1" x14ac:dyDescent="0.3">
      <c r="A198" s="214" t="s">
        <v>26675</v>
      </c>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c r="AA198" s="214"/>
      <c r="AB198" s="214"/>
      <c r="AC198" s="215"/>
      <c r="AD198" s="221"/>
      <c r="AE198" s="221"/>
      <c r="AF198" s="221"/>
      <c r="AG198" s="221"/>
      <c r="AH198" s="221"/>
      <c r="AI198" s="221"/>
      <c r="AJ198" s="221"/>
      <c r="AK198" s="221"/>
      <c r="AL198" s="221"/>
      <c r="AM198" s="221"/>
      <c r="AN198" s="221"/>
      <c r="AO198" s="221"/>
      <c r="AP198" s="221"/>
      <c r="AQ198" s="221"/>
      <c r="AR198" s="221"/>
      <c r="AS198" s="76"/>
      <c r="AT198" s="77"/>
      <c r="AU198" s="77"/>
      <c r="AV198" s="77"/>
      <c r="AW198" s="77"/>
    </row>
    <row r="199" spans="1:50" ht="16.5" customHeight="1" thickTop="1" thickBot="1" x14ac:dyDescent="0.3">
      <c r="A199" s="195" t="s">
        <v>26676</v>
      </c>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c r="Z199" s="195"/>
      <c r="AA199" s="195"/>
      <c r="AB199" s="195"/>
      <c r="AC199" s="208"/>
      <c r="AD199" s="217"/>
      <c r="AE199" s="217"/>
      <c r="AF199" s="217"/>
      <c r="AG199" s="217"/>
      <c r="AH199" s="217"/>
      <c r="AI199" s="217"/>
      <c r="AJ199" s="217"/>
      <c r="AK199" s="217"/>
      <c r="AL199" s="217"/>
      <c r="AM199" s="217"/>
      <c r="AN199" s="217"/>
      <c r="AO199" s="217"/>
      <c r="AP199" s="217"/>
      <c r="AQ199" s="217"/>
      <c r="AR199" s="217"/>
      <c r="AS199" s="218">
        <f>SUM(AD199:AR199)</f>
        <v>0</v>
      </c>
      <c r="AT199" s="219"/>
      <c r="AU199" s="219"/>
      <c r="AV199" s="219"/>
      <c r="AW199" s="220"/>
    </row>
    <row r="200" spans="1:50" ht="16.5" customHeight="1" thickTop="1" thickBot="1" x14ac:dyDescent="0.3">
      <c r="A200" s="195" t="s">
        <v>26677</v>
      </c>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c r="AC200" s="208"/>
      <c r="AD200" s="209" t="str">
        <f>IF(AND(AD198&gt;0,AD199&gt;0),ROUND(AD197*AD199/AD198,2),"")</f>
        <v/>
      </c>
      <c r="AE200" s="209"/>
      <c r="AF200" s="209"/>
      <c r="AG200" s="209"/>
      <c r="AH200" s="209"/>
      <c r="AI200" s="209" t="str">
        <f>IF(AND(AI198&gt;0,AI199&gt;0),ROUND(AI197*AI199/AI198,2),"")</f>
        <v/>
      </c>
      <c r="AJ200" s="209"/>
      <c r="AK200" s="209"/>
      <c r="AL200" s="209"/>
      <c r="AM200" s="209"/>
      <c r="AN200" s="209" t="str">
        <f>IF(AND(AN198&gt;0,AN199&gt;0),ROUND(AN197*AN199/AN198,2),"")</f>
        <v/>
      </c>
      <c r="AO200" s="209"/>
      <c r="AP200" s="209"/>
      <c r="AQ200" s="209"/>
      <c r="AR200" s="209"/>
      <c r="AS200" s="210">
        <f>SUM(AD200:AR200)</f>
        <v>0</v>
      </c>
      <c r="AT200" s="211"/>
      <c r="AU200" s="211"/>
      <c r="AV200" s="211"/>
      <c r="AW200" s="212"/>
    </row>
    <row r="201" spans="1:50" ht="15.75" thickTop="1" x14ac:dyDescent="0.25"/>
    <row r="202" spans="1:50" s="41" customFormat="1" ht="15.75" thickBot="1" x14ac:dyDescent="0.3">
      <c r="A202" s="97"/>
      <c r="B202" s="98"/>
      <c r="C202" s="97"/>
      <c r="D202" s="97"/>
      <c r="E202" s="98"/>
      <c r="F202" s="98"/>
      <c r="G202" s="98"/>
      <c r="H202" s="99"/>
      <c r="I202" s="99"/>
      <c r="J202" s="99"/>
      <c r="K202" s="99"/>
      <c r="L202" s="99"/>
      <c r="M202" s="99"/>
      <c r="N202" s="100"/>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1"/>
      <c r="AN202" s="101"/>
      <c r="AO202" s="101"/>
      <c r="AP202" s="101"/>
      <c r="AQ202" s="101"/>
      <c r="AR202" s="101"/>
      <c r="AS202" s="101"/>
      <c r="AT202" s="101"/>
      <c r="AU202" s="101"/>
      <c r="AV202" s="101"/>
      <c r="AW202" s="97"/>
      <c r="AX202" s="39"/>
    </row>
    <row r="203" spans="1:50" s="41" customFormat="1" x14ac:dyDescent="0.25">
      <c r="A203" s="46"/>
      <c r="B203" s="47"/>
      <c r="C203" s="46"/>
      <c r="D203" s="46"/>
      <c r="E203" s="47"/>
      <c r="F203" s="47"/>
      <c r="G203" s="47"/>
      <c r="H203" s="49"/>
      <c r="I203" s="49"/>
      <c r="J203" s="49"/>
      <c r="K203" s="49"/>
      <c r="L203" s="49"/>
      <c r="M203" s="49"/>
      <c r="N203" s="50"/>
      <c r="AW203" s="46"/>
      <c r="AX203" s="39"/>
    </row>
    <row r="205" spans="1:50" s="74" customFormat="1" ht="19.5" thickBot="1" x14ac:dyDescent="0.35">
      <c r="A205" s="243" t="s">
        <v>26664</v>
      </c>
      <c r="B205" s="243"/>
      <c r="C205" s="243"/>
      <c r="D205" s="243"/>
      <c r="E205" s="243"/>
      <c r="F205" s="243"/>
      <c r="G205" s="243"/>
      <c r="H205" s="244"/>
      <c r="I205" s="245" t="s">
        <v>26686</v>
      </c>
      <c r="J205" s="246"/>
      <c r="K205" s="246"/>
      <c r="L205" s="247"/>
      <c r="M205" s="72"/>
      <c r="N205" s="72"/>
      <c r="O205" s="72"/>
      <c r="P205" s="72"/>
      <c r="Q205" s="72"/>
      <c r="R205" s="72"/>
      <c r="S205" s="72"/>
      <c r="T205" s="72"/>
      <c r="U205" s="72"/>
      <c r="V205" s="72"/>
      <c r="W205" s="72"/>
      <c r="X205" s="72"/>
      <c r="Y205" s="72"/>
      <c r="Z205" s="72"/>
      <c r="AA205" s="72"/>
      <c r="AB205" s="72"/>
      <c r="AC205" s="72"/>
      <c r="AD205" s="72"/>
      <c r="AE205" s="72"/>
      <c r="AF205" s="72"/>
      <c r="AG205" s="72"/>
      <c r="AH205" s="72"/>
      <c r="AI205" s="72"/>
      <c r="AJ205" s="72"/>
      <c r="AK205" s="72"/>
      <c r="AL205" s="72"/>
      <c r="AM205" s="72"/>
      <c r="AN205" s="72"/>
      <c r="AO205" s="72"/>
      <c r="AP205" s="72"/>
      <c r="AQ205" s="72"/>
      <c r="AR205" s="72"/>
      <c r="AS205" s="72"/>
      <c r="AT205" s="72"/>
      <c r="AU205" s="72"/>
      <c r="AV205" s="72"/>
      <c r="AW205" s="72"/>
      <c r="AX205" s="73"/>
    </row>
    <row r="206" spans="1:50" ht="16.5" thickTop="1" thickBot="1" x14ac:dyDescent="0.3">
      <c r="A206" s="142" t="s">
        <v>26666</v>
      </c>
      <c r="B206" s="142"/>
      <c r="C206" s="142"/>
      <c r="D206" s="142"/>
      <c r="E206" s="142"/>
      <c r="F206" s="142"/>
      <c r="G206" s="142"/>
      <c r="H206" s="241"/>
      <c r="I206" s="165"/>
      <c r="J206" s="166"/>
      <c r="K206" s="166"/>
      <c r="L206" s="166"/>
      <c r="M206" s="166"/>
      <c r="N206" s="166"/>
      <c r="O206" s="166"/>
      <c r="P206" s="166"/>
      <c r="Q206" s="166"/>
      <c r="R206" s="166"/>
      <c r="S206" s="166"/>
      <c r="T206" s="166"/>
      <c r="U206" s="166"/>
      <c r="V206" s="166"/>
      <c r="W206" s="166"/>
      <c r="X206" s="166"/>
      <c r="Y206" s="166"/>
      <c r="Z206" s="166"/>
      <c r="AA206" s="166"/>
      <c r="AB206" s="166"/>
      <c r="AC206" s="166"/>
      <c r="AD206" s="166"/>
      <c r="AE206" s="166"/>
      <c r="AF206" s="166"/>
      <c r="AG206" s="166"/>
      <c r="AH206" s="166"/>
      <c r="AI206" s="166"/>
      <c r="AJ206" s="166"/>
      <c r="AK206" s="166"/>
      <c r="AL206" s="166"/>
      <c r="AM206" s="166"/>
      <c r="AN206" s="166"/>
      <c r="AO206" s="166"/>
      <c r="AP206" s="166"/>
      <c r="AQ206" s="166"/>
      <c r="AR206" s="166"/>
      <c r="AS206" s="166"/>
      <c r="AT206" s="166"/>
      <c r="AU206" s="166"/>
      <c r="AV206" s="166"/>
      <c r="AW206" s="242"/>
      <c r="AX206" s="26"/>
    </row>
    <row r="207" spans="1:50" ht="15.75" customHeight="1" thickTop="1" thickBot="1" x14ac:dyDescent="0.3">
      <c r="A207" s="205" t="s">
        <v>26650</v>
      </c>
      <c r="B207" s="205"/>
      <c r="C207" s="205"/>
      <c r="D207" s="205"/>
      <c r="E207" s="205"/>
      <c r="F207" s="205"/>
      <c r="G207" s="205"/>
      <c r="H207" s="236"/>
      <c r="I207" s="165"/>
      <c r="J207" s="166"/>
      <c r="K207" s="166"/>
      <c r="L207" s="166"/>
      <c r="M207" s="166"/>
      <c r="N207" s="166"/>
      <c r="O207" s="166"/>
      <c r="P207" s="166"/>
      <c r="Q207" s="166"/>
      <c r="R207" s="166"/>
      <c r="S207" s="166"/>
      <c r="T207" s="166"/>
      <c r="U207" s="166"/>
      <c r="V207" s="166"/>
      <c r="W207" s="166"/>
      <c r="X207" s="166"/>
      <c r="Y207" s="166"/>
      <c r="Z207" s="166"/>
      <c r="AA207" s="166"/>
      <c r="AB207" s="166"/>
      <c r="AC207" s="166"/>
      <c r="AD207" s="166"/>
      <c r="AE207" s="166"/>
      <c r="AF207" s="166"/>
      <c r="AG207" s="166"/>
      <c r="AH207" s="166"/>
      <c r="AI207" s="166"/>
      <c r="AJ207" s="166"/>
      <c r="AK207" s="166"/>
      <c r="AL207" s="166"/>
      <c r="AM207" s="166"/>
      <c r="AN207" s="166"/>
      <c r="AO207" s="166"/>
      <c r="AP207" s="166"/>
      <c r="AQ207" s="166"/>
      <c r="AR207" s="166"/>
      <c r="AS207" s="166"/>
      <c r="AT207" s="166"/>
      <c r="AU207" s="166"/>
      <c r="AV207" s="166"/>
      <c r="AW207" s="242"/>
      <c r="AX207" s="26"/>
    </row>
    <row r="208" spans="1:50" ht="50.25" customHeight="1" thickTop="1" thickBot="1" x14ac:dyDescent="0.3">
      <c r="A208" s="205" t="s">
        <v>26667</v>
      </c>
      <c r="B208" s="205"/>
      <c r="C208" s="205"/>
      <c r="D208" s="205"/>
      <c r="E208" s="205"/>
      <c r="F208" s="205"/>
      <c r="G208" s="205"/>
      <c r="H208" s="236"/>
      <c r="I208" s="138"/>
      <c r="J208" s="139"/>
      <c r="K208" s="139"/>
      <c r="L208" s="139"/>
      <c r="M208" s="139"/>
      <c r="N208" s="139"/>
      <c r="O208" s="139"/>
      <c r="P208" s="139"/>
      <c r="Q208" s="139"/>
      <c r="R208" s="139"/>
      <c r="S208" s="139"/>
      <c r="T208" s="139"/>
      <c r="U208" s="139"/>
      <c r="V208" s="139"/>
      <c r="W208" s="139"/>
      <c r="X208" s="139"/>
      <c r="Y208" s="139"/>
      <c r="Z208" s="139"/>
      <c r="AA208" s="139"/>
      <c r="AB208" s="139"/>
      <c r="AC208" s="139"/>
      <c r="AD208" s="139"/>
      <c r="AE208" s="139"/>
      <c r="AF208" s="139"/>
      <c r="AG208" s="139"/>
      <c r="AH208" s="139"/>
      <c r="AI208" s="139"/>
      <c r="AJ208" s="139"/>
      <c r="AK208" s="139"/>
      <c r="AL208" s="139"/>
      <c r="AM208" s="139"/>
      <c r="AN208" s="139"/>
      <c r="AO208" s="139"/>
      <c r="AP208" s="139"/>
      <c r="AQ208" s="139"/>
      <c r="AR208" s="139"/>
      <c r="AS208" s="139"/>
      <c r="AT208" s="139"/>
      <c r="AU208" s="139"/>
      <c r="AV208" s="139"/>
      <c r="AW208" s="140"/>
      <c r="AX208" s="26"/>
    </row>
    <row r="209" spans="1:50" s="41" customFormat="1" ht="12.75" customHeight="1" thickTop="1" x14ac:dyDescent="0.25">
      <c r="A209" s="46"/>
      <c r="B209" s="47"/>
      <c r="C209" s="46"/>
      <c r="D209" s="46"/>
      <c r="E209" s="47"/>
      <c r="F209" s="47"/>
      <c r="G209" s="47"/>
      <c r="H209" s="49"/>
      <c r="I209" s="49"/>
      <c r="J209" s="49"/>
      <c r="K209" s="49"/>
      <c r="L209" s="49"/>
      <c r="M209" s="49"/>
      <c r="N209" s="50"/>
      <c r="AX209" s="39"/>
    </row>
    <row r="210" spans="1:50" s="41" customFormat="1" ht="15.75" thickBot="1" x14ac:dyDescent="0.3">
      <c r="A210" s="11"/>
      <c r="B210" s="91" t="s">
        <v>26736</v>
      </c>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39"/>
    </row>
    <row r="211" spans="1:50" s="41" customFormat="1" ht="52.5" customHeight="1" thickTop="1" thickBot="1" x14ac:dyDescent="0.3">
      <c r="A211" s="205" t="s">
        <v>26668</v>
      </c>
      <c r="B211" s="205"/>
      <c r="C211" s="205"/>
      <c r="D211" s="205"/>
      <c r="E211" s="205"/>
      <c r="F211" s="205"/>
      <c r="G211" s="205"/>
      <c r="H211" s="236"/>
      <c r="I211" s="138" t="s">
        <v>3</v>
      </c>
      <c r="J211" s="139"/>
      <c r="K211" s="139"/>
      <c r="L211" s="139"/>
      <c r="M211" s="139"/>
      <c r="N211" s="139"/>
      <c r="O211" s="139"/>
      <c r="P211" s="139"/>
      <c r="Q211" s="139"/>
      <c r="R211" s="139"/>
      <c r="S211" s="139"/>
      <c r="T211" s="139"/>
      <c r="U211" s="139"/>
      <c r="V211" s="139"/>
      <c r="W211" s="139"/>
      <c r="X211" s="139"/>
      <c r="Y211" s="139"/>
      <c r="Z211" s="139"/>
      <c r="AA211" s="139"/>
      <c r="AB211" s="139"/>
      <c r="AC211" s="139"/>
      <c r="AD211" s="139"/>
      <c r="AE211" s="139"/>
      <c r="AF211" s="139"/>
      <c r="AG211" s="139"/>
      <c r="AH211" s="139"/>
      <c r="AI211" s="139"/>
      <c r="AJ211" s="139"/>
      <c r="AK211" s="139"/>
      <c r="AL211" s="139"/>
      <c r="AM211" s="139"/>
      <c r="AN211" s="139"/>
      <c r="AO211" s="139"/>
      <c r="AP211" s="139"/>
      <c r="AQ211" s="139"/>
      <c r="AR211" s="139"/>
      <c r="AS211" s="139"/>
      <c r="AT211" s="139"/>
      <c r="AU211" s="139"/>
      <c r="AV211" s="139"/>
      <c r="AW211" s="140"/>
      <c r="AX211" s="39"/>
    </row>
    <row r="212" spans="1:50" s="41" customFormat="1" ht="16.5" thickTop="1" thickBot="1" x14ac:dyDescent="0.3">
      <c r="A212" s="205" t="s">
        <v>26669</v>
      </c>
      <c r="B212" s="205"/>
      <c r="C212" s="205"/>
      <c r="D212" s="205"/>
      <c r="E212" s="205"/>
      <c r="F212" s="205"/>
      <c r="G212" s="205"/>
      <c r="H212" s="236"/>
      <c r="I212" s="151" t="s">
        <v>3</v>
      </c>
      <c r="J212" s="152"/>
      <c r="K212" s="152"/>
      <c r="L212" s="152"/>
      <c r="M212" s="152"/>
      <c r="N212" s="152"/>
      <c r="O212" s="152"/>
      <c r="P212" s="152"/>
      <c r="Q212" s="152"/>
      <c r="R212" s="152"/>
      <c r="S212" s="152"/>
      <c r="T212" s="152"/>
      <c r="U212" s="152"/>
      <c r="V212" s="152"/>
      <c r="W212" s="152"/>
      <c r="X212" s="152"/>
      <c r="Y212" s="152"/>
      <c r="Z212" s="152"/>
      <c r="AA212" s="152"/>
      <c r="AB212" s="152"/>
      <c r="AC212" s="152"/>
      <c r="AD212" s="152"/>
      <c r="AE212" s="152"/>
      <c r="AF212" s="152"/>
      <c r="AG212" s="237"/>
      <c r="AH212" s="238" t="s">
        <v>26670</v>
      </c>
      <c r="AI212" s="238"/>
      <c r="AJ212" s="238"/>
      <c r="AK212" s="238"/>
      <c r="AL212" s="238"/>
      <c r="AM212" s="238"/>
      <c r="AN212" s="238"/>
      <c r="AO212" s="239"/>
      <c r="AP212" s="11"/>
      <c r="AQ212" s="214" t="s">
        <v>26597</v>
      </c>
      <c r="AR212" s="214"/>
      <c r="AS212" s="36"/>
      <c r="AT212" s="33"/>
      <c r="AU212" s="11"/>
      <c r="AV212" s="240" t="s">
        <v>26598</v>
      </c>
      <c r="AW212" s="214"/>
      <c r="AX212" s="39"/>
    </row>
    <row r="213" spans="1:50" s="41" customFormat="1" ht="16.5" customHeight="1" thickTop="1" thickBot="1" x14ac:dyDescent="0.3">
      <c r="A213" s="141" t="s">
        <v>26671</v>
      </c>
      <c r="B213" s="142"/>
      <c r="C213" s="142"/>
      <c r="D213" s="142"/>
      <c r="E213" s="142"/>
      <c r="F213" s="142"/>
      <c r="G213" s="142"/>
      <c r="H213" s="142"/>
      <c r="I213" s="142"/>
      <c r="J213" s="142"/>
      <c r="K213" s="142"/>
      <c r="L213" s="142"/>
      <c r="M213" s="142"/>
      <c r="N213" s="142"/>
      <c r="O213" s="142"/>
      <c r="P213" s="222"/>
      <c r="Q213" s="223"/>
      <c r="R213" s="223"/>
      <c r="S213" s="223"/>
      <c r="T213" s="223"/>
      <c r="U213" s="223"/>
      <c r="V213" s="223"/>
      <c r="W213" s="224"/>
      <c r="X213" s="6"/>
      <c r="AX213" s="39"/>
    </row>
    <row r="214" spans="1:50" s="41" customFormat="1" ht="15.75" thickTop="1" x14ac:dyDescent="0.25">
      <c r="A214" s="46"/>
      <c r="B214" s="47"/>
      <c r="C214" s="46"/>
      <c r="D214" s="46"/>
      <c r="E214" s="47"/>
      <c r="F214" s="47"/>
      <c r="G214" s="47"/>
      <c r="H214" s="49"/>
      <c r="I214" s="49"/>
      <c r="J214" s="49"/>
      <c r="K214" s="49"/>
      <c r="L214" s="49"/>
      <c r="M214" s="49"/>
      <c r="N214" s="50"/>
      <c r="AX214" s="39"/>
    </row>
    <row r="215" spans="1:50" s="41" customFormat="1" x14ac:dyDescent="0.25">
      <c r="A215" s="11"/>
      <c r="B215" s="92" t="s">
        <v>26737</v>
      </c>
      <c r="C215" s="46"/>
      <c r="D215" s="46"/>
      <c r="E215" s="47"/>
      <c r="F215" s="47"/>
      <c r="G215" s="47"/>
      <c r="H215" s="49"/>
      <c r="I215" s="49"/>
      <c r="J215" s="49"/>
      <c r="K215" s="49"/>
      <c r="L215" s="49"/>
      <c r="M215" s="49"/>
      <c r="N215" s="50"/>
      <c r="AX215" s="39"/>
    </row>
    <row r="216" spans="1:50" s="41" customFormat="1" ht="16.5" thickBot="1" x14ac:dyDescent="0.3">
      <c r="A216" s="225" t="s">
        <v>26738</v>
      </c>
      <c r="B216" s="226"/>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26"/>
      <c r="AW216" s="226"/>
      <c r="AX216" s="39"/>
    </row>
    <row r="217" spans="1:50" ht="16.5" customHeight="1" thickTop="1" thickBot="1" x14ac:dyDescent="0.3">
      <c r="A217" s="227" t="s">
        <v>26672</v>
      </c>
      <c r="B217" s="228"/>
      <c r="C217" s="228"/>
      <c r="D217" s="228"/>
      <c r="E217" s="228"/>
      <c r="F217" s="228"/>
      <c r="G217" s="228"/>
      <c r="H217" s="228"/>
      <c r="I217" s="229" t="s">
        <v>3</v>
      </c>
      <c r="J217" s="230"/>
      <c r="K217" s="230"/>
      <c r="L217" s="230"/>
      <c r="M217" s="230"/>
      <c r="N217" s="230"/>
      <c r="O217" s="230"/>
      <c r="P217" s="231"/>
      <c r="AU217" s="59"/>
      <c r="AX217" s="1"/>
    </row>
    <row r="218" spans="1:50" s="41" customFormat="1" ht="15.75" customHeight="1" thickTop="1" thickBot="1" x14ac:dyDescent="0.3">
      <c r="A218" s="232" t="s">
        <v>26673</v>
      </c>
      <c r="B218" s="228"/>
      <c r="C218" s="228"/>
      <c r="D218" s="228"/>
      <c r="E218" s="228"/>
      <c r="F218" s="228"/>
      <c r="G218" s="228"/>
      <c r="H218" s="228"/>
      <c r="I218" s="233" t="s">
        <v>3</v>
      </c>
      <c r="J218" s="234"/>
      <c r="K218" s="234"/>
      <c r="L218" s="234"/>
      <c r="M218" s="234"/>
      <c r="N218" s="234"/>
      <c r="O218" s="234"/>
      <c r="P218" s="235"/>
      <c r="AD218" s="213" t="str">
        <f>AD196</f>
        <v>año 1</v>
      </c>
      <c r="AE218" s="213"/>
      <c r="AF218" s="213"/>
      <c r="AG218" s="213"/>
      <c r="AH218" s="213"/>
      <c r="AI218" s="213" t="s">
        <v>26867</v>
      </c>
      <c r="AJ218" s="213"/>
      <c r="AK218" s="213"/>
      <c r="AL218" s="213"/>
      <c r="AM218" s="213"/>
      <c r="AN218" s="213" t="s">
        <v>26868</v>
      </c>
      <c r="AO218" s="213"/>
      <c r="AP218" s="213"/>
      <c r="AQ218" s="213"/>
      <c r="AR218" s="213"/>
      <c r="AS218" s="213" t="s">
        <v>26651</v>
      </c>
      <c r="AT218" s="213"/>
      <c r="AU218" s="213"/>
      <c r="AV218" s="213"/>
      <c r="AW218" s="213"/>
    </row>
    <row r="219" spans="1:50" ht="15.75" customHeight="1" thickTop="1" thickBot="1" x14ac:dyDescent="0.3">
      <c r="A219" s="214" t="s">
        <v>26674</v>
      </c>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c r="AA219" s="214"/>
      <c r="AB219" s="214"/>
      <c r="AC219" s="215"/>
      <c r="AD219" s="216"/>
      <c r="AE219" s="216"/>
      <c r="AF219" s="216"/>
      <c r="AG219" s="216"/>
      <c r="AH219" s="216"/>
      <c r="AI219" s="216"/>
      <c r="AJ219" s="216"/>
      <c r="AK219" s="216"/>
      <c r="AL219" s="216"/>
      <c r="AM219" s="216"/>
      <c r="AN219" s="216"/>
      <c r="AO219" s="216"/>
      <c r="AP219" s="216"/>
      <c r="AQ219" s="216"/>
      <c r="AR219" s="216"/>
      <c r="AS219" s="75"/>
      <c r="AT219" s="37"/>
      <c r="AU219" s="37"/>
      <c r="AV219" s="37"/>
      <c r="AW219" s="37"/>
    </row>
    <row r="220" spans="1:50" ht="16.5" customHeight="1" thickTop="1" thickBot="1" x14ac:dyDescent="0.3">
      <c r="A220" s="214" t="s">
        <v>26675</v>
      </c>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c r="AA220" s="214"/>
      <c r="AB220" s="214"/>
      <c r="AC220" s="215"/>
      <c r="AD220" s="221"/>
      <c r="AE220" s="221"/>
      <c r="AF220" s="221"/>
      <c r="AG220" s="221"/>
      <c r="AH220" s="221"/>
      <c r="AI220" s="221"/>
      <c r="AJ220" s="221"/>
      <c r="AK220" s="221"/>
      <c r="AL220" s="221"/>
      <c r="AM220" s="221"/>
      <c r="AN220" s="221"/>
      <c r="AO220" s="221"/>
      <c r="AP220" s="221"/>
      <c r="AQ220" s="221"/>
      <c r="AR220" s="221"/>
      <c r="AS220" s="76"/>
      <c r="AT220" s="77"/>
      <c r="AU220" s="77"/>
      <c r="AV220" s="77"/>
      <c r="AW220" s="77"/>
    </row>
    <row r="221" spans="1:50" ht="16.5" customHeight="1" thickTop="1" thickBot="1" x14ac:dyDescent="0.3">
      <c r="A221" s="195" t="s">
        <v>26676</v>
      </c>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c r="AC221" s="208"/>
      <c r="AD221" s="217"/>
      <c r="AE221" s="217"/>
      <c r="AF221" s="217"/>
      <c r="AG221" s="217"/>
      <c r="AH221" s="217"/>
      <c r="AI221" s="217"/>
      <c r="AJ221" s="217"/>
      <c r="AK221" s="217"/>
      <c r="AL221" s="217"/>
      <c r="AM221" s="217"/>
      <c r="AN221" s="217"/>
      <c r="AO221" s="217"/>
      <c r="AP221" s="217"/>
      <c r="AQ221" s="217"/>
      <c r="AR221" s="217"/>
      <c r="AS221" s="218">
        <f>SUM(AD221:AR221)</f>
        <v>0</v>
      </c>
      <c r="AT221" s="219"/>
      <c r="AU221" s="219"/>
      <c r="AV221" s="219"/>
      <c r="AW221" s="220"/>
    </row>
    <row r="222" spans="1:50" ht="16.5" customHeight="1" thickTop="1" thickBot="1" x14ac:dyDescent="0.3">
      <c r="A222" s="195" t="s">
        <v>26677</v>
      </c>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c r="AC222" s="208"/>
      <c r="AD222" s="209" t="str">
        <f>IF(AND(AD220&gt;0,AD221&gt;0),ROUND(AD219*AD221/AD220,2),"")</f>
        <v/>
      </c>
      <c r="AE222" s="209"/>
      <c r="AF222" s="209"/>
      <c r="AG222" s="209"/>
      <c r="AH222" s="209"/>
      <c r="AI222" s="209" t="str">
        <f>IF(AND(AI220&gt;0,AI221&gt;0),ROUND(AI219*AI221/AI220,2),"")</f>
        <v/>
      </c>
      <c r="AJ222" s="209"/>
      <c r="AK222" s="209"/>
      <c r="AL222" s="209"/>
      <c r="AM222" s="209"/>
      <c r="AN222" s="209" t="str">
        <f>IF(AND(AN220&gt;0,AN221&gt;0),ROUND(AN219*AN221/AN220,2),"")</f>
        <v/>
      </c>
      <c r="AO222" s="209"/>
      <c r="AP222" s="209"/>
      <c r="AQ222" s="209"/>
      <c r="AR222" s="209"/>
      <c r="AS222" s="210">
        <f>SUM(AD222:AR222)</f>
        <v>0</v>
      </c>
      <c r="AT222" s="211"/>
      <c r="AU222" s="211"/>
      <c r="AV222" s="211"/>
      <c r="AW222" s="212"/>
    </row>
    <row r="223" spans="1:50" ht="15.75" thickTop="1" x14ac:dyDescent="0.25"/>
    <row r="224" spans="1:50" s="41" customFormat="1" ht="15.75" thickBot="1" x14ac:dyDescent="0.3">
      <c r="A224" s="97"/>
      <c r="B224" s="98"/>
      <c r="C224" s="97"/>
      <c r="D224" s="97"/>
      <c r="E224" s="98"/>
      <c r="F224" s="98"/>
      <c r="G224" s="98"/>
      <c r="H224" s="99"/>
      <c r="I224" s="99"/>
      <c r="J224" s="99"/>
      <c r="K224" s="99"/>
      <c r="L224" s="99"/>
      <c r="M224" s="99"/>
      <c r="N224" s="100"/>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1"/>
      <c r="AN224" s="101"/>
      <c r="AO224" s="101"/>
      <c r="AP224" s="101"/>
      <c r="AQ224" s="101"/>
      <c r="AR224" s="101"/>
      <c r="AS224" s="101"/>
      <c r="AT224" s="101"/>
      <c r="AU224" s="101"/>
      <c r="AV224" s="101"/>
      <c r="AW224" s="97"/>
      <c r="AX224" s="39"/>
    </row>
    <row r="225" spans="1:50" s="41" customFormat="1" x14ac:dyDescent="0.25">
      <c r="A225" s="46"/>
      <c r="B225" s="47"/>
      <c r="C225" s="46"/>
      <c r="D225" s="46"/>
      <c r="E225" s="47"/>
      <c r="F225" s="47"/>
      <c r="G225" s="47"/>
      <c r="H225" s="49"/>
      <c r="I225" s="49"/>
      <c r="J225" s="49"/>
      <c r="K225" s="49"/>
      <c r="L225" s="49"/>
      <c r="M225" s="49"/>
      <c r="N225" s="50"/>
      <c r="AW225" s="46"/>
      <c r="AX225" s="39"/>
    </row>
  </sheetData>
  <sheetProtection sheet="1" selectLockedCells="1"/>
  <mergeCells count="443">
    <mergeCell ref="A2:AW2"/>
    <mergeCell ref="A4:AW4"/>
    <mergeCell ref="A5:AW5"/>
    <mergeCell ref="A7:H7"/>
    <mergeCell ref="I7:L7"/>
    <mergeCell ref="A8:H8"/>
    <mergeCell ref="I8:AW8"/>
    <mergeCell ref="A14:H14"/>
    <mergeCell ref="I14:AG14"/>
    <mergeCell ref="AH14:AO14"/>
    <mergeCell ref="AQ14:AR14"/>
    <mergeCell ref="AV14:AW14"/>
    <mergeCell ref="A15:O15"/>
    <mergeCell ref="P15:W15"/>
    <mergeCell ref="A9:H9"/>
    <mergeCell ref="I9:AW9"/>
    <mergeCell ref="A10:H10"/>
    <mergeCell ref="I10:AW10"/>
    <mergeCell ref="A13:H13"/>
    <mergeCell ref="I13:AW13"/>
    <mergeCell ref="A21:AC21"/>
    <mergeCell ref="AD21:AH21"/>
    <mergeCell ref="AI21:AM21"/>
    <mergeCell ref="AN21:AR21"/>
    <mergeCell ref="A22:AC22"/>
    <mergeCell ref="AD22:AH22"/>
    <mergeCell ref="AI22:AM22"/>
    <mergeCell ref="AN22:AR22"/>
    <mergeCell ref="A18:AW18"/>
    <mergeCell ref="A19:H19"/>
    <mergeCell ref="I19:P19"/>
    <mergeCell ref="A20:H20"/>
    <mergeCell ref="I20:P20"/>
    <mergeCell ref="AD20:AH20"/>
    <mergeCell ref="AI20:AM20"/>
    <mergeCell ref="AN20:AR20"/>
    <mergeCell ref="AS20:AW20"/>
    <mergeCell ref="A29:H29"/>
    <mergeCell ref="I29:L29"/>
    <mergeCell ref="A30:H30"/>
    <mergeCell ref="I30:AW30"/>
    <mergeCell ref="A31:H31"/>
    <mergeCell ref="I31:AW31"/>
    <mergeCell ref="A23:AC23"/>
    <mergeCell ref="AD23:AH23"/>
    <mergeCell ref="AI23:AM23"/>
    <mergeCell ref="AN23:AR23"/>
    <mergeCell ref="AS23:AW23"/>
    <mergeCell ref="A24:AC24"/>
    <mergeCell ref="AD24:AH24"/>
    <mergeCell ref="AI24:AM24"/>
    <mergeCell ref="AN24:AR24"/>
    <mergeCell ref="AS24:AW24"/>
    <mergeCell ref="A32:H32"/>
    <mergeCell ref="I32:AW32"/>
    <mergeCell ref="A35:H35"/>
    <mergeCell ref="I35:AW35"/>
    <mergeCell ref="A36:H36"/>
    <mergeCell ref="I36:AG36"/>
    <mergeCell ref="AH36:AO36"/>
    <mergeCell ref="AQ36:AR36"/>
    <mergeCell ref="AV36:AW36"/>
    <mergeCell ref="A37:O37"/>
    <mergeCell ref="P37:W37"/>
    <mergeCell ref="A40:AW40"/>
    <mergeCell ref="A41:H41"/>
    <mergeCell ref="I41:P41"/>
    <mergeCell ref="A42:H42"/>
    <mergeCell ref="I42:P42"/>
    <mergeCell ref="AD42:AH42"/>
    <mergeCell ref="AI42:AM42"/>
    <mergeCell ref="AN42:AR42"/>
    <mergeCell ref="AS42:AW42"/>
    <mergeCell ref="A43:AC43"/>
    <mergeCell ref="AD43:AH43"/>
    <mergeCell ref="AI43:AM43"/>
    <mergeCell ref="AN43:AR43"/>
    <mergeCell ref="A44:AC44"/>
    <mergeCell ref="AD44:AH44"/>
    <mergeCell ref="AI44:AM44"/>
    <mergeCell ref="AN44:AR44"/>
    <mergeCell ref="A51:H51"/>
    <mergeCell ref="I51:L51"/>
    <mergeCell ref="A52:H52"/>
    <mergeCell ref="I52:AW52"/>
    <mergeCell ref="A53:H53"/>
    <mergeCell ref="I53:AW53"/>
    <mergeCell ref="A45:AC45"/>
    <mergeCell ref="AD45:AH45"/>
    <mergeCell ref="AI45:AM45"/>
    <mergeCell ref="AN45:AR45"/>
    <mergeCell ref="AS45:AW45"/>
    <mergeCell ref="A46:AC46"/>
    <mergeCell ref="AD46:AH46"/>
    <mergeCell ref="AI46:AM46"/>
    <mergeCell ref="AN46:AR46"/>
    <mergeCell ref="AS46:AW46"/>
    <mergeCell ref="A54:H54"/>
    <mergeCell ref="I54:AW54"/>
    <mergeCell ref="A57:H57"/>
    <mergeCell ref="I57:AW57"/>
    <mergeCell ref="A58:H58"/>
    <mergeCell ref="I58:AG58"/>
    <mergeCell ref="AH58:AO58"/>
    <mergeCell ref="AQ58:AR58"/>
    <mergeCell ref="AV58:AW58"/>
    <mergeCell ref="A59:O59"/>
    <mergeCell ref="P59:W59"/>
    <mergeCell ref="A62:AW62"/>
    <mergeCell ref="A63:H63"/>
    <mergeCell ref="I63:P63"/>
    <mergeCell ref="A64:H64"/>
    <mergeCell ref="I64:P64"/>
    <mergeCell ref="AD64:AH64"/>
    <mergeCell ref="AI64:AM64"/>
    <mergeCell ref="AN64:AR64"/>
    <mergeCell ref="AS64:AW64"/>
    <mergeCell ref="A65:AC65"/>
    <mergeCell ref="AD65:AH65"/>
    <mergeCell ref="AI65:AM65"/>
    <mergeCell ref="AN65:AR65"/>
    <mergeCell ref="A66:AC66"/>
    <mergeCell ref="AD66:AH66"/>
    <mergeCell ref="AI66:AM66"/>
    <mergeCell ref="AI68:AM68"/>
    <mergeCell ref="AN68:AR68"/>
    <mergeCell ref="AS68:AW68"/>
    <mergeCell ref="AN66:AR66"/>
    <mergeCell ref="A67:AC67"/>
    <mergeCell ref="AD67:AH67"/>
    <mergeCell ref="AI67:AM67"/>
    <mergeCell ref="AN67:AR67"/>
    <mergeCell ref="AS67:AW67"/>
    <mergeCell ref="A68:AC68"/>
    <mergeCell ref="AD68:AH68"/>
    <mergeCell ref="A75:H75"/>
    <mergeCell ref="I75:AW75"/>
    <mergeCell ref="A73:H73"/>
    <mergeCell ref="I73:L73"/>
    <mergeCell ref="A74:H74"/>
    <mergeCell ref="I74:AW74"/>
    <mergeCell ref="A76:H76"/>
    <mergeCell ref="I76:AW76"/>
    <mergeCell ref="A79:H79"/>
    <mergeCell ref="I79:AW79"/>
    <mergeCell ref="A80:H80"/>
    <mergeCell ref="I80:AG80"/>
    <mergeCell ref="AH80:AO80"/>
    <mergeCell ref="AQ80:AR80"/>
    <mergeCell ref="AV80:AW80"/>
    <mergeCell ref="AI89:AM89"/>
    <mergeCell ref="AN89:AR89"/>
    <mergeCell ref="AS89:AW89"/>
    <mergeCell ref="A87:AC87"/>
    <mergeCell ref="AD87:AH87"/>
    <mergeCell ref="AI87:AM87"/>
    <mergeCell ref="AN87:AR87"/>
    <mergeCell ref="A88:AC88"/>
    <mergeCell ref="AD88:AH88"/>
    <mergeCell ref="AI88:AM88"/>
    <mergeCell ref="AN88:AR88"/>
    <mergeCell ref="A81:O81"/>
    <mergeCell ref="P81:W81"/>
    <mergeCell ref="A85:H85"/>
    <mergeCell ref="I85:P85"/>
    <mergeCell ref="A86:H86"/>
    <mergeCell ref="I86:P86"/>
    <mergeCell ref="AD86:AH86"/>
    <mergeCell ref="A89:AC89"/>
    <mergeCell ref="AD89:AH89"/>
    <mergeCell ref="A84:AW84"/>
    <mergeCell ref="AI86:AM86"/>
    <mergeCell ref="AN86:AR86"/>
    <mergeCell ref="AS86:AW86"/>
    <mergeCell ref="A101:H101"/>
    <mergeCell ref="I101:AW101"/>
    <mergeCell ref="I98:AW98"/>
    <mergeCell ref="A90:AC90"/>
    <mergeCell ref="AD90:AH90"/>
    <mergeCell ref="AI90:AM90"/>
    <mergeCell ref="AN90:AR90"/>
    <mergeCell ref="AS90:AW90"/>
    <mergeCell ref="A95:H95"/>
    <mergeCell ref="I95:L95"/>
    <mergeCell ref="A102:H102"/>
    <mergeCell ref="I102:AG102"/>
    <mergeCell ref="AH102:AO102"/>
    <mergeCell ref="AQ102:AR102"/>
    <mergeCell ref="AV102:AW102"/>
    <mergeCell ref="A96:H96"/>
    <mergeCell ref="I96:AW96"/>
    <mergeCell ref="A97:H97"/>
    <mergeCell ref="I97:AW97"/>
    <mergeCell ref="A98:H98"/>
    <mergeCell ref="A103:O103"/>
    <mergeCell ref="P103:W103"/>
    <mergeCell ref="A106:AW106"/>
    <mergeCell ref="A107:H107"/>
    <mergeCell ref="I107:P107"/>
    <mergeCell ref="A108:H108"/>
    <mergeCell ref="I108:P108"/>
    <mergeCell ref="AD108:AH108"/>
    <mergeCell ref="AI108:AM108"/>
    <mergeCell ref="AN108:AR108"/>
    <mergeCell ref="AS108:AW108"/>
    <mergeCell ref="A109:AC109"/>
    <mergeCell ref="AD109:AH109"/>
    <mergeCell ref="AI109:AM109"/>
    <mergeCell ref="AN109:AR109"/>
    <mergeCell ref="A110:AC110"/>
    <mergeCell ref="AD110:AH110"/>
    <mergeCell ref="AI110:AM110"/>
    <mergeCell ref="AN110:AR110"/>
    <mergeCell ref="A117:H117"/>
    <mergeCell ref="I117:L117"/>
    <mergeCell ref="A118:H118"/>
    <mergeCell ref="I118:AW118"/>
    <mergeCell ref="A119:H119"/>
    <mergeCell ref="I119:AW119"/>
    <mergeCell ref="A111:AC111"/>
    <mergeCell ref="AD111:AH111"/>
    <mergeCell ref="AI111:AM111"/>
    <mergeCell ref="AN111:AR111"/>
    <mergeCell ref="AS111:AW111"/>
    <mergeCell ref="A112:AC112"/>
    <mergeCell ref="AD112:AH112"/>
    <mergeCell ref="AI112:AM112"/>
    <mergeCell ref="AN112:AR112"/>
    <mergeCell ref="AS112:AW112"/>
    <mergeCell ref="A120:H120"/>
    <mergeCell ref="I120:AW120"/>
    <mergeCell ref="A123:H123"/>
    <mergeCell ref="I123:AW123"/>
    <mergeCell ref="A124:H124"/>
    <mergeCell ref="I124:AG124"/>
    <mergeCell ref="AH124:AO124"/>
    <mergeCell ref="AQ124:AR124"/>
    <mergeCell ref="AV124:AW124"/>
    <mergeCell ref="A125:O125"/>
    <mergeCell ref="P125:W125"/>
    <mergeCell ref="A128:AW128"/>
    <mergeCell ref="A129:H129"/>
    <mergeCell ref="I129:P129"/>
    <mergeCell ref="A130:H130"/>
    <mergeCell ref="I130:P130"/>
    <mergeCell ref="AD130:AH130"/>
    <mergeCell ref="AI130:AM130"/>
    <mergeCell ref="AN130:AR130"/>
    <mergeCell ref="AS130:AW130"/>
    <mergeCell ref="A131:AC131"/>
    <mergeCell ref="AD131:AH131"/>
    <mergeCell ref="AI131:AM131"/>
    <mergeCell ref="AN131:AR131"/>
    <mergeCell ref="A132:AC132"/>
    <mergeCell ref="AD132:AH132"/>
    <mergeCell ref="AI132:AM132"/>
    <mergeCell ref="AN132:AR132"/>
    <mergeCell ref="A139:H139"/>
    <mergeCell ref="I139:L139"/>
    <mergeCell ref="A140:H140"/>
    <mergeCell ref="I140:AW140"/>
    <mergeCell ref="A141:H141"/>
    <mergeCell ref="I141:AW141"/>
    <mergeCell ref="A133:AC133"/>
    <mergeCell ref="AD133:AH133"/>
    <mergeCell ref="AI133:AM133"/>
    <mergeCell ref="AN133:AR133"/>
    <mergeCell ref="AS133:AW133"/>
    <mergeCell ref="A134:AC134"/>
    <mergeCell ref="AD134:AH134"/>
    <mergeCell ref="AI134:AM134"/>
    <mergeCell ref="AN134:AR134"/>
    <mergeCell ref="AS134:AW134"/>
    <mergeCell ref="A142:H142"/>
    <mergeCell ref="I142:AW142"/>
    <mergeCell ref="A145:H145"/>
    <mergeCell ref="I145:AW145"/>
    <mergeCell ref="A146:H146"/>
    <mergeCell ref="I146:AG146"/>
    <mergeCell ref="AH146:AO146"/>
    <mergeCell ref="AQ146:AR146"/>
    <mergeCell ref="AV146:AW146"/>
    <mergeCell ref="A147:O147"/>
    <mergeCell ref="P147:W147"/>
    <mergeCell ref="A150:AW150"/>
    <mergeCell ref="A151:H151"/>
    <mergeCell ref="I151:P151"/>
    <mergeCell ref="A152:H152"/>
    <mergeCell ref="I152:P152"/>
    <mergeCell ref="AD152:AH152"/>
    <mergeCell ref="AI152:AM152"/>
    <mergeCell ref="AN152:AR152"/>
    <mergeCell ref="AS152:AW152"/>
    <mergeCell ref="A153:AC153"/>
    <mergeCell ref="AD153:AH153"/>
    <mergeCell ref="AI153:AM153"/>
    <mergeCell ref="AN153:AR153"/>
    <mergeCell ref="A154:AC154"/>
    <mergeCell ref="AD154:AH154"/>
    <mergeCell ref="AI154:AM154"/>
    <mergeCell ref="AN154:AR154"/>
    <mergeCell ref="A161:H161"/>
    <mergeCell ref="I161:L161"/>
    <mergeCell ref="A162:H162"/>
    <mergeCell ref="I162:AW162"/>
    <mergeCell ref="A163:H163"/>
    <mergeCell ref="I163:AW163"/>
    <mergeCell ref="A155:AC155"/>
    <mergeCell ref="AD155:AH155"/>
    <mergeCell ref="AI155:AM155"/>
    <mergeCell ref="AN155:AR155"/>
    <mergeCell ref="AS155:AW155"/>
    <mergeCell ref="A156:AC156"/>
    <mergeCell ref="AD156:AH156"/>
    <mergeCell ref="AI156:AM156"/>
    <mergeCell ref="AN156:AR156"/>
    <mergeCell ref="AS156:AW156"/>
    <mergeCell ref="A164:H164"/>
    <mergeCell ref="I164:AW164"/>
    <mergeCell ref="A167:H167"/>
    <mergeCell ref="I167:AW167"/>
    <mergeCell ref="A168:H168"/>
    <mergeCell ref="I168:AG168"/>
    <mergeCell ref="AH168:AO168"/>
    <mergeCell ref="AQ168:AR168"/>
    <mergeCell ref="AV168:AW168"/>
    <mergeCell ref="A169:O169"/>
    <mergeCell ref="P169:W169"/>
    <mergeCell ref="A172:AW172"/>
    <mergeCell ref="A173:H173"/>
    <mergeCell ref="I173:P173"/>
    <mergeCell ref="A174:H174"/>
    <mergeCell ref="I174:P174"/>
    <mergeCell ref="AD174:AH174"/>
    <mergeCell ref="AI174:AM174"/>
    <mergeCell ref="AN174:AR174"/>
    <mergeCell ref="AS174:AW174"/>
    <mergeCell ref="A175:AC175"/>
    <mergeCell ref="AD175:AH175"/>
    <mergeCell ref="AI175:AM175"/>
    <mergeCell ref="AN175:AR175"/>
    <mergeCell ref="A176:AC176"/>
    <mergeCell ref="AD176:AH176"/>
    <mergeCell ref="AI176:AM176"/>
    <mergeCell ref="AN176:AR176"/>
    <mergeCell ref="A183:H183"/>
    <mergeCell ref="I183:L183"/>
    <mergeCell ref="A184:H184"/>
    <mergeCell ref="I184:AW184"/>
    <mergeCell ref="A185:H185"/>
    <mergeCell ref="I185:AW185"/>
    <mergeCell ref="A177:AC177"/>
    <mergeCell ref="AD177:AH177"/>
    <mergeCell ref="AI177:AM177"/>
    <mergeCell ref="AN177:AR177"/>
    <mergeCell ref="AS177:AW177"/>
    <mergeCell ref="A178:AC178"/>
    <mergeCell ref="AD178:AH178"/>
    <mergeCell ref="AI178:AM178"/>
    <mergeCell ref="AN178:AR178"/>
    <mergeCell ref="AS178:AW178"/>
    <mergeCell ref="A186:H186"/>
    <mergeCell ref="I186:AW186"/>
    <mergeCell ref="A189:H189"/>
    <mergeCell ref="I189:AW189"/>
    <mergeCell ref="A190:H190"/>
    <mergeCell ref="I190:AG190"/>
    <mergeCell ref="AH190:AO190"/>
    <mergeCell ref="AQ190:AR190"/>
    <mergeCell ref="AV190:AW190"/>
    <mergeCell ref="A191:O191"/>
    <mergeCell ref="P191:W191"/>
    <mergeCell ref="A194:AW194"/>
    <mergeCell ref="A195:H195"/>
    <mergeCell ref="I195:P195"/>
    <mergeCell ref="A196:H196"/>
    <mergeCell ref="I196:P196"/>
    <mergeCell ref="AD196:AH196"/>
    <mergeCell ref="AI196:AM196"/>
    <mergeCell ref="AN196:AR196"/>
    <mergeCell ref="AS196:AW196"/>
    <mergeCell ref="A197:AC197"/>
    <mergeCell ref="AD197:AH197"/>
    <mergeCell ref="AI197:AM197"/>
    <mergeCell ref="AN197:AR197"/>
    <mergeCell ref="A198:AC198"/>
    <mergeCell ref="AD198:AH198"/>
    <mergeCell ref="AI198:AM198"/>
    <mergeCell ref="AN198:AR198"/>
    <mergeCell ref="A205:H205"/>
    <mergeCell ref="I205:L205"/>
    <mergeCell ref="A206:H206"/>
    <mergeCell ref="I206:AW206"/>
    <mergeCell ref="A207:H207"/>
    <mergeCell ref="I207:AW207"/>
    <mergeCell ref="A199:AC199"/>
    <mergeCell ref="AD199:AH199"/>
    <mergeCell ref="AI199:AM199"/>
    <mergeCell ref="AN199:AR199"/>
    <mergeCell ref="AS199:AW199"/>
    <mergeCell ref="A200:AC200"/>
    <mergeCell ref="AD200:AH200"/>
    <mergeCell ref="AI200:AM200"/>
    <mergeCell ref="AN200:AR200"/>
    <mergeCell ref="AS200:AW200"/>
    <mergeCell ref="A208:H208"/>
    <mergeCell ref="I208:AW208"/>
    <mergeCell ref="A211:H211"/>
    <mergeCell ref="I211:AW211"/>
    <mergeCell ref="A212:H212"/>
    <mergeCell ref="I212:AG212"/>
    <mergeCell ref="AH212:AO212"/>
    <mergeCell ref="AQ212:AR212"/>
    <mergeCell ref="AV212:AW212"/>
    <mergeCell ref="A213:O213"/>
    <mergeCell ref="P213:W213"/>
    <mergeCell ref="A216:AW216"/>
    <mergeCell ref="A217:H217"/>
    <mergeCell ref="I217:P217"/>
    <mergeCell ref="A218:H218"/>
    <mergeCell ref="I218:P218"/>
    <mergeCell ref="AD218:AH218"/>
    <mergeCell ref="AI218:AM218"/>
    <mergeCell ref="AN218:AR218"/>
    <mergeCell ref="A222:AC222"/>
    <mergeCell ref="AD222:AH222"/>
    <mergeCell ref="AI222:AM222"/>
    <mergeCell ref="AN222:AR222"/>
    <mergeCell ref="AS222:AW222"/>
    <mergeCell ref="AS218:AW218"/>
    <mergeCell ref="A219:AC219"/>
    <mergeCell ref="AD219:AH219"/>
    <mergeCell ref="AI219:AM219"/>
    <mergeCell ref="AN219:AR219"/>
    <mergeCell ref="A221:AC221"/>
    <mergeCell ref="AD221:AH221"/>
    <mergeCell ref="AI221:AM221"/>
    <mergeCell ref="AN221:AR221"/>
    <mergeCell ref="AS221:AW221"/>
    <mergeCell ref="A220:AC220"/>
    <mergeCell ref="AD220:AH220"/>
    <mergeCell ref="AI220:AM220"/>
    <mergeCell ref="AN220:AR220"/>
  </mergeCells>
  <dataValidations disablePrompts="1" count="1">
    <dataValidation type="list" allowBlank="1" showInputMessage="1" showErrorMessage="1" sqref="AP190 AP168 AU168 A166 AP146 AP124 AU124 A122 AP102 AP58 AP80 AU80 A78 AP36 A171 AU36 A34 AP14 AU14 A12 AU190 A17 A188 A193 AU58 A56 A61 A39 A83 AU102 A100 A105 A127 AU146 A144 A149 AP212 AU212 A210 A215" xr:uid="{00000000-0002-0000-0100-000000000000}">
      <formula1>X_</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X385"/>
  <sheetViews>
    <sheetView showGridLines="0" showRowColHeaders="0" view="pageLayout" zoomScaleNormal="100" zoomScaleSheetLayoutView="100" workbookViewId="0">
      <selection activeCell="I8" sqref="I8:AN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16384" width="11.42578125" style="1"/>
  </cols>
  <sheetData>
    <row r="1" spans="1:50"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50" s="4" customFormat="1" ht="18.75" x14ac:dyDescent="0.25">
      <c r="A2" s="136" t="s">
        <v>26788</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50" s="41" customFormat="1" x14ac:dyDescent="0.25">
      <c r="A3" s="46"/>
      <c r="B3" s="47"/>
      <c r="E3" s="48"/>
      <c r="F3" s="48"/>
      <c r="G3" s="48"/>
      <c r="H3" s="49"/>
      <c r="I3" s="49"/>
      <c r="J3" s="49"/>
      <c r="K3" s="49"/>
      <c r="L3" s="49"/>
      <c r="M3" s="49"/>
      <c r="N3" s="50"/>
      <c r="AX3" s="39"/>
    </row>
    <row r="4" spans="1:50" s="62" customFormat="1" ht="18" customHeight="1" x14ac:dyDescent="0.25">
      <c r="A4" s="155" t="s">
        <v>26687</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50" s="41" customFormat="1" ht="44.25" customHeight="1" x14ac:dyDescent="0.25">
      <c r="A5" s="248" t="s">
        <v>26742</v>
      </c>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39"/>
    </row>
    <row r="6" spans="1:50" s="41" customFormat="1" ht="15" customHeight="1" thickBot="1" x14ac:dyDescent="0.3">
      <c r="A6" s="71"/>
      <c r="B6" s="71"/>
      <c r="C6" s="71"/>
      <c r="D6" s="71"/>
      <c r="E6" s="71"/>
      <c r="F6" s="71"/>
      <c r="G6" s="71"/>
      <c r="H6" s="71"/>
      <c r="I6" s="78"/>
      <c r="J6" s="78"/>
      <c r="K6" s="78"/>
      <c r="L6" s="78"/>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39"/>
    </row>
    <row r="7" spans="1:50" s="74" customFormat="1" ht="20.25" thickTop="1" thickBot="1" x14ac:dyDescent="0.35">
      <c r="A7" s="243" t="s">
        <v>26664</v>
      </c>
      <c r="B7" s="243"/>
      <c r="C7" s="243"/>
      <c r="D7" s="243"/>
      <c r="E7" s="243"/>
      <c r="F7" s="243"/>
      <c r="G7" s="243"/>
      <c r="H7" s="244"/>
      <c r="I7" s="278" t="s">
        <v>26688</v>
      </c>
      <c r="J7" s="279"/>
      <c r="K7" s="279"/>
      <c r="L7" s="280"/>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X7" s="73"/>
    </row>
    <row r="8" spans="1:50" s="41" customFormat="1" ht="16.5" customHeight="1" thickTop="1" thickBot="1" x14ac:dyDescent="0.3">
      <c r="A8" s="205" t="s">
        <v>26689</v>
      </c>
      <c r="B8" s="205"/>
      <c r="C8" s="205"/>
      <c r="D8" s="205"/>
      <c r="E8" s="205"/>
      <c r="F8" s="205"/>
      <c r="G8" s="205"/>
      <c r="H8" s="236"/>
      <c r="I8" s="165"/>
      <c r="J8" s="166"/>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6"/>
      <c r="AK8" s="166"/>
      <c r="AL8" s="166"/>
      <c r="AM8" s="166"/>
      <c r="AN8" s="242"/>
      <c r="AO8" s="250" t="s">
        <v>26645</v>
      </c>
      <c r="AP8" s="251"/>
      <c r="AQ8" s="252"/>
      <c r="AR8" s="253"/>
      <c r="AS8" s="254"/>
      <c r="AT8" s="254"/>
      <c r="AU8" s="254"/>
      <c r="AV8" s="254"/>
      <c r="AW8" s="255"/>
      <c r="AX8" s="39"/>
    </row>
    <row r="9" spans="1:50" ht="16.5" customHeight="1" thickTop="1" thickBot="1" x14ac:dyDescent="0.3">
      <c r="A9" s="227" t="s">
        <v>26690</v>
      </c>
      <c r="B9" s="228"/>
      <c r="C9" s="228"/>
      <c r="D9" s="228"/>
      <c r="E9" s="228"/>
      <c r="F9" s="228"/>
      <c r="G9" s="228"/>
      <c r="H9" s="228"/>
      <c r="I9" s="228"/>
      <c r="J9" s="228"/>
      <c r="K9" s="228"/>
      <c r="L9" s="228"/>
      <c r="M9" s="228"/>
      <c r="N9" s="228"/>
      <c r="O9" s="228"/>
      <c r="P9" s="228"/>
      <c r="Q9" s="228"/>
      <c r="R9" s="228"/>
      <c r="S9" s="228"/>
      <c r="T9" s="228"/>
      <c r="U9" s="228"/>
      <c r="V9" s="228"/>
      <c r="W9" s="228"/>
      <c r="X9" s="228"/>
      <c r="Y9" s="228"/>
      <c r="Z9" s="228"/>
      <c r="AA9" s="228"/>
      <c r="AB9" s="228"/>
      <c r="AC9" s="228"/>
      <c r="AD9" s="256"/>
      <c r="AE9" s="256"/>
      <c r="AF9" s="256"/>
      <c r="AG9" s="256"/>
      <c r="AH9" s="256"/>
      <c r="AI9" s="257"/>
      <c r="AJ9" s="258" t="s">
        <v>26691</v>
      </c>
      <c r="AK9" s="259"/>
      <c r="AL9" s="259"/>
      <c r="AM9" s="259"/>
      <c r="AN9" s="259"/>
      <c r="AO9" s="259"/>
      <c r="AP9" s="259"/>
      <c r="AQ9" s="259"/>
      <c r="AR9" s="259"/>
      <c r="AS9" s="259"/>
      <c r="AT9" s="146"/>
      <c r="AU9" s="146"/>
      <c r="AV9" s="146"/>
      <c r="AW9" s="260"/>
      <c r="AX9" s="80"/>
    </row>
    <row r="10" spans="1:50" s="41" customFormat="1" ht="61.5" customHeight="1" thickTop="1" thickBot="1" x14ac:dyDescent="0.3">
      <c r="A10" s="205" t="s">
        <v>26692</v>
      </c>
      <c r="B10" s="205"/>
      <c r="C10" s="205"/>
      <c r="D10" s="205"/>
      <c r="E10" s="205"/>
      <c r="F10" s="205"/>
      <c r="G10" s="205"/>
      <c r="H10" s="236"/>
      <c r="I10" s="138"/>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40"/>
      <c r="AX10" s="39"/>
    </row>
    <row r="11" spans="1:50" s="41" customFormat="1" ht="61.5" customHeight="1" thickTop="1" thickBot="1" x14ac:dyDescent="0.3">
      <c r="A11" s="205" t="s">
        <v>26693</v>
      </c>
      <c r="B11" s="205"/>
      <c r="C11" s="205"/>
      <c r="D11" s="205"/>
      <c r="E11" s="205"/>
      <c r="F11" s="205"/>
      <c r="G11" s="205"/>
      <c r="H11" s="236"/>
      <c r="I11" s="138"/>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40"/>
      <c r="AX11" s="39"/>
    </row>
    <row r="12" spans="1:50" s="41" customFormat="1" ht="61.5" customHeight="1" thickTop="1" thickBot="1" x14ac:dyDescent="0.3">
      <c r="A12" s="205" t="s">
        <v>26741</v>
      </c>
      <c r="B12" s="205"/>
      <c r="C12" s="205"/>
      <c r="D12" s="205"/>
      <c r="E12" s="205"/>
      <c r="F12" s="205"/>
      <c r="G12" s="205"/>
      <c r="H12" s="236"/>
      <c r="I12" s="138"/>
      <c r="J12" s="139"/>
      <c r="K12" s="139"/>
      <c r="L12" s="139"/>
      <c r="M12" s="139"/>
      <c r="N12" s="139"/>
      <c r="O12" s="139"/>
      <c r="P12" s="139"/>
      <c r="Q12" s="139"/>
      <c r="R12" s="139"/>
      <c r="S12" s="139"/>
      <c r="T12" s="139"/>
      <c r="U12" s="139"/>
      <c r="V12" s="139"/>
      <c r="W12" s="139"/>
      <c r="X12" s="139"/>
      <c r="Y12" s="139"/>
      <c r="Z12" s="139"/>
      <c r="AA12" s="139"/>
      <c r="AB12" s="139"/>
      <c r="AC12" s="139"/>
      <c r="AD12" s="139"/>
      <c r="AE12" s="139"/>
      <c r="AF12" s="139"/>
      <c r="AG12" s="139"/>
      <c r="AH12" s="139"/>
      <c r="AI12" s="139"/>
      <c r="AJ12" s="139"/>
      <c r="AK12" s="139"/>
      <c r="AL12" s="139"/>
      <c r="AM12" s="139"/>
      <c r="AN12" s="139"/>
      <c r="AO12" s="139"/>
      <c r="AP12" s="139"/>
      <c r="AQ12" s="139"/>
      <c r="AR12" s="139"/>
      <c r="AS12" s="139"/>
      <c r="AT12" s="139"/>
      <c r="AU12" s="139"/>
      <c r="AV12" s="139"/>
      <c r="AW12" s="140"/>
      <c r="AX12" s="39"/>
    </row>
    <row r="13" spans="1:50" s="41" customFormat="1" ht="61.5" customHeight="1" thickTop="1" thickBot="1" x14ac:dyDescent="0.3">
      <c r="A13" s="205" t="s">
        <v>26694</v>
      </c>
      <c r="B13" s="205"/>
      <c r="C13" s="205"/>
      <c r="D13" s="205"/>
      <c r="E13" s="205"/>
      <c r="F13" s="205"/>
      <c r="G13" s="205"/>
      <c r="H13" s="236"/>
      <c r="I13" s="138"/>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40"/>
      <c r="AX13" s="39"/>
    </row>
    <row r="14" spans="1:50" s="41" customFormat="1" ht="112.5" customHeight="1" thickTop="1" thickBot="1" x14ac:dyDescent="0.3">
      <c r="A14" s="205" t="s">
        <v>26695</v>
      </c>
      <c r="B14" s="205"/>
      <c r="C14" s="205"/>
      <c r="D14" s="205"/>
      <c r="E14" s="205"/>
      <c r="F14" s="205"/>
      <c r="G14" s="205"/>
      <c r="H14" s="236"/>
      <c r="I14" s="138"/>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40"/>
      <c r="AX14" s="39"/>
    </row>
    <row r="15" spans="1:50" ht="15.75" thickTop="1" x14ac:dyDescent="0.25">
      <c r="A15" s="51"/>
      <c r="B15" s="51"/>
      <c r="C15" s="51"/>
      <c r="D15" s="51"/>
      <c r="E15" s="51"/>
      <c r="F15" s="51"/>
      <c r="G15" s="51"/>
      <c r="H15" s="51"/>
      <c r="I15" s="51"/>
      <c r="J15" s="51"/>
      <c r="K15" s="51"/>
      <c r="L15" s="51"/>
      <c r="M15" s="51"/>
      <c r="N15" s="51"/>
      <c r="O15" s="51"/>
      <c r="P15" s="51"/>
      <c r="Q15" s="51"/>
      <c r="R15" s="51"/>
      <c r="S15" s="51"/>
      <c r="T15" s="51"/>
      <c r="U15" s="51"/>
      <c r="V15" s="51"/>
      <c r="W15" s="51"/>
      <c r="X15" s="51"/>
      <c r="Y15" s="51"/>
      <c r="Z15" s="81"/>
      <c r="AA15" s="81"/>
      <c r="AB15" s="81"/>
      <c r="AC15" s="81"/>
      <c r="AD15" s="81"/>
      <c r="AE15" s="81"/>
      <c r="AF15" s="81"/>
      <c r="AG15" s="82"/>
      <c r="AH15" s="82"/>
      <c r="AI15" s="82"/>
      <c r="AJ15" s="82"/>
      <c r="AK15" s="82"/>
      <c r="AL15" s="82"/>
      <c r="AM15" s="82"/>
      <c r="AN15" s="82"/>
      <c r="AO15" s="82"/>
      <c r="AP15" s="82"/>
      <c r="AQ15" s="82"/>
      <c r="AR15" s="82"/>
      <c r="AS15" s="83"/>
      <c r="AT15" s="83"/>
      <c r="AU15" s="83"/>
      <c r="AV15" s="83"/>
      <c r="AW15" s="83"/>
    </row>
    <row r="16" spans="1:50" ht="15.75" thickBot="1" x14ac:dyDescent="0.3">
      <c r="A16" s="84"/>
      <c r="B16" s="51"/>
      <c r="C16" s="51"/>
      <c r="D16" s="51"/>
      <c r="E16" s="51"/>
      <c r="F16" s="51"/>
      <c r="G16" s="51"/>
      <c r="H16" s="51"/>
      <c r="I16" s="51"/>
      <c r="J16" s="51"/>
      <c r="K16" s="51"/>
      <c r="L16" s="51"/>
      <c r="M16" s="51"/>
      <c r="N16" s="51"/>
      <c r="O16" s="51"/>
      <c r="P16" s="51"/>
      <c r="Q16" s="51"/>
      <c r="R16" s="51"/>
      <c r="S16" s="51"/>
      <c r="T16" s="51"/>
      <c r="U16" s="51"/>
      <c r="V16" s="51"/>
      <c r="W16" s="51"/>
      <c r="X16" s="51"/>
      <c r="Y16" s="51"/>
      <c r="Z16" s="81"/>
      <c r="AA16" s="81"/>
      <c r="AB16" s="81"/>
      <c r="AC16" s="81"/>
      <c r="AD16" s="261" t="s">
        <v>26866</v>
      </c>
      <c r="AE16" s="261"/>
      <c r="AF16" s="261"/>
      <c r="AG16" s="261"/>
      <c r="AH16" s="261"/>
      <c r="AI16" s="261" t="s">
        <v>26867</v>
      </c>
      <c r="AJ16" s="261"/>
      <c r="AK16" s="261"/>
      <c r="AL16" s="261"/>
      <c r="AM16" s="261"/>
      <c r="AN16" s="261" t="s">
        <v>26868</v>
      </c>
      <c r="AO16" s="261"/>
      <c r="AP16" s="261"/>
      <c r="AQ16" s="261"/>
      <c r="AR16" s="261"/>
      <c r="AS16" s="262" t="s">
        <v>26651</v>
      </c>
      <c r="AT16" s="262"/>
      <c r="AU16" s="262"/>
      <c r="AV16" s="262"/>
      <c r="AW16" s="262"/>
    </row>
    <row r="17" spans="1:50" ht="15.75" customHeight="1" thickTop="1" thickBot="1" x14ac:dyDescent="0.3">
      <c r="A17" s="214" t="s">
        <v>26696</v>
      </c>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5"/>
      <c r="AD17" s="216"/>
      <c r="AE17" s="216"/>
      <c r="AF17" s="216"/>
      <c r="AG17" s="216"/>
      <c r="AH17" s="216"/>
      <c r="AI17" s="216"/>
      <c r="AJ17" s="216"/>
      <c r="AK17" s="216"/>
      <c r="AL17" s="216"/>
      <c r="AM17" s="216"/>
      <c r="AN17" s="216"/>
      <c r="AO17" s="216"/>
      <c r="AP17" s="216"/>
      <c r="AQ17" s="216"/>
      <c r="AR17" s="216"/>
      <c r="AS17" s="75"/>
      <c r="AT17" s="37"/>
      <c r="AU17" s="37"/>
      <c r="AV17" s="37"/>
      <c r="AW17" s="37"/>
    </row>
    <row r="18" spans="1:50" ht="16.5" customHeight="1" thickTop="1" thickBot="1" x14ac:dyDescent="0.3">
      <c r="A18" s="214" t="s">
        <v>26697</v>
      </c>
      <c r="B18" s="214"/>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5"/>
      <c r="AD18" s="221"/>
      <c r="AE18" s="221"/>
      <c r="AF18" s="221"/>
      <c r="AG18" s="221"/>
      <c r="AH18" s="221"/>
      <c r="AI18" s="221"/>
      <c r="AJ18" s="221"/>
      <c r="AK18" s="221"/>
      <c r="AL18" s="221"/>
      <c r="AM18" s="221"/>
      <c r="AN18" s="221"/>
      <c r="AO18" s="221"/>
      <c r="AP18" s="221"/>
      <c r="AQ18" s="221"/>
      <c r="AR18" s="221"/>
      <c r="AS18" s="76"/>
      <c r="AT18" s="77"/>
      <c r="AU18" s="77"/>
      <c r="AV18" s="77"/>
      <c r="AW18" s="77"/>
    </row>
    <row r="19" spans="1:50" ht="16.5" customHeight="1" thickTop="1" thickBot="1" x14ac:dyDescent="0.3">
      <c r="A19" s="195" t="s">
        <v>26698</v>
      </c>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208"/>
      <c r="AD19" s="249" t="str">
        <f>IF(AD18&gt;0,AD17/AD18,"")</f>
        <v/>
      </c>
      <c r="AE19" s="249"/>
      <c r="AF19" s="249"/>
      <c r="AG19" s="249"/>
      <c r="AH19" s="249"/>
      <c r="AI19" s="249" t="str">
        <f>IF(AI18&gt;0,AI17/AI18,"")</f>
        <v/>
      </c>
      <c r="AJ19" s="249"/>
      <c r="AK19" s="249"/>
      <c r="AL19" s="249"/>
      <c r="AM19" s="249"/>
      <c r="AN19" s="249" t="str">
        <f>IF(AN18&gt;0,AN17/AN18,"")</f>
        <v/>
      </c>
      <c r="AO19" s="249"/>
      <c r="AP19" s="249"/>
      <c r="AQ19" s="249"/>
      <c r="AR19" s="249"/>
      <c r="AS19" s="77"/>
      <c r="AT19" s="77"/>
      <c r="AU19" s="77"/>
      <c r="AV19" s="77"/>
      <c r="AW19" s="77"/>
    </row>
    <row r="20" spans="1:50" ht="16.5" customHeight="1" thickTop="1" thickBot="1" x14ac:dyDescent="0.3">
      <c r="A20" s="214" t="s">
        <v>26699</v>
      </c>
      <c r="B20" s="214"/>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5"/>
      <c r="AD20" s="217"/>
      <c r="AE20" s="217"/>
      <c r="AF20" s="217"/>
      <c r="AG20" s="217"/>
      <c r="AH20" s="217"/>
      <c r="AI20" s="217"/>
      <c r="AJ20" s="217"/>
      <c r="AK20" s="217"/>
      <c r="AL20" s="217"/>
      <c r="AM20" s="217"/>
      <c r="AN20" s="217"/>
      <c r="AO20" s="217"/>
      <c r="AP20" s="217"/>
      <c r="AQ20" s="217"/>
      <c r="AR20" s="217"/>
      <c r="AS20" s="218">
        <f>SUM(AD20:AR20)</f>
        <v>0</v>
      </c>
      <c r="AT20" s="219"/>
      <c r="AU20" s="219"/>
      <c r="AV20" s="219"/>
      <c r="AW20" s="220"/>
    </row>
    <row r="21" spans="1:50" ht="16.5" customHeight="1" thickTop="1" thickBot="1" x14ac:dyDescent="0.3">
      <c r="A21" s="195" t="s">
        <v>26700</v>
      </c>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c r="AA21" s="195"/>
      <c r="AB21" s="195"/>
      <c r="AC21" s="208"/>
      <c r="AD21" s="209" t="str">
        <f>IF(ISNUMBER(AD19*AD20),ROUND(AD19*AD20,2),"")</f>
        <v/>
      </c>
      <c r="AE21" s="209"/>
      <c r="AF21" s="209"/>
      <c r="AG21" s="209"/>
      <c r="AH21" s="209"/>
      <c r="AI21" s="209" t="str">
        <f>IF(ISNUMBER(AI19*AI20),ROUND(AI19*AI20,2),"")</f>
        <v/>
      </c>
      <c r="AJ21" s="209"/>
      <c r="AK21" s="209"/>
      <c r="AL21" s="209"/>
      <c r="AM21" s="209"/>
      <c r="AN21" s="209" t="str">
        <f>IF(ISNUMBER(AN19*AN20),ROUND(AN19*AN20,2),"")</f>
        <v/>
      </c>
      <c r="AO21" s="209"/>
      <c r="AP21" s="209"/>
      <c r="AQ21" s="209"/>
      <c r="AR21" s="209"/>
      <c r="AS21" s="210">
        <f>SUM(AD21:AR21)</f>
        <v>0</v>
      </c>
      <c r="AT21" s="211"/>
      <c r="AU21" s="211"/>
      <c r="AV21" s="211"/>
      <c r="AW21" s="212"/>
    </row>
    <row r="22" spans="1:50" ht="15.75" thickTop="1" x14ac:dyDescent="0.25"/>
    <row r="23" spans="1:50" ht="15.75" thickBot="1" x14ac:dyDescent="0.3">
      <c r="A23" s="102"/>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row>
    <row r="24" spans="1:50" x14ac:dyDescent="0.25">
      <c r="A24" s="104"/>
      <c r="B24" s="105"/>
      <c r="C24" s="105"/>
      <c r="D24" s="105"/>
      <c r="E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row>
    <row r="25" spans="1:50" s="41" customFormat="1" ht="15.75" thickBot="1" x14ac:dyDescent="0.3">
      <c r="A25" s="71"/>
      <c r="B25" s="71"/>
      <c r="C25" s="71"/>
      <c r="D25" s="71"/>
      <c r="E25" s="71"/>
      <c r="F25" s="71"/>
      <c r="G25" s="71"/>
      <c r="H25" s="71"/>
      <c r="I25" s="78"/>
      <c r="J25" s="78"/>
      <c r="K25" s="78"/>
      <c r="L25" s="78"/>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39"/>
    </row>
    <row r="26" spans="1:50" s="74" customFormat="1" ht="20.25" thickTop="1" thickBot="1" x14ac:dyDescent="0.35">
      <c r="A26" s="243" t="s">
        <v>26664</v>
      </c>
      <c r="B26" s="243"/>
      <c r="C26" s="243"/>
      <c r="D26" s="243"/>
      <c r="E26" s="243"/>
      <c r="F26" s="243"/>
      <c r="G26" s="243"/>
      <c r="H26" s="244"/>
      <c r="I26" s="245" t="s">
        <v>26701</v>
      </c>
      <c r="J26" s="246"/>
      <c r="K26" s="246"/>
      <c r="L26" s="247"/>
      <c r="M26" s="72"/>
      <c r="N26" s="72"/>
      <c r="O26" s="72"/>
      <c r="P26" s="72"/>
      <c r="Q26" s="72"/>
      <c r="R26" s="72"/>
      <c r="S26" s="72"/>
      <c r="T26" s="72"/>
      <c r="U26" s="72"/>
      <c r="V26" s="72"/>
      <c r="W26" s="72"/>
      <c r="X26" s="72"/>
      <c r="Y26" s="72"/>
      <c r="Z26" s="72"/>
      <c r="AA26" s="72"/>
      <c r="AB26" s="72"/>
      <c r="AC26" s="72"/>
      <c r="AD26" s="79"/>
      <c r="AE26" s="79"/>
      <c r="AF26" s="72"/>
      <c r="AG26" s="72"/>
      <c r="AH26" s="72"/>
      <c r="AI26" s="72"/>
      <c r="AJ26" s="72"/>
      <c r="AK26" s="72"/>
      <c r="AL26" s="79"/>
      <c r="AM26" s="79"/>
      <c r="AN26" s="79"/>
      <c r="AO26" s="79"/>
      <c r="AP26" s="79"/>
      <c r="AQ26" s="79"/>
      <c r="AR26" s="79"/>
      <c r="AS26" s="79"/>
      <c r="AT26" s="79"/>
      <c r="AU26" s="79"/>
      <c r="AV26" s="72"/>
      <c r="AW26" s="72"/>
      <c r="AX26" s="73"/>
    </row>
    <row r="27" spans="1:50" s="41" customFormat="1" ht="16.5" customHeight="1" thickTop="1" thickBot="1" x14ac:dyDescent="0.3">
      <c r="A27" s="205" t="s">
        <v>26689</v>
      </c>
      <c r="B27" s="205"/>
      <c r="C27" s="205"/>
      <c r="D27" s="205"/>
      <c r="E27" s="205"/>
      <c r="F27" s="205"/>
      <c r="G27" s="205"/>
      <c r="H27" s="236"/>
      <c r="I27" s="165"/>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242"/>
      <c r="AO27" s="250" t="s">
        <v>26645</v>
      </c>
      <c r="AP27" s="251"/>
      <c r="AQ27" s="252"/>
      <c r="AR27" s="253"/>
      <c r="AS27" s="254"/>
      <c r="AT27" s="254"/>
      <c r="AU27" s="254"/>
      <c r="AV27" s="254"/>
      <c r="AW27" s="255"/>
      <c r="AX27" s="39"/>
    </row>
    <row r="28" spans="1:50" ht="16.5" customHeight="1" thickTop="1" thickBot="1" x14ac:dyDescent="0.3">
      <c r="A28" s="227" t="s">
        <v>26690</v>
      </c>
      <c r="B28" s="228"/>
      <c r="C28" s="228"/>
      <c r="D28" s="228"/>
      <c r="E28" s="228"/>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56"/>
      <c r="AE28" s="256"/>
      <c r="AF28" s="256"/>
      <c r="AG28" s="256"/>
      <c r="AH28" s="256"/>
      <c r="AI28" s="257"/>
      <c r="AJ28" s="258" t="s">
        <v>26691</v>
      </c>
      <c r="AK28" s="259"/>
      <c r="AL28" s="259"/>
      <c r="AM28" s="259"/>
      <c r="AN28" s="259"/>
      <c r="AO28" s="259"/>
      <c r="AP28" s="259"/>
      <c r="AQ28" s="259"/>
      <c r="AR28" s="259"/>
      <c r="AS28" s="259"/>
      <c r="AT28" s="146"/>
      <c r="AU28" s="146"/>
      <c r="AV28" s="146"/>
      <c r="AW28" s="260"/>
      <c r="AX28" s="80"/>
    </row>
    <row r="29" spans="1:50" s="41" customFormat="1" ht="61.5" customHeight="1" thickTop="1" thickBot="1" x14ac:dyDescent="0.3">
      <c r="A29" s="205" t="s">
        <v>26692</v>
      </c>
      <c r="B29" s="205"/>
      <c r="C29" s="205"/>
      <c r="D29" s="205"/>
      <c r="E29" s="205"/>
      <c r="F29" s="205"/>
      <c r="G29" s="205"/>
      <c r="H29" s="236"/>
      <c r="I29" s="138"/>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40"/>
      <c r="AX29" s="39"/>
    </row>
    <row r="30" spans="1:50" s="41" customFormat="1" ht="61.5" customHeight="1" thickTop="1" thickBot="1" x14ac:dyDescent="0.3">
      <c r="A30" s="205" t="s">
        <v>26693</v>
      </c>
      <c r="B30" s="205"/>
      <c r="C30" s="205"/>
      <c r="D30" s="205"/>
      <c r="E30" s="205"/>
      <c r="F30" s="205"/>
      <c r="G30" s="205"/>
      <c r="H30" s="236"/>
      <c r="I30" s="138"/>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40"/>
      <c r="AX30" s="39"/>
    </row>
    <row r="31" spans="1:50" s="41" customFormat="1" ht="61.5" customHeight="1" thickTop="1" thickBot="1" x14ac:dyDescent="0.3">
      <c r="A31" s="205" t="s">
        <v>26741</v>
      </c>
      <c r="B31" s="205"/>
      <c r="C31" s="205"/>
      <c r="D31" s="205"/>
      <c r="E31" s="205"/>
      <c r="F31" s="205"/>
      <c r="G31" s="205"/>
      <c r="H31" s="236"/>
      <c r="I31" s="138"/>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40"/>
      <c r="AX31" s="39"/>
    </row>
    <row r="32" spans="1:50" s="41" customFormat="1" ht="61.5" customHeight="1" thickTop="1" thickBot="1" x14ac:dyDescent="0.3">
      <c r="A32" s="205" t="s">
        <v>26694</v>
      </c>
      <c r="B32" s="205"/>
      <c r="C32" s="205"/>
      <c r="D32" s="205"/>
      <c r="E32" s="205"/>
      <c r="F32" s="205"/>
      <c r="G32" s="205"/>
      <c r="H32" s="236"/>
      <c r="I32" s="138"/>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40"/>
      <c r="AX32" s="39"/>
    </row>
    <row r="33" spans="1:50" s="41" customFormat="1" ht="112.5" customHeight="1" thickTop="1" thickBot="1" x14ac:dyDescent="0.3">
      <c r="A33" s="205" t="s">
        <v>26695</v>
      </c>
      <c r="B33" s="205"/>
      <c r="C33" s="205"/>
      <c r="D33" s="205"/>
      <c r="E33" s="205"/>
      <c r="F33" s="205"/>
      <c r="G33" s="205"/>
      <c r="H33" s="236"/>
      <c r="I33" s="138"/>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40"/>
      <c r="AX33" s="39"/>
    </row>
    <row r="34" spans="1:50" ht="15.75" thickTop="1" x14ac:dyDescent="0.25">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81"/>
      <c r="AA34" s="81"/>
      <c r="AB34" s="81"/>
      <c r="AC34" s="81"/>
      <c r="AD34" s="81"/>
      <c r="AE34" s="81"/>
      <c r="AF34" s="81"/>
      <c r="AG34" s="82"/>
      <c r="AH34" s="82"/>
      <c r="AI34" s="82"/>
      <c r="AJ34" s="82"/>
      <c r="AK34" s="82"/>
      <c r="AL34" s="82"/>
      <c r="AM34" s="82"/>
      <c r="AN34" s="82"/>
      <c r="AO34" s="82"/>
      <c r="AP34" s="82"/>
      <c r="AQ34" s="82"/>
      <c r="AR34" s="82"/>
      <c r="AS34" s="83"/>
      <c r="AT34" s="83"/>
      <c r="AU34" s="83"/>
      <c r="AV34" s="83"/>
      <c r="AW34" s="83"/>
    </row>
    <row r="35" spans="1:50" ht="15.75" customHeight="1" thickBot="1" x14ac:dyDescent="0.3">
      <c r="A35" s="84"/>
      <c r="B35" s="51"/>
      <c r="C35" s="51"/>
      <c r="D35" s="51"/>
      <c r="E35" s="51"/>
      <c r="F35" s="51"/>
      <c r="G35" s="51"/>
      <c r="H35" s="51"/>
      <c r="I35" s="51"/>
      <c r="J35" s="51"/>
      <c r="K35" s="51"/>
      <c r="L35" s="51"/>
      <c r="M35" s="51"/>
      <c r="N35" s="51"/>
      <c r="O35" s="51"/>
      <c r="P35" s="51"/>
      <c r="Q35" s="51"/>
      <c r="R35" s="51"/>
      <c r="S35" s="51"/>
      <c r="T35" s="51"/>
      <c r="U35" s="51"/>
      <c r="V35" s="51"/>
      <c r="W35" s="51"/>
      <c r="X35" s="51"/>
      <c r="Y35" s="51"/>
      <c r="Z35" s="81"/>
      <c r="AA35" s="81"/>
      <c r="AB35" s="81"/>
      <c r="AC35" s="81"/>
      <c r="AD35" s="261" t="s">
        <v>26866</v>
      </c>
      <c r="AE35" s="261"/>
      <c r="AF35" s="261"/>
      <c r="AG35" s="261"/>
      <c r="AH35" s="261"/>
      <c r="AI35" s="261" t="s">
        <v>26867</v>
      </c>
      <c r="AJ35" s="261"/>
      <c r="AK35" s="261"/>
      <c r="AL35" s="261"/>
      <c r="AM35" s="261"/>
      <c r="AN35" s="261" t="s">
        <v>26868</v>
      </c>
      <c r="AO35" s="261"/>
      <c r="AP35" s="261"/>
      <c r="AQ35" s="261"/>
      <c r="AR35" s="261"/>
      <c r="AS35" s="262" t="s">
        <v>26651</v>
      </c>
      <c r="AT35" s="262"/>
      <c r="AU35" s="262"/>
      <c r="AV35" s="262"/>
      <c r="AW35" s="262"/>
    </row>
    <row r="36" spans="1:50" ht="15.75" customHeight="1" thickTop="1" thickBot="1" x14ac:dyDescent="0.3">
      <c r="A36" s="214" t="s">
        <v>26696</v>
      </c>
      <c r="B36" s="214"/>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5"/>
      <c r="AD36" s="216"/>
      <c r="AE36" s="216"/>
      <c r="AF36" s="216"/>
      <c r="AG36" s="216"/>
      <c r="AH36" s="216"/>
      <c r="AI36" s="216"/>
      <c r="AJ36" s="216"/>
      <c r="AK36" s="216"/>
      <c r="AL36" s="216"/>
      <c r="AM36" s="216"/>
      <c r="AN36" s="216"/>
      <c r="AO36" s="216"/>
      <c r="AP36" s="216"/>
      <c r="AQ36" s="216"/>
      <c r="AR36" s="216"/>
      <c r="AS36" s="75"/>
      <c r="AT36" s="37"/>
      <c r="AU36" s="37"/>
      <c r="AV36" s="37"/>
      <c r="AW36" s="37"/>
    </row>
    <row r="37" spans="1:50" ht="16.5" customHeight="1" thickTop="1" thickBot="1" x14ac:dyDescent="0.3">
      <c r="A37" s="214" t="s">
        <v>26697</v>
      </c>
      <c r="B37" s="214"/>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5"/>
      <c r="AD37" s="221"/>
      <c r="AE37" s="221"/>
      <c r="AF37" s="221"/>
      <c r="AG37" s="221"/>
      <c r="AH37" s="221"/>
      <c r="AI37" s="221"/>
      <c r="AJ37" s="221"/>
      <c r="AK37" s="221"/>
      <c r="AL37" s="221"/>
      <c r="AM37" s="221"/>
      <c r="AN37" s="221"/>
      <c r="AO37" s="221"/>
      <c r="AP37" s="221"/>
      <c r="AQ37" s="221"/>
      <c r="AR37" s="221"/>
      <c r="AS37" s="76"/>
      <c r="AT37" s="77"/>
      <c r="AU37" s="77"/>
      <c r="AV37" s="77"/>
      <c r="AW37" s="77"/>
    </row>
    <row r="38" spans="1:50" ht="16.5" customHeight="1" thickTop="1" thickBot="1" x14ac:dyDescent="0.3">
      <c r="A38" s="195" t="s">
        <v>26698</v>
      </c>
      <c r="B38" s="195"/>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208"/>
      <c r="AD38" s="249" t="str">
        <f>IF(AD37&gt;0,AD36/AD37,"")</f>
        <v/>
      </c>
      <c r="AE38" s="249"/>
      <c r="AF38" s="249"/>
      <c r="AG38" s="249"/>
      <c r="AH38" s="249"/>
      <c r="AI38" s="249" t="str">
        <f>IF(AI37&gt;0,AI36/AI37,"")</f>
        <v/>
      </c>
      <c r="AJ38" s="249"/>
      <c r="AK38" s="249"/>
      <c r="AL38" s="249"/>
      <c r="AM38" s="249"/>
      <c r="AN38" s="249" t="str">
        <f>IF(AN37&gt;0,AN36/AN37,"")</f>
        <v/>
      </c>
      <c r="AO38" s="249"/>
      <c r="AP38" s="249"/>
      <c r="AQ38" s="249"/>
      <c r="AR38" s="249"/>
      <c r="AS38" s="77"/>
      <c r="AT38" s="77"/>
      <c r="AU38" s="77"/>
      <c r="AV38" s="77"/>
      <c r="AW38" s="77"/>
    </row>
    <row r="39" spans="1:50" ht="16.5" customHeight="1" thickTop="1" thickBot="1" x14ac:dyDescent="0.3">
      <c r="A39" s="214" t="s">
        <v>26699</v>
      </c>
      <c r="B39" s="214"/>
      <c r="C39" s="214"/>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5"/>
      <c r="AD39" s="217"/>
      <c r="AE39" s="217"/>
      <c r="AF39" s="217"/>
      <c r="AG39" s="217"/>
      <c r="AH39" s="217"/>
      <c r="AI39" s="217"/>
      <c r="AJ39" s="217"/>
      <c r="AK39" s="217"/>
      <c r="AL39" s="217"/>
      <c r="AM39" s="217"/>
      <c r="AN39" s="217"/>
      <c r="AO39" s="217"/>
      <c r="AP39" s="217"/>
      <c r="AQ39" s="217"/>
      <c r="AR39" s="217"/>
      <c r="AS39" s="218">
        <f>SUM(AD39:AR39)</f>
        <v>0</v>
      </c>
      <c r="AT39" s="219"/>
      <c r="AU39" s="219"/>
      <c r="AV39" s="219"/>
      <c r="AW39" s="220"/>
    </row>
    <row r="40" spans="1:50" ht="16.5" customHeight="1" thickTop="1" thickBot="1" x14ac:dyDescent="0.3">
      <c r="A40" s="195" t="s">
        <v>26700</v>
      </c>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c r="AA40" s="195"/>
      <c r="AB40" s="195"/>
      <c r="AC40" s="208"/>
      <c r="AD40" s="209" t="str">
        <f>IF(ISNUMBER(AD38*AD39),ROUND(AD38*AD39,2),"")</f>
        <v/>
      </c>
      <c r="AE40" s="209"/>
      <c r="AF40" s="209"/>
      <c r="AG40" s="209"/>
      <c r="AH40" s="209"/>
      <c r="AI40" s="209" t="str">
        <f>IF(ISNUMBER(AI38*AI39),ROUND(AI38*AI39,2),"")</f>
        <v/>
      </c>
      <c r="AJ40" s="209"/>
      <c r="AK40" s="209"/>
      <c r="AL40" s="209"/>
      <c r="AM40" s="209"/>
      <c r="AN40" s="209" t="str">
        <f>IF(ISNUMBER(AN38*AN39),ROUND(AN38*AN39,2),"")</f>
        <v/>
      </c>
      <c r="AO40" s="209"/>
      <c r="AP40" s="209"/>
      <c r="AQ40" s="209"/>
      <c r="AR40" s="209"/>
      <c r="AS40" s="210">
        <f>SUM(AD40:AR40)</f>
        <v>0</v>
      </c>
      <c r="AT40" s="211"/>
      <c r="AU40" s="211"/>
      <c r="AV40" s="211"/>
      <c r="AW40" s="212"/>
    </row>
    <row r="41" spans="1:50" s="41" customFormat="1" ht="15.75" thickTop="1" x14ac:dyDescent="0.25">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39"/>
    </row>
    <row r="42" spans="1:50" s="41" customFormat="1" ht="15.75" thickBot="1" x14ac:dyDescent="0.3">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39"/>
    </row>
    <row r="43" spans="1:50" x14ac:dyDescent="0.25">
      <c r="A43" s="104"/>
      <c r="B43" s="105"/>
      <c r="C43" s="105"/>
      <c r="D43" s="105"/>
      <c r="E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row>
    <row r="45" spans="1:50" s="74" customFormat="1" ht="19.5" thickBot="1" x14ac:dyDescent="0.35">
      <c r="A45" s="243" t="s">
        <v>26664</v>
      </c>
      <c r="B45" s="243"/>
      <c r="C45" s="243"/>
      <c r="D45" s="243"/>
      <c r="E45" s="243"/>
      <c r="F45" s="243"/>
      <c r="G45" s="243"/>
      <c r="H45" s="244"/>
      <c r="I45" s="245" t="s">
        <v>26702</v>
      </c>
      <c r="J45" s="246"/>
      <c r="K45" s="246"/>
      <c r="L45" s="247"/>
      <c r="M45" s="72"/>
      <c r="N45" s="72"/>
      <c r="O45" s="72"/>
      <c r="P45" s="72"/>
      <c r="Q45" s="72"/>
      <c r="R45" s="72"/>
      <c r="S45" s="72"/>
      <c r="T45" s="72"/>
      <c r="U45" s="72"/>
      <c r="V45" s="72"/>
      <c r="W45" s="72"/>
      <c r="X45" s="72"/>
      <c r="Y45" s="72"/>
      <c r="Z45" s="72"/>
      <c r="AA45" s="72"/>
      <c r="AB45" s="72"/>
      <c r="AC45" s="72"/>
      <c r="AD45" s="79"/>
      <c r="AE45" s="79"/>
      <c r="AF45" s="72"/>
      <c r="AG45" s="72"/>
      <c r="AH45" s="72"/>
      <c r="AI45" s="72"/>
      <c r="AJ45" s="72"/>
      <c r="AK45" s="72"/>
      <c r="AL45" s="79"/>
      <c r="AM45" s="79"/>
      <c r="AN45" s="79"/>
      <c r="AO45" s="79"/>
      <c r="AP45" s="79"/>
      <c r="AQ45" s="79"/>
      <c r="AR45" s="79"/>
      <c r="AS45" s="79"/>
      <c r="AT45" s="79"/>
      <c r="AU45" s="79"/>
      <c r="AV45" s="72"/>
      <c r="AW45" s="72"/>
      <c r="AX45" s="73"/>
    </row>
    <row r="46" spans="1:50" s="41" customFormat="1" ht="16.5" customHeight="1" thickTop="1" thickBot="1" x14ac:dyDescent="0.3">
      <c r="A46" s="205" t="s">
        <v>26689</v>
      </c>
      <c r="B46" s="205"/>
      <c r="C46" s="205"/>
      <c r="D46" s="205"/>
      <c r="E46" s="205"/>
      <c r="F46" s="205"/>
      <c r="G46" s="205"/>
      <c r="H46" s="236"/>
      <c r="I46" s="165"/>
      <c r="J46" s="166"/>
      <c r="K46" s="166"/>
      <c r="L46" s="166"/>
      <c r="M46" s="166"/>
      <c r="N46" s="166"/>
      <c r="O46" s="166"/>
      <c r="P46" s="166"/>
      <c r="Q46" s="166"/>
      <c r="R46" s="166"/>
      <c r="S46" s="166"/>
      <c r="T46" s="166"/>
      <c r="U46" s="166"/>
      <c r="V46" s="166"/>
      <c r="W46" s="166"/>
      <c r="X46" s="166"/>
      <c r="Y46" s="166"/>
      <c r="Z46" s="166"/>
      <c r="AA46" s="166"/>
      <c r="AB46" s="166"/>
      <c r="AC46" s="166"/>
      <c r="AD46" s="166"/>
      <c r="AE46" s="166"/>
      <c r="AF46" s="166"/>
      <c r="AG46" s="166"/>
      <c r="AH46" s="166"/>
      <c r="AI46" s="166"/>
      <c r="AJ46" s="166"/>
      <c r="AK46" s="166"/>
      <c r="AL46" s="166"/>
      <c r="AM46" s="166"/>
      <c r="AN46" s="242"/>
      <c r="AO46" s="250" t="s">
        <v>26645</v>
      </c>
      <c r="AP46" s="251"/>
      <c r="AQ46" s="252"/>
      <c r="AR46" s="253"/>
      <c r="AS46" s="254"/>
      <c r="AT46" s="254"/>
      <c r="AU46" s="254"/>
      <c r="AV46" s="254"/>
      <c r="AW46" s="255"/>
      <c r="AX46" s="39"/>
    </row>
    <row r="47" spans="1:50" ht="16.5" customHeight="1" thickTop="1" thickBot="1" x14ac:dyDescent="0.3">
      <c r="A47" s="227" t="s">
        <v>26690</v>
      </c>
      <c r="B47" s="228"/>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56"/>
      <c r="AE47" s="256"/>
      <c r="AF47" s="256"/>
      <c r="AG47" s="256"/>
      <c r="AH47" s="256"/>
      <c r="AI47" s="257"/>
      <c r="AJ47" s="258" t="s">
        <v>26691</v>
      </c>
      <c r="AK47" s="259"/>
      <c r="AL47" s="259"/>
      <c r="AM47" s="259"/>
      <c r="AN47" s="259"/>
      <c r="AO47" s="259"/>
      <c r="AP47" s="259"/>
      <c r="AQ47" s="259"/>
      <c r="AR47" s="259"/>
      <c r="AS47" s="259"/>
      <c r="AT47" s="146"/>
      <c r="AU47" s="146"/>
      <c r="AV47" s="146"/>
      <c r="AW47" s="260"/>
      <c r="AX47" s="80"/>
    </row>
    <row r="48" spans="1:50" s="41" customFormat="1" ht="61.5" customHeight="1" thickTop="1" thickBot="1" x14ac:dyDescent="0.3">
      <c r="A48" s="205" t="s">
        <v>26692</v>
      </c>
      <c r="B48" s="205"/>
      <c r="C48" s="205"/>
      <c r="D48" s="205"/>
      <c r="E48" s="205"/>
      <c r="F48" s="205"/>
      <c r="G48" s="205"/>
      <c r="H48" s="236"/>
      <c r="I48" s="138"/>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40"/>
      <c r="AX48" s="39"/>
    </row>
    <row r="49" spans="1:50" s="41" customFormat="1" ht="61.5" customHeight="1" thickTop="1" thickBot="1" x14ac:dyDescent="0.3">
      <c r="A49" s="205" t="s">
        <v>26693</v>
      </c>
      <c r="B49" s="205"/>
      <c r="C49" s="205"/>
      <c r="D49" s="205"/>
      <c r="E49" s="205"/>
      <c r="F49" s="205"/>
      <c r="G49" s="205"/>
      <c r="H49" s="236"/>
      <c r="I49" s="138"/>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40"/>
      <c r="AX49" s="39"/>
    </row>
    <row r="50" spans="1:50" s="41" customFormat="1" ht="61.5" customHeight="1" thickTop="1" thickBot="1" x14ac:dyDescent="0.3">
      <c r="A50" s="205" t="s">
        <v>26741</v>
      </c>
      <c r="B50" s="205"/>
      <c r="C50" s="205"/>
      <c r="D50" s="205"/>
      <c r="E50" s="205"/>
      <c r="F50" s="205"/>
      <c r="G50" s="205"/>
      <c r="H50" s="236"/>
      <c r="I50" s="138"/>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40"/>
      <c r="AX50" s="39"/>
    </row>
    <row r="51" spans="1:50" s="41" customFormat="1" ht="61.5" customHeight="1" thickTop="1" thickBot="1" x14ac:dyDescent="0.3">
      <c r="A51" s="205" t="s">
        <v>26694</v>
      </c>
      <c r="B51" s="205"/>
      <c r="C51" s="205"/>
      <c r="D51" s="205"/>
      <c r="E51" s="205"/>
      <c r="F51" s="205"/>
      <c r="G51" s="205"/>
      <c r="H51" s="236"/>
      <c r="I51" s="138"/>
      <c r="J51" s="139"/>
      <c r="K51" s="139"/>
      <c r="L51" s="139"/>
      <c r="M51" s="139"/>
      <c r="N51" s="139"/>
      <c r="O51" s="139"/>
      <c r="P51" s="139"/>
      <c r="Q51" s="139"/>
      <c r="R51" s="139"/>
      <c r="S51" s="139"/>
      <c r="T51" s="139"/>
      <c r="U51" s="139"/>
      <c r="V51" s="139"/>
      <c r="W51" s="139"/>
      <c r="X51" s="139"/>
      <c r="Y51" s="139"/>
      <c r="Z51" s="139"/>
      <c r="AA51" s="139"/>
      <c r="AB51" s="139"/>
      <c r="AC51" s="139"/>
      <c r="AD51" s="139"/>
      <c r="AE51" s="139"/>
      <c r="AF51" s="139"/>
      <c r="AG51" s="139"/>
      <c r="AH51" s="139"/>
      <c r="AI51" s="139"/>
      <c r="AJ51" s="139"/>
      <c r="AK51" s="139"/>
      <c r="AL51" s="139"/>
      <c r="AM51" s="139"/>
      <c r="AN51" s="139"/>
      <c r="AO51" s="139"/>
      <c r="AP51" s="139"/>
      <c r="AQ51" s="139"/>
      <c r="AR51" s="139"/>
      <c r="AS51" s="139"/>
      <c r="AT51" s="139"/>
      <c r="AU51" s="139"/>
      <c r="AV51" s="139"/>
      <c r="AW51" s="140"/>
      <c r="AX51" s="39"/>
    </row>
    <row r="52" spans="1:50" s="41" customFormat="1" ht="112.5" customHeight="1" thickTop="1" thickBot="1" x14ac:dyDescent="0.3">
      <c r="A52" s="205" t="s">
        <v>26695</v>
      </c>
      <c r="B52" s="205"/>
      <c r="C52" s="205"/>
      <c r="D52" s="205"/>
      <c r="E52" s="205"/>
      <c r="F52" s="205"/>
      <c r="G52" s="205"/>
      <c r="H52" s="236"/>
      <c r="I52" s="138"/>
      <c r="J52" s="139"/>
      <c r="K52" s="139"/>
      <c r="L52" s="139"/>
      <c r="M52" s="139"/>
      <c r="N52" s="139"/>
      <c r="O52" s="139"/>
      <c r="P52" s="139"/>
      <c r="Q52" s="139"/>
      <c r="R52" s="139"/>
      <c r="S52" s="139"/>
      <c r="T52" s="139"/>
      <c r="U52" s="139"/>
      <c r="V52" s="139"/>
      <c r="W52" s="139"/>
      <c r="X52" s="139"/>
      <c r="Y52" s="139"/>
      <c r="Z52" s="139"/>
      <c r="AA52" s="139"/>
      <c r="AB52" s="139"/>
      <c r="AC52" s="139"/>
      <c r="AD52" s="139"/>
      <c r="AE52" s="139"/>
      <c r="AF52" s="139"/>
      <c r="AG52" s="139"/>
      <c r="AH52" s="139"/>
      <c r="AI52" s="139"/>
      <c r="AJ52" s="139"/>
      <c r="AK52" s="139"/>
      <c r="AL52" s="139"/>
      <c r="AM52" s="139"/>
      <c r="AN52" s="139"/>
      <c r="AO52" s="139"/>
      <c r="AP52" s="139"/>
      <c r="AQ52" s="139"/>
      <c r="AR52" s="139"/>
      <c r="AS52" s="139"/>
      <c r="AT52" s="139"/>
      <c r="AU52" s="139"/>
      <c r="AV52" s="139"/>
      <c r="AW52" s="140"/>
      <c r="AX52" s="39"/>
    </row>
    <row r="53" spans="1:50" ht="15.75" thickTop="1" x14ac:dyDescent="0.25">
      <c r="A53" s="51"/>
      <c r="B53" s="51"/>
      <c r="C53" s="51"/>
      <c r="D53" s="51"/>
      <c r="E53" s="51"/>
      <c r="F53" s="51"/>
      <c r="G53" s="51"/>
      <c r="H53" s="51"/>
      <c r="I53" s="51"/>
      <c r="J53" s="51"/>
      <c r="K53" s="51"/>
      <c r="L53" s="51"/>
      <c r="M53" s="51"/>
      <c r="N53" s="51"/>
      <c r="O53" s="51"/>
      <c r="P53" s="51"/>
      <c r="Q53" s="51"/>
      <c r="R53" s="51"/>
      <c r="S53" s="51"/>
      <c r="T53" s="51"/>
      <c r="U53" s="51"/>
      <c r="V53" s="51"/>
      <c r="W53" s="51"/>
      <c r="X53" s="51"/>
      <c r="Y53" s="51"/>
      <c r="Z53" s="81"/>
      <c r="AA53" s="81"/>
      <c r="AB53" s="81"/>
      <c r="AC53" s="81"/>
      <c r="AD53" s="81"/>
      <c r="AE53" s="81"/>
      <c r="AF53" s="81"/>
      <c r="AG53" s="82"/>
      <c r="AH53" s="82"/>
      <c r="AI53" s="82"/>
      <c r="AJ53" s="82"/>
      <c r="AK53" s="82"/>
      <c r="AL53" s="82"/>
      <c r="AM53" s="82"/>
      <c r="AN53" s="82"/>
      <c r="AO53" s="82"/>
      <c r="AP53" s="82"/>
      <c r="AQ53" s="82"/>
      <c r="AR53" s="82"/>
      <c r="AS53" s="83"/>
      <c r="AT53" s="83"/>
      <c r="AU53" s="83"/>
      <c r="AV53" s="83"/>
      <c r="AW53" s="83"/>
    </row>
    <row r="54" spans="1:50" ht="15.75" customHeight="1" thickBot="1" x14ac:dyDescent="0.3">
      <c r="A54" s="84"/>
      <c r="B54" s="51"/>
      <c r="C54" s="51"/>
      <c r="D54" s="51"/>
      <c r="E54" s="51"/>
      <c r="F54" s="51"/>
      <c r="G54" s="51"/>
      <c r="H54" s="51"/>
      <c r="I54" s="51"/>
      <c r="J54" s="51"/>
      <c r="K54" s="51"/>
      <c r="L54" s="51"/>
      <c r="M54" s="51"/>
      <c r="N54" s="51"/>
      <c r="O54" s="51"/>
      <c r="P54" s="51"/>
      <c r="Q54" s="51"/>
      <c r="R54" s="51"/>
      <c r="S54" s="51"/>
      <c r="T54" s="51"/>
      <c r="U54" s="51"/>
      <c r="V54" s="51"/>
      <c r="W54" s="51"/>
      <c r="X54" s="51"/>
      <c r="Y54" s="51"/>
      <c r="Z54" s="81"/>
      <c r="AA54" s="81"/>
      <c r="AB54" s="81"/>
      <c r="AC54" s="81"/>
      <c r="AD54" s="261" t="s">
        <v>26866</v>
      </c>
      <c r="AE54" s="261"/>
      <c r="AF54" s="261"/>
      <c r="AG54" s="261"/>
      <c r="AH54" s="261"/>
      <c r="AI54" s="261" t="s">
        <v>26867</v>
      </c>
      <c r="AJ54" s="261"/>
      <c r="AK54" s="261"/>
      <c r="AL54" s="261"/>
      <c r="AM54" s="261"/>
      <c r="AN54" s="261" t="s">
        <v>26868</v>
      </c>
      <c r="AO54" s="261"/>
      <c r="AP54" s="261"/>
      <c r="AQ54" s="261"/>
      <c r="AR54" s="261"/>
      <c r="AS54" s="262" t="s">
        <v>26651</v>
      </c>
      <c r="AT54" s="262"/>
      <c r="AU54" s="262"/>
      <c r="AV54" s="262"/>
      <c r="AW54" s="262"/>
    </row>
    <row r="55" spans="1:50" ht="15.75" customHeight="1" thickTop="1" thickBot="1" x14ac:dyDescent="0.3">
      <c r="A55" s="214" t="s">
        <v>26696</v>
      </c>
      <c r="B55" s="214"/>
      <c r="C55" s="214"/>
      <c r="D55" s="214"/>
      <c r="E55" s="214"/>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5"/>
      <c r="AD55" s="272"/>
      <c r="AE55" s="273"/>
      <c r="AF55" s="273"/>
      <c r="AG55" s="273"/>
      <c r="AH55" s="274"/>
      <c r="AI55" s="216"/>
      <c r="AJ55" s="216"/>
      <c r="AK55" s="216"/>
      <c r="AL55" s="216"/>
      <c r="AM55" s="216"/>
      <c r="AN55" s="216"/>
      <c r="AO55" s="216"/>
      <c r="AP55" s="216"/>
      <c r="AQ55" s="216"/>
      <c r="AR55" s="216"/>
      <c r="AS55" s="75"/>
      <c r="AT55" s="37"/>
      <c r="AU55" s="37"/>
      <c r="AV55" s="37"/>
      <c r="AW55" s="37"/>
    </row>
    <row r="56" spans="1:50" ht="16.5" customHeight="1" thickTop="1" thickBot="1" x14ac:dyDescent="0.3">
      <c r="A56" s="214" t="s">
        <v>26697</v>
      </c>
      <c r="B56" s="214"/>
      <c r="C56" s="214"/>
      <c r="D56" s="214"/>
      <c r="E56" s="214"/>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5"/>
      <c r="AD56" s="275"/>
      <c r="AE56" s="276"/>
      <c r="AF56" s="276"/>
      <c r="AG56" s="276"/>
      <c r="AH56" s="277"/>
      <c r="AI56" s="221"/>
      <c r="AJ56" s="221"/>
      <c r="AK56" s="221"/>
      <c r="AL56" s="221"/>
      <c r="AM56" s="221"/>
      <c r="AN56" s="221"/>
      <c r="AO56" s="221"/>
      <c r="AP56" s="221"/>
      <c r="AQ56" s="221"/>
      <c r="AR56" s="221"/>
      <c r="AS56" s="76"/>
      <c r="AT56" s="77"/>
      <c r="AU56" s="77"/>
      <c r="AV56" s="77"/>
      <c r="AW56" s="77"/>
    </row>
    <row r="57" spans="1:50" ht="16.5" customHeight="1" thickTop="1" thickBot="1" x14ac:dyDescent="0.3">
      <c r="A57" s="195" t="s">
        <v>26698</v>
      </c>
      <c r="B57" s="195"/>
      <c r="C57" s="195"/>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208"/>
      <c r="AD57" s="266" t="str">
        <f>IF(AD56&gt;0,AD55/AD56,"")</f>
        <v/>
      </c>
      <c r="AE57" s="267"/>
      <c r="AF57" s="267"/>
      <c r="AG57" s="267"/>
      <c r="AH57" s="268"/>
      <c r="AI57" s="249" t="str">
        <f>IF(AI56&gt;0,AI55/AI56,"")</f>
        <v/>
      </c>
      <c r="AJ57" s="249"/>
      <c r="AK57" s="249"/>
      <c r="AL57" s="249"/>
      <c r="AM57" s="249"/>
      <c r="AN57" s="249" t="str">
        <f>IF(AN56&gt;0,AN55/AN56,"")</f>
        <v/>
      </c>
      <c r="AO57" s="249"/>
      <c r="AP57" s="249"/>
      <c r="AQ57" s="249"/>
      <c r="AR57" s="249"/>
      <c r="AS57" s="77"/>
      <c r="AT57" s="77"/>
      <c r="AU57" s="77"/>
      <c r="AV57" s="77"/>
      <c r="AW57" s="77"/>
    </row>
    <row r="58" spans="1:50" ht="16.5" customHeight="1" thickTop="1" thickBot="1" x14ac:dyDescent="0.3">
      <c r="A58" s="214" t="s">
        <v>26699</v>
      </c>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5"/>
      <c r="AD58" s="269"/>
      <c r="AE58" s="270"/>
      <c r="AF58" s="270"/>
      <c r="AG58" s="270"/>
      <c r="AH58" s="271"/>
      <c r="AI58" s="217"/>
      <c r="AJ58" s="217"/>
      <c r="AK58" s="217"/>
      <c r="AL58" s="217"/>
      <c r="AM58" s="217"/>
      <c r="AN58" s="217"/>
      <c r="AO58" s="217"/>
      <c r="AP58" s="217"/>
      <c r="AQ58" s="217"/>
      <c r="AR58" s="217"/>
      <c r="AS58" s="218">
        <f>SUM(AD58:AR58)</f>
        <v>0</v>
      </c>
      <c r="AT58" s="219"/>
      <c r="AU58" s="219"/>
      <c r="AV58" s="219"/>
      <c r="AW58" s="220"/>
    </row>
    <row r="59" spans="1:50" ht="16.5" customHeight="1" thickTop="1" thickBot="1" x14ac:dyDescent="0.3">
      <c r="A59" s="195" t="s">
        <v>26700</v>
      </c>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c r="Z59" s="195"/>
      <c r="AA59" s="195"/>
      <c r="AB59" s="195"/>
      <c r="AC59" s="208"/>
      <c r="AD59" s="263" t="str">
        <f>IF(ISNUMBER(AD57*AD58),ROUND(AD57*AD58,2),"")</f>
        <v/>
      </c>
      <c r="AE59" s="264"/>
      <c r="AF59" s="264"/>
      <c r="AG59" s="264"/>
      <c r="AH59" s="265"/>
      <c r="AI59" s="209" t="str">
        <f>IF(ISNUMBER(AI57*AI58),ROUND(AI57*AI58,2),"")</f>
        <v/>
      </c>
      <c r="AJ59" s="209"/>
      <c r="AK59" s="209"/>
      <c r="AL59" s="209"/>
      <c r="AM59" s="209"/>
      <c r="AN59" s="209" t="str">
        <f>IF(ISNUMBER(AN57*AN58),ROUND(AN57*AN58,2),"")</f>
        <v/>
      </c>
      <c r="AO59" s="209"/>
      <c r="AP59" s="209"/>
      <c r="AQ59" s="209"/>
      <c r="AR59" s="209"/>
      <c r="AS59" s="210">
        <f>SUM(AD59:AR59)</f>
        <v>0</v>
      </c>
      <c r="AT59" s="211"/>
      <c r="AU59" s="211"/>
      <c r="AV59" s="211"/>
      <c r="AW59" s="212"/>
    </row>
    <row r="60" spans="1:50" ht="15.75" thickTop="1" x14ac:dyDescent="0.25"/>
    <row r="61" spans="1:50" ht="15.75" thickBot="1" x14ac:dyDescent="0.3">
      <c r="A61" s="102"/>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row>
    <row r="62" spans="1:50" x14ac:dyDescent="0.25">
      <c r="A62" s="104"/>
      <c r="B62" s="105"/>
      <c r="C62" s="105"/>
      <c r="D62" s="105"/>
      <c r="E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row>
    <row r="64" spans="1:50" s="74" customFormat="1" ht="19.5" thickBot="1" x14ac:dyDescent="0.35">
      <c r="A64" s="243" t="s">
        <v>26664</v>
      </c>
      <c r="B64" s="243"/>
      <c r="C64" s="243"/>
      <c r="D64" s="243"/>
      <c r="E64" s="243"/>
      <c r="F64" s="243"/>
      <c r="G64" s="243"/>
      <c r="H64" s="244"/>
      <c r="I64" s="245" t="s">
        <v>26703</v>
      </c>
      <c r="J64" s="246"/>
      <c r="K64" s="246"/>
      <c r="L64" s="247"/>
      <c r="M64" s="72"/>
      <c r="N64" s="72"/>
      <c r="O64" s="72"/>
      <c r="P64" s="72"/>
      <c r="Q64" s="72"/>
      <c r="R64" s="72"/>
      <c r="S64" s="72"/>
      <c r="T64" s="72"/>
      <c r="U64" s="72"/>
      <c r="V64" s="72"/>
      <c r="W64" s="72"/>
      <c r="X64" s="72"/>
      <c r="Y64" s="72"/>
      <c r="Z64" s="72"/>
      <c r="AA64" s="72"/>
      <c r="AB64" s="72"/>
      <c r="AC64" s="72"/>
      <c r="AD64" s="79"/>
      <c r="AE64" s="79"/>
      <c r="AF64" s="72"/>
      <c r="AG64" s="72"/>
      <c r="AH64" s="72"/>
      <c r="AI64" s="72"/>
      <c r="AJ64" s="72"/>
      <c r="AK64" s="72"/>
      <c r="AL64" s="79"/>
      <c r="AM64" s="79"/>
      <c r="AN64" s="79"/>
      <c r="AO64" s="79"/>
      <c r="AP64" s="79"/>
      <c r="AQ64" s="79"/>
      <c r="AR64" s="79"/>
      <c r="AS64" s="79"/>
      <c r="AT64" s="79"/>
      <c r="AU64" s="79"/>
      <c r="AV64" s="72"/>
      <c r="AW64" s="72"/>
      <c r="AX64" s="73"/>
    </row>
    <row r="65" spans="1:50" s="41" customFormat="1" ht="16.5" customHeight="1" thickTop="1" thickBot="1" x14ac:dyDescent="0.3">
      <c r="A65" s="205" t="s">
        <v>26689</v>
      </c>
      <c r="B65" s="205"/>
      <c r="C65" s="205"/>
      <c r="D65" s="205"/>
      <c r="E65" s="205"/>
      <c r="F65" s="205"/>
      <c r="G65" s="205"/>
      <c r="H65" s="236"/>
      <c r="I65" s="165"/>
      <c r="J65" s="166"/>
      <c r="K65" s="166"/>
      <c r="L65" s="166"/>
      <c r="M65" s="166"/>
      <c r="N65" s="166"/>
      <c r="O65" s="166"/>
      <c r="P65" s="166"/>
      <c r="Q65" s="166"/>
      <c r="R65" s="166"/>
      <c r="S65" s="166"/>
      <c r="T65" s="166"/>
      <c r="U65" s="166"/>
      <c r="V65" s="166"/>
      <c r="W65" s="166"/>
      <c r="X65" s="166"/>
      <c r="Y65" s="166"/>
      <c r="Z65" s="166"/>
      <c r="AA65" s="166"/>
      <c r="AB65" s="166"/>
      <c r="AC65" s="166"/>
      <c r="AD65" s="166"/>
      <c r="AE65" s="166"/>
      <c r="AF65" s="166"/>
      <c r="AG65" s="166"/>
      <c r="AH65" s="166"/>
      <c r="AI65" s="166"/>
      <c r="AJ65" s="166"/>
      <c r="AK65" s="166"/>
      <c r="AL65" s="166"/>
      <c r="AM65" s="166"/>
      <c r="AN65" s="242"/>
      <c r="AO65" s="250" t="s">
        <v>26645</v>
      </c>
      <c r="AP65" s="251"/>
      <c r="AQ65" s="252"/>
      <c r="AR65" s="253"/>
      <c r="AS65" s="254"/>
      <c r="AT65" s="254"/>
      <c r="AU65" s="254"/>
      <c r="AV65" s="254"/>
      <c r="AW65" s="255"/>
      <c r="AX65" s="39"/>
    </row>
    <row r="66" spans="1:50" ht="16.5" customHeight="1" thickTop="1" thickBot="1" x14ac:dyDescent="0.3">
      <c r="A66" s="227" t="s">
        <v>26690</v>
      </c>
      <c r="B66" s="228"/>
      <c r="C66" s="228"/>
      <c r="D66" s="228"/>
      <c r="E66" s="228"/>
      <c r="F66" s="228"/>
      <c r="G66" s="228"/>
      <c r="H66" s="228"/>
      <c r="I66" s="228"/>
      <c r="J66" s="228"/>
      <c r="K66" s="228"/>
      <c r="L66" s="228"/>
      <c r="M66" s="228"/>
      <c r="N66" s="228"/>
      <c r="O66" s="228"/>
      <c r="P66" s="228"/>
      <c r="Q66" s="228"/>
      <c r="R66" s="228"/>
      <c r="S66" s="228"/>
      <c r="T66" s="228"/>
      <c r="U66" s="228"/>
      <c r="V66" s="228"/>
      <c r="W66" s="228"/>
      <c r="X66" s="228"/>
      <c r="Y66" s="228"/>
      <c r="Z66" s="228"/>
      <c r="AA66" s="228"/>
      <c r="AB66" s="228"/>
      <c r="AC66" s="228"/>
      <c r="AD66" s="256"/>
      <c r="AE66" s="256"/>
      <c r="AF66" s="256"/>
      <c r="AG66" s="256"/>
      <c r="AH66" s="256"/>
      <c r="AI66" s="257"/>
      <c r="AJ66" s="258" t="s">
        <v>26691</v>
      </c>
      <c r="AK66" s="259"/>
      <c r="AL66" s="259"/>
      <c r="AM66" s="259"/>
      <c r="AN66" s="259"/>
      <c r="AO66" s="259"/>
      <c r="AP66" s="259"/>
      <c r="AQ66" s="259"/>
      <c r="AR66" s="259"/>
      <c r="AS66" s="259"/>
      <c r="AT66" s="146"/>
      <c r="AU66" s="146"/>
      <c r="AV66" s="146"/>
      <c r="AW66" s="260"/>
      <c r="AX66" s="80"/>
    </row>
    <row r="67" spans="1:50" s="41" customFormat="1" ht="61.5" customHeight="1" thickTop="1" thickBot="1" x14ac:dyDescent="0.3">
      <c r="A67" s="205" t="s">
        <v>26692</v>
      </c>
      <c r="B67" s="205"/>
      <c r="C67" s="205"/>
      <c r="D67" s="205"/>
      <c r="E67" s="205"/>
      <c r="F67" s="205"/>
      <c r="G67" s="205"/>
      <c r="H67" s="236"/>
      <c r="I67" s="138"/>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40"/>
      <c r="AX67" s="39"/>
    </row>
    <row r="68" spans="1:50" s="41" customFormat="1" ht="61.5" customHeight="1" thickTop="1" thickBot="1" x14ac:dyDescent="0.3">
      <c r="A68" s="205" t="s">
        <v>26693</v>
      </c>
      <c r="B68" s="205"/>
      <c r="C68" s="205"/>
      <c r="D68" s="205"/>
      <c r="E68" s="205"/>
      <c r="F68" s="205"/>
      <c r="G68" s="205"/>
      <c r="H68" s="236"/>
      <c r="I68" s="138"/>
      <c r="J68" s="139"/>
      <c r="K68" s="139"/>
      <c r="L68" s="139"/>
      <c r="M68" s="139"/>
      <c r="N68" s="139"/>
      <c r="O68" s="139"/>
      <c r="P68" s="139"/>
      <c r="Q68" s="139"/>
      <c r="R68" s="139"/>
      <c r="S68" s="139"/>
      <c r="T68" s="139"/>
      <c r="U68" s="139"/>
      <c r="V68" s="139"/>
      <c r="W68" s="139"/>
      <c r="X68" s="139"/>
      <c r="Y68" s="139"/>
      <c r="Z68" s="139"/>
      <c r="AA68" s="139"/>
      <c r="AB68" s="139"/>
      <c r="AC68" s="139"/>
      <c r="AD68" s="139"/>
      <c r="AE68" s="139"/>
      <c r="AF68" s="139"/>
      <c r="AG68" s="139"/>
      <c r="AH68" s="139"/>
      <c r="AI68" s="139"/>
      <c r="AJ68" s="139"/>
      <c r="AK68" s="139"/>
      <c r="AL68" s="139"/>
      <c r="AM68" s="139"/>
      <c r="AN68" s="139"/>
      <c r="AO68" s="139"/>
      <c r="AP68" s="139"/>
      <c r="AQ68" s="139"/>
      <c r="AR68" s="139"/>
      <c r="AS68" s="139"/>
      <c r="AT68" s="139"/>
      <c r="AU68" s="139"/>
      <c r="AV68" s="139"/>
      <c r="AW68" s="140"/>
      <c r="AX68" s="39"/>
    </row>
    <row r="69" spans="1:50" s="41" customFormat="1" ht="61.5" customHeight="1" thickTop="1" thickBot="1" x14ac:dyDescent="0.3">
      <c r="A69" s="205" t="s">
        <v>26741</v>
      </c>
      <c r="B69" s="205"/>
      <c r="C69" s="205"/>
      <c r="D69" s="205"/>
      <c r="E69" s="205"/>
      <c r="F69" s="205"/>
      <c r="G69" s="205"/>
      <c r="H69" s="236"/>
      <c r="I69" s="138"/>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40"/>
      <c r="AX69" s="39"/>
    </row>
    <row r="70" spans="1:50" s="41" customFormat="1" ht="61.5" customHeight="1" thickTop="1" thickBot="1" x14ac:dyDescent="0.3">
      <c r="A70" s="205" t="s">
        <v>26694</v>
      </c>
      <c r="B70" s="205"/>
      <c r="C70" s="205"/>
      <c r="D70" s="205"/>
      <c r="E70" s="205"/>
      <c r="F70" s="205"/>
      <c r="G70" s="205"/>
      <c r="H70" s="236"/>
      <c r="I70" s="138"/>
      <c r="J70" s="139"/>
      <c r="K70" s="139"/>
      <c r="L70" s="139"/>
      <c r="M70" s="139"/>
      <c r="N70" s="139"/>
      <c r="O70" s="139"/>
      <c r="P70" s="139"/>
      <c r="Q70" s="139"/>
      <c r="R70" s="139"/>
      <c r="S70" s="139"/>
      <c r="T70" s="139"/>
      <c r="U70" s="139"/>
      <c r="V70" s="139"/>
      <c r="W70" s="139"/>
      <c r="X70" s="139"/>
      <c r="Y70" s="139"/>
      <c r="Z70" s="139"/>
      <c r="AA70" s="139"/>
      <c r="AB70" s="139"/>
      <c r="AC70" s="139"/>
      <c r="AD70" s="139"/>
      <c r="AE70" s="139"/>
      <c r="AF70" s="139"/>
      <c r="AG70" s="139"/>
      <c r="AH70" s="139"/>
      <c r="AI70" s="139"/>
      <c r="AJ70" s="139"/>
      <c r="AK70" s="139"/>
      <c r="AL70" s="139"/>
      <c r="AM70" s="139"/>
      <c r="AN70" s="139"/>
      <c r="AO70" s="139"/>
      <c r="AP70" s="139"/>
      <c r="AQ70" s="139"/>
      <c r="AR70" s="139"/>
      <c r="AS70" s="139"/>
      <c r="AT70" s="139"/>
      <c r="AU70" s="139"/>
      <c r="AV70" s="139"/>
      <c r="AW70" s="140"/>
      <c r="AX70" s="39"/>
    </row>
    <row r="71" spans="1:50" s="41" customFormat="1" ht="112.5" customHeight="1" thickTop="1" thickBot="1" x14ac:dyDescent="0.3">
      <c r="A71" s="205" t="s">
        <v>26695</v>
      </c>
      <c r="B71" s="205"/>
      <c r="C71" s="205"/>
      <c r="D71" s="205"/>
      <c r="E71" s="205"/>
      <c r="F71" s="205"/>
      <c r="G71" s="205"/>
      <c r="H71" s="236"/>
      <c r="I71" s="138"/>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139"/>
      <c r="AI71" s="139"/>
      <c r="AJ71" s="139"/>
      <c r="AK71" s="139"/>
      <c r="AL71" s="139"/>
      <c r="AM71" s="139"/>
      <c r="AN71" s="139"/>
      <c r="AO71" s="139"/>
      <c r="AP71" s="139"/>
      <c r="AQ71" s="139"/>
      <c r="AR71" s="139"/>
      <c r="AS71" s="139"/>
      <c r="AT71" s="139"/>
      <c r="AU71" s="139"/>
      <c r="AV71" s="139"/>
      <c r="AW71" s="140"/>
      <c r="AX71" s="39"/>
    </row>
    <row r="72" spans="1:50" ht="15.75" thickTop="1" x14ac:dyDescent="0.25">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81"/>
      <c r="AA72" s="81"/>
      <c r="AB72" s="81"/>
      <c r="AC72" s="81"/>
      <c r="AD72" s="81"/>
      <c r="AE72" s="81"/>
      <c r="AF72" s="81"/>
      <c r="AG72" s="82"/>
      <c r="AH72" s="82"/>
      <c r="AI72" s="82"/>
      <c r="AJ72" s="82"/>
      <c r="AK72" s="82"/>
      <c r="AL72" s="82"/>
      <c r="AM72" s="82"/>
      <c r="AN72" s="82"/>
      <c r="AO72" s="82"/>
      <c r="AP72" s="82"/>
      <c r="AQ72" s="82"/>
      <c r="AR72" s="82"/>
      <c r="AS72" s="83"/>
      <c r="AT72" s="83"/>
      <c r="AU72" s="83"/>
      <c r="AV72" s="83"/>
      <c r="AW72" s="83"/>
    </row>
    <row r="73" spans="1:50" ht="15.75" customHeight="1" thickBot="1" x14ac:dyDescent="0.3">
      <c r="A73" s="84"/>
      <c r="B73" s="51"/>
      <c r="C73" s="51"/>
      <c r="D73" s="51"/>
      <c r="E73" s="51"/>
      <c r="F73" s="51"/>
      <c r="G73" s="51"/>
      <c r="H73" s="51"/>
      <c r="I73" s="51"/>
      <c r="J73" s="51"/>
      <c r="K73" s="51"/>
      <c r="L73" s="51"/>
      <c r="M73" s="51"/>
      <c r="N73" s="51"/>
      <c r="O73" s="51"/>
      <c r="P73" s="51"/>
      <c r="Q73" s="51"/>
      <c r="R73" s="51"/>
      <c r="S73" s="51"/>
      <c r="T73" s="51"/>
      <c r="U73" s="51"/>
      <c r="V73" s="51"/>
      <c r="W73" s="51"/>
      <c r="X73" s="51"/>
      <c r="Y73" s="51"/>
      <c r="Z73" s="81"/>
      <c r="AA73" s="81"/>
      <c r="AB73" s="81"/>
      <c r="AC73" s="81"/>
      <c r="AD73" s="261" t="s">
        <v>26866</v>
      </c>
      <c r="AE73" s="261"/>
      <c r="AF73" s="261"/>
      <c r="AG73" s="261"/>
      <c r="AH73" s="261"/>
      <c r="AI73" s="261" t="s">
        <v>26867</v>
      </c>
      <c r="AJ73" s="261"/>
      <c r="AK73" s="261"/>
      <c r="AL73" s="261"/>
      <c r="AM73" s="261"/>
      <c r="AN73" s="261" t="s">
        <v>26868</v>
      </c>
      <c r="AO73" s="261"/>
      <c r="AP73" s="261"/>
      <c r="AQ73" s="261"/>
      <c r="AR73" s="261"/>
      <c r="AS73" s="262" t="s">
        <v>26651</v>
      </c>
      <c r="AT73" s="262"/>
      <c r="AU73" s="262"/>
      <c r="AV73" s="262"/>
      <c r="AW73" s="262"/>
    </row>
    <row r="74" spans="1:50" ht="15.75" customHeight="1" thickTop="1" thickBot="1" x14ac:dyDescent="0.3">
      <c r="A74" s="214" t="s">
        <v>26696</v>
      </c>
      <c r="B74" s="214"/>
      <c r="C74" s="214"/>
      <c r="D74" s="214"/>
      <c r="E74" s="214"/>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5"/>
      <c r="AD74" s="216"/>
      <c r="AE74" s="216"/>
      <c r="AF74" s="216"/>
      <c r="AG74" s="216"/>
      <c r="AH74" s="216"/>
      <c r="AI74" s="216"/>
      <c r="AJ74" s="216"/>
      <c r="AK74" s="216"/>
      <c r="AL74" s="216"/>
      <c r="AM74" s="216"/>
      <c r="AN74" s="216"/>
      <c r="AO74" s="216"/>
      <c r="AP74" s="216"/>
      <c r="AQ74" s="216"/>
      <c r="AR74" s="216"/>
      <c r="AS74" s="75"/>
      <c r="AT74" s="37"/>
      <c r="AU74" s="37"/>
      <c r="AV74" s="37"/>
      <c r="AW74" s="37"/>
    </row>
    <row r="75" spans="1:50" ht="16.5" customHeight="1" thickTop="1" thickBot="1" x14ac:dyDescent="0.3">
      <c r="A75" s="214" t="s">
        <v>26697</v>
      </c>
      <c r="B75" s="214"/>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5"/>
      <c r="AD75" s="221"/>
      <c r="AE75" s="221"/>
      <c r="AF75" s="221"/>
      <c r="AG75" s="221"/>
      <c r="AH75" s="221"/>
      <c r="AI75" s="221"/>
      <c r="AJ75" s="221"/>
      <c r="AK75" s="221"/>
      <c r="AL75" s="221"/>
      <c r="AM75" s="221"/>
      <c r="AN75" s="221"/>
      <c r="AO75" s="221"/>
      <c r="AP75" s="221"/>
      <c r="AQ75" s="221"/>
      <c r="AR75" s="221"/>
      <c r="AS75" s="76"/>
      <c r="AT75" s="77"/>
      <c r="AU75" s="77"/>
      <c r="AV75" s="77"/>
      <c r="AW75" s="77"/>
    </row>
    <row r="76" spans="1:50" ht="16.5" customHeight="1" thickTop="1" thickBot="1" x14ac:dyDescent="0.3">
      <c r="A76" s="195" t="s">
        <v>26698</v>
      </c>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c r="Z76" s="195"/>
      <c r="AA76" s="195"/>
      <c r="AB76" s="195"/>
      <c r="AC76" s="208"/>
      <c r="AD76" s="249" t="str">
        <f>IF(AD75&gt;0,AD74/AD75,"")</f>
        <v/>
      </c>
      <c r="AE76" s="249"/>
      <c r="AF76" s="249"/>
      <c r="AG76" s="249"/>
      <c r="AH76" s="249"/>
      <c r="AI76" s="249" t="str">
        <f>IF(AI75&gt;0,AI74/AI75,"")</f>
        <v/>
      </c>
      <c r="AJ76" s="249"/>
      <c r="AK76" s="249"/>
      <c r="AL76" s="249"/>
      <c r="AM76" s="249"/>
      <c r="AN76" s="249" t="str">
        <f>IF(AN75&gt;0,AN74/AN75,"")</f>
        <v/>
      </c>
      <c r="AO76" s="249"/>
      <c r="AP76" s="249"/>
      <c r="AQ76" s="249"/>
      <c r="AR76" s="249"/>
      <c r="AS76" s="77"/>
      <c r="AT76" s="77"/>
      <c r="AU76" s="77"/>
      <c r="AV76" s="77"/>
      <c r="AW76" s="77"/>
    </row>
    <row r="77" spans="1:50" ht="16.5" customHeight="1" thickTop="1" thickBot="1" x14ac:dyDescent="0.3">
      <c r="A77" s="214" t="s">
        <v>26699</v>
      </c>
      <c r="B77" s="214"/>
      <c r="C77" s="214"/>
      <c r="D77" s="214"/>
      <c r="E77" s="214"/>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5"/>
      <c r="AD77" s="217"/>
      <c r="AE77" s="217"/>
      <c r="AF77" s="217"/>
      <c r="AG77" s="217"/>
      <c r="AH77" s="217"/>
      <c r="AI77" s="217"/>
      <c r="AJ77" s="217"/>
      <c r="AK77" s="217"/>
      <c r="AL77" s="217"/>
      <c r="AM77" s="217"/>
      <c r="AN77" s="217"/>
      <c r="AO77" s="217"/>
      <c r="AP77" s="217"/>
      <c r="AQ77" s="217"/>
      <c r="AR77" s="217"/>
      <c r="AS77" s="218">
        <f>SUM(AD77:AR77)</f>
        <v>0</v>
      </c>
      <c r="AT77" s="219"/>
      <c r="AU77" s="219"/>
      <c r="AV77" s="219"/>
      <c r="AW77" s="220"/>
    </row>
    <row r="78" spans="1:50" ht="16.5" customHeight="1" thickTop="1" thickBot="1" x14ac:dyDescent="0.3">
      <c r="A78" s="195" t="s">
        <v>26700</v>
      </c>
      <c r="B78" s="195"/>
      <c r="C78" s="195"/>
      <c r="D78" s="195"/>
      <c r="E78" s="195"/>
      <c r="F78" s="195"/>
      <c r="G78" s="195"/>
      <c r="H78" s="195"/>
      <c r="I78" s="195"/>
      <c r="J78" s="195"/>
      <c r="K78" s="195"/>
      <c r="L78" s="195"/>
      <c r="M78" s="195"/>
      <c r="N78" s="195"/>
      <c r="O78" s="195"/>
      <c r="P78" s="195"/>
      <c r="Q78" s="195"/>
      <c r="R78" s="195"/>
      <c r="S78" s="195"/>
      <c r="T78" s="195"/>
      <c r="U78" s="195"/>
      <c r="V78" s="195"/>
      <c r="W78" s="195"/>
      <c r="X78" s="195"/>
      <c r="Y78" s="195"/>
      <c r="Z78" s="195"/>
      <c r="AA78" s="195"/>
      <c r="AB78" s="195"/>
      <c r="AC78" s="208"/>
      <c r="AD78" s="209" t="str">
        <f>IF(ISNUMBER(AD76*AD77),ROUND(AD76*AD77,2),"")</f>
        <v/>
      </c>
      <c r="AE78" s="209"/>
      <c r="AF78" s="209"/>
      <c r="AG78" s="209"/>
      <c r="AH78" s="209"/>
      <c r="AI78" s="209" t="str">
        <f>IF(ISNUMBER(AI76*AI77),ROUND(AI76*AI77,2),"")</f>
        <v/>
      </c>
      <c r="AJ78" s="209"/>
      <c r="AK78" s="209"/>
      <c r="AL78" s="209"/>
      <c r="AM78" s="209"/>
      <c r="AN78" s="209" t="str">
        <f>IF(ISNUMBER(AN76*AN77),ROUND(AN76*AN77,2),"")</f>
        <v/>
      </c>
      <c r="AO78" s="209"/>
      <c r="AP78" s="209"/>
      <c r="AQ78" s="209"/>
      <c r="AR78" s="209"/>
      <c r="AS78" s="210">
        <f>SUM(AD78:AR78)</f>
        <v>0</v>
      </c>
      <c r="AT78" s="211"/>
      <c r="AU78" s="211"/>
      <c r="AV78" s="211"/>
      <c r="AW78" s="212"/>
    </row>
    <row r="79" spans="1:50" ht="15.75" thickTop="1" x14ac:dyDescent="0.25"/>
    <row r="80" spans="1:50" ht="15.75" thickBot="1" x14ac:dyDescent="0.3">
      <c r="A80" s="102"/>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c r="AJ80" s="103"/>
      <c r="AK80" s="103"/>
      <c r="AL80" s="103"/>
      <c r="AM80" s="103"/>
      <c r="AN80" s="103"/>
      <c r="AO80" s="103"/>
      <c r="AP80" s="103"/>
      <c r="AQ80" s="103"/>
      <c r="AR80" s="103"/>
      <c r="AS80" s="103"/>
      <c r="AT80" s="103"/>
      <c r="AU80" s="103"/>
      <c r="AV80" s="103"/>
      <c r="AW80" s="103"/>
    </row>
    <row r="81" spans="1:50" x14ac:dyDescent="0.25">
      <c r="A81" s="104"/>
      <c r="B81" s="105"/>
      <c r="C81" s="105"/>
      <c r="D81" s="105"/>
      <c r="E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row>
    <row r="83" spans="1:50" s="74" customFormat="1" ht="19.5" thickBot="1" x14ac:dyDescent="0.35">
      <c r="A83" s="243" t="s">
        <v>26664</v>
      </c>
      <c r="B83" s="243"/>
      <c r="C83" s="243"/>
      <c r="D83" s="243"/>
      <c r="E83" s="243"/>
      <c r="F83" s="243"/>
      <c r="G83" s="243"/>
      <c r="H83" s="244"/>
      <c r="I83" s="245" t="s">
        <v>26704</v>
      </c>
      <c r="J83" s="246"/>
      <c r="K83" s="246"/>
      <c r="L83" s="247"/>
      <c r="M83" s="72"/>
      <c r="N83" s="72"/>
      <c r="O83" s="72"/>
      <c r="P83" s="72"/>
      <c r="Q83" s="72"/>
      <c r="R83" s="72"/>
      <c r="S83" s="72"/>
      <c r="T83" s="72"/>
      <c r="U83" s="72"/>
      <c r="V83" s="72"/>
      <c r="W83" s="72"/>
      <c r="X83" s="72"/>
      <c r="Y83" s="72"/>
      <c r="Z83" s="72"/>
      <c r="AA83" s="72"/>
      <c r="AB83" s="72"/>
      <c r="AC83" s="72"/>
      <c r="AD83" s="79"/>
      <c r="AE83" s="79"/>
      <c r="AF83" s="72"/>
      <c r="AG83" s="72"/>
      <c r="AH83" s="72"/>
      <c r="AI83" s="72"/>
      <c r="AJ83" s="72"/>
      <c r="AK83" s="72"/>
      <c r="AL83" s="79"/>
      <c r="AM83" s="79"/>
      <c r="AN83" s="79"/>
      <c r="AO83" s="79"/>
      <c r="AP83" s="79"/>
      <c r="AQ83" s="79"/>
      <c r="AR83" s="79"/>
      <c r="AS83" s="79"/>
      <c r="AT83" s="79"/>
      <c r="AU83" s="79"/>
      <c r="AV83" s="72"/>
      <c r="AW83" s="72"/>
      <c r="AX83" s="73"/>
    </row>
    <row r="84" spans="1:50" s="41" customFormat="1" ht="16.5" customHeight="1" thickTop="1" thickBot="1" x14ac:dyDescent="0.3">
      <c r="A84" s="205" t="s">
        <v>26689</v>
      </c>
      <c r="B84" s="205"/>
      <c r="C84" s="205"/>
      <c r="D84" s="205"/>
      <c r="E84" s="205"/>
      <c r="F84" s="205"/>
      <c r="G84" s="205"/>
      <c r="H84" s="236"/>
      <c r="I84" s="165"/>
      <c r="J84" s="166"/>
      <c r="K84" s="166"/>
      <c r="L84" s="166"/>
      <c r="M84" s="166"/>
      <c r="N84" s="166"/>
      <c r="O84" s="166"/>
      <c r="P84" s="166"/>
      <c r="Q84" s="166"/>
      <c r="R84" s="166"/>
      <c r="S84" s="166"/>
      <c r="T84" s="166"/>
      <c r="U84" s="166"/>
      <c r="V84" s="166"/>
      <c r="W84" s="166"/>
      <c r="X84" s="166"/>
      <c r="Y84" s="166"/>
      <c r="Z84" s="166"/>
      <c r="AA84" s="166"/>
      <c r="AB84" s="166"/>
      <c r="AC84" s="166"/>
      <c r="AD84" s="166"/>
      <c r="AE84" s="166"/>
      <c r="AF84" s="166"/>
      <c r="AG84" s="166"/>
      <c r="AH84" s="166"/>
      <c r="AI84" s="166"/>
      <c r="AJ84" s="166"/>
      <c r="AK84" s="166"/>
      <c r="AL84" s="166"/>
      <c r="AM84" s="166"/>
      <c r="AN84" s="242"/>
      <c r="AO84" s="250" t="s">
        <v>26645</v>
      </c>
      <c r="AP84" s="251"/>
      <c r="AQ84" s="252"/>
      <c r="AR84" s="253"/>
      <c r="AS84" s="254"/>
      <c r="AT84" s="254"/>
      <c r="AU84" s="254"/>
      <c r="AV84" s="254"/>
      <c r="AW84" s="255"/>
      <c r="AX84" s="39"/>
    </row>
    <row r="85" spans="1:50" ht="16.5" customHeight="1" thickTop="1" thickBot="1" x14ac:dyDescent="0.3">
      <c r="A85" s="227" t="s">
        <v>26690</v>
      </c>
      <c r="B85" s="228"/>
      <c r="C85" s="228"/>
      <c r="D85" s="228"/>
      <c r="E85" s="228"/>
      <c r="F85" s="228"/>
      <c r="G85" s="228"/>
      <c r="H85" s="228"/>
      <c r="I85" s="228"/>
      <c r="J85" s="228"/>
      <c r="K85" s="228"/>
      <c r="L85" s="228"/>
      <c r="M85" s="228"/>
      <c r="N85" s="228"/>
      <c r="O85" s="228"/>
      <c r="P85" s="228"/>
      <c r="Q85" s="228"/>
      <c r="R85" s="228"/>
      <c r="S85" s="228"/>
      <c r="T85" s="228"/>
      <c r="U85" s="228"/>
      <c r="V85" s="228"/>
      <c r="W85" s="228"/>
      <c r="X85" s="228"/>
      <c r="Y85" s="228"/>
      <c r="Z85" s="228"/>
      <c r="AA85" s="228"/>
      <c r="AB85" s="228"/>
      <c r="AC85" s="228"/>
      <c r="AD85" s="256"/>
      <c r="AE85" s="256"/>
      <c r="AF85" s="256"/>
      <c r="AG85" s="256"/>
      <c r="AH85" s="256"/>
      <c r="AI85" s="257"/>
      <c r="AJ85" s="258" t="s">
        <v>26691</v>
      </c>
      <c r="AK85" s="259"/>
      <c r="AL85" s="259"/>
      <c r="AM85" s="259"/>
      <c r="AN85" s="259"/>
      <c r="AO85" s="259"/>
      <c r="AP85" s="259"/>
      <c r="AQ85" s="259"/>
      <c r="AR85" s="259"/>
      <c r="AS85" s="259"/>
      <c r="AT85" s="146"/>
      <c r="AU85" s="146"/>
      <c r="AV85" s="146"/>
      <c r="AW85" s="260"/>
      <c r="AX85" s="80"/>
    </row>
    <row r="86" spans="1:50" s="41" customFormat="1" ht="61.5" customHeight="1" thickTop="1" thickBot="1" x14ac:dyDescent="0.3">
      <c r="A86" s="205" t="s">
        <v>26692</v>
      </c>
      <c r="B86" s="205"/>
      <c r="C86" s="205"/>
      <c r="D86" s="205"/>
      <c r="E86" s="205"/>
      <c r="F86" s="205"/>
      <c r="G86" s="205"/>
      <c r="H86" s="236"/>
      <c r="I86" s="138"/>
      <c r="J86" s="139"/>
      <c r="K86" s="139"/>
      <c r="L86" s="139"/>
      <c r="M86" s="139"/>
      <c r="N86" s="139"/>
      <c r="O86" s="139"/>
      <c r="P86" s="139"/>
      <c r="Q86" s="139"/>
      <c r="R86" s="139"/>
      <c r="S86" s="139"/>
      <c r="T86" s="139"/>
      <c r="U86" s="139"/>
      <c r="V86" s="139"/>
      <c r="W86" s="139"/>
      <c r="X86" s="139"/>
      <c r="Y86" s="139"/>
      <c r="Z86" s="139"/>
      <c r="AA86" s="139"/>
      <c r="AB86" s="139"/>
      <c r="AC86" s="139"/>
      <c r="AD86" s="139"/>
      <c r="AE86" s="139"/>
      <c r="AF86" s="139"/>
      <c r="AG86" s="139"/>
      <c r="AH86" s="139"/>
      <c r="AI86" s="139"/>
      <c r="AJ86" s="139"/>
      <c r="AK86" s="139"/>
      <c r="AL86" s="139"/>
      <c r="AM86" s="139"/>
      <c r="AN86" s="139"/>
      <c r="AO86" s="139"/>
      <c r="AP86" s="139"/>
      <c r="AQ86" s="139"/>
      <c r="AR86" s="139"/>
      <c r="AS86" s="139"/>
      <c r="AT86" s="139"/>
      <c r="AU86" s="139"/>
      <c r="AV86" s="139"/>
      <c r="AW86" s="140"/>
      <c r="AX86" s="39"/>
    </row>
    <row r="87" spans="1:50" s="41" customFormat="1" ht="61.5" customHeight="1" thickTop="1" thickBot="1" x14ac:dyDescent="0.3">
      <c r="A87" s="205" t="s">
        <v>26693</v>
      </c>
      <c r="B87" s="205"/>
      <c r="C87" s="205"/>
      <c r="D87" s="205"/>
      <c r="E87" s="205"/>
      <c r="F87" s="205"/>
      <c r="G87" s="205"/>
      <c r="H87" s="236"/>
      <c r="I87" s="138"/>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39"/>
      <c r="AH87" s="139"/>
      <c r="AI87" s="139"/>
      <c r="AJ87" s="139"/>
      <c r="AK87" s="139"/>
      <c r="AL87" s="139"/>
      <c r="AM87" s="139"/>
      <c r="AN87" s="139"/>
      <c r="AO87" s="139"/>
      <c r="AP87" s="139"/>
      <c r="AQ87" s="139"/>
      <c r="AR87" s="139"/>
      <c r="AS87" s="139"/>
      <c r="AT87" s="139"/>
      <c r="AU87" s="139"/>
      <c r="AV87" s="139"/>
      <c r="AW87" s="140"/>
      <c r="AX87" s="39"/>
    </row>
    <row r="88" spans="1:50" s="41" customFormat="1" ht="61.5" customHeight="1" thickTop="1" thickBot="1" x14ac:dyDescent="0.3">
      <c r="A88" s="205" t="s">
        <v>26741</v>
      </c>
      <c r="B88" s="205"/>
      <c r="C88" s="205"/>
      <c r="D88" s="205"/>
      <c r="E88" s="205"/>
      <c r="F88" s="205"/>
      <c r="G88" s="205"/>
      <c r="H88" s="236"/>
      <c r="I88" s="138"/>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40"/>
      <c r="AX88" s="39"/>
    </row>
    <row r="89" spans="1:50" s="41" customFormat="1" ht="61.5" customHeight="1" thickTop="1" thickBot="1" x14ac:dyDescent="0.3">
      <c r="A89" s="205" t="s">
        <v>26694</v>
      </c>
      <c r="B89" s="205"/>
      <c r="C89" s="205"/>
      <c r="D89" s="205"/>
      <c r="E89" s="205"/>
      <c r="F89" s="205"/>
      <c r="G89" s="205"/>
      <c r="H89" s="236"/>
      <c r="I89" s="138"/>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39"/>
      <c r="AL89" s="139"/>
      <c r="AM89" s="139"/>
      <c r="AN89" s="139"/>
      <c r="AO89" s="139"/>
      <c r="AP89" s="139"/>
      <c r="AQ89" s="139"/>
      <c r="AR89" s="139"/>
      <c r="AS89" s="139"/>
      <c r="AT89" s="139"/>
      <c r="AU89" s="139"/>
      <c r="AV89" s="139"/>
      <c r="AW89" s="140"/>
      <c r="AX89" s="39"/>
    </row>
    <row r="90" spans="1:50" s="41" customFormat="1" ht="112.5" customHeight="1" thickTop="1" thickBot="1" x14ac:dyDescent="0.3">
      <c r="A90" s="205" t="s">
        <v>26695</v>
      </c>
      <c r="B90" s="205"/>
      <c r="C90" s="205"/>
      <c r="D90" s="205"/>
      <c r="E90" s="205"/>
      <c r="F90" s="205"/>
      <c r="G90" s="205"/>
      <c r="H90" s="236"/>
      <c r="I90" s="138"/>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40"/>
      <c r="AX90" s="39"/>
    </row>
    <row r="91" spans="1:50" ht="15.75" thickTop="1" x14ac:dyDescent="0.25">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81"/>
      <c r="AA91" s="81"/>
      <c r="AB91" s="81"/>
      <c r="AC91" s="81"/>
      <c r="AD91" s="81"/>
      <c r="AE91" s="81"/>
      <c r="AF91" s="81"/>
      <c r="AG91" s="82"/>
      <c r="AH91" s="82"/>
      <c r="AI91" s="82"/>
      <c r="AJ91" s="82"/>
      <c r="AK91" s="82"/>
      <c r="AL91" s="82"/>
      <c r="AM91" s="82"/>
      <c r="AN91" s="82"/>
      <c r="AO91" s="82"/>
      <c r="AP91" s="82"/>
      <c r="AQ91" s="82"/>
      <c r="AR91" s="82"/>
      <c r="AS91" s="83"/>
      <c r="AT91" s="83"/>
      <c r="AU91" s="83"/>
      <c r="AV91" s="83"/>
      <c r="AW91" s="83"/>
    </row>
    <row r="92" spans="1:50" ht="15.75" customHeight="1" thickBot="1" x14ac:dyDescent="0.3">
      <c r="A92" s="84"/>
      <c r="B92" s="51"/>
      <c r="C92" s="51"/>
      <c r="D92" s="51"/>
      <c r="E92" s="51"/>
      <c r="F92" s="51"/>
      <c r="G92" s="51"/>
      <c r="H92" s="51"/>
      <c r="I92" s="51"/>
      <c r="J92" s="51"/>
      <c r="K92" s="51"/>
      <c r="L92" s="51"/>
      <c r="M92" s="51"/>
      <c r="N92" s="51"/>
      <c r="O92" s="51"/>
      <c r="P92" s="51"/>
      <c r="Q92" s="51"/>
      <c r="R92" s="51"/>
      <c r="S92" s="51"/>
      <c r="T92" s="51"/>
      <c r="U92" s="51"/>
      <c r="V92" s="51"/>
      <c r="W92" s="51"/>
      <c r="X92" s="51"/>
      <c r="Y92" s="51"/>
      <c r="Z92" s="81"/>
      <c r="AA92" s="81"/>
      <c r="AB92" s="81"/>
      <c r="AC92" s="81"/>
      <c r="AD92" s="261" t="s">
        <v>26866</v>
      </c>
      <c r="AE92" s="261"/>
      <c r="AF92" s="261"/>
      <c r="AG92" s="261"/>
      <c r="AH92" s="261"/>
      <c r="AI92" s="261" t="s">
        <v>26867</v>
      </c>
      <c r="AJ92" s="261"/>
      <c r="AK92" s="261"/>
      <c r="AL92" s="261"/>
      <c r="AM92" s="261"/>
      <c r="AN92" s="261" t="s">
        <v>26868</v>
      </c>
      <c r="AO92" s="261"/>
      <c r="AP92" s="261"/>
      <c r="AQ92" s="261"/>
      <c r="AR92" s="261"/>
      <c r="AS92" s="262" t="s">
        <v>26651</v>
      </c>
      <c r="AT92" s="262"/>
      <c r="AU92" s="262"/>
      <c r="AV92" s="262"/>
      <c r="AW92" s="262"/>
    </row>
    <row r="93" spans="1:50" ht="15.75" customHeight="1" thickTop="1" thickBot="1" x14ac:dyDescent="0.3">
      <c r="A93" s="214" t="s">
        <v>26696</v>
      </c>
      <c r="B93" s="214"/>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5"/>
      <c r="AD93" s="216"/>
      <c r="AE93" s="216"/>
      <c r="AF93" s="216"/>
      <c r="AG93" s="216"/>
      <c r="AH93" s="216"/>
      <c r="AI93" s="216"/>
      <c r="AJ93" s="216"/>
      <c r="AK93" s="216"/>
      <c r="AL93" s="216"/>
      <c r="AM93" s="216"/>
      <c r="AN93" s="216"/>
      <c r="AO93" s="216"/>
      <c r="AP93" s="216"/>
      <c r="AQ93" s="216"/>
      <c r="AR93" s="216"/>
      <c r="AS93" s="75"/>
      <c r="AT93" s="37"/>
      <c r="AU93" s="37"/>
      <c r="AV93" s="37"/>
      <c r="AW93" s="37"/>
    </row>
    <row r="94" spans="1:50" ht="16.5" customHeight="1" thickTop="1" thickBot="1" x14ac:dyDescent="0.3">
      <c r="A94" s="214" t="s">
        <v>26697</v>
      </c>
      <c r="B94" s="214"/>
      <c r="C94" s="214"/>
      <c r="D94" s="214"/>
      <c r="E94" s="214"/>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5"/>
      <c r="AD94" s="221"/>
      <c r="AE94" s="221"/>
      <c r="AF94" s="221"/>
      <c r="AG94" s="221"/>
      <c r="AH94" s="221"/>
      <c r="AI94" s="221"/>
      <c r="AJ94" s="221"/>
      <c r="AK94" s="221"/>
      <c r="AL94" s="221"/>
      <c r="AM94" s="221"/>
      <c r="AN94" s="221"/>
      <c r="AO94" s="221"/>
      <c r="AP94" s="221"/>
      <c r="AQ94" s="221"/>
      <c r="AR94" s="221"/>
      <c r="AS94" s="76"/>
      <c r="AT94" s="77"/>
      <c r="AU94" s="77"/>
      <c r="AV94" s="77"/>
      <c r="AW94" s="77"/>
    </row>
    <row r="95" spans="1:50" ht="16.5" customHeight="1" thickTop="1" thickBot="1" x14ac:dyDescent="0.3">
      <c r="A95" s="195" t="s">
        <v>26698</v>
      </c>
      <c r="B95" s="195"/>
      <c r="C95" s="195"/>
      <c r="D95" s="195"/>
      <c r="E95" s="195"/>
      <c r="F95" s="195"/>
      <c r="G95" s="195"/>
      <c r="H95" s="195"/>
      <c r="I95" s="195"/>
      <c r="J95" s="195"/>
      <c r="K95" s="195"/>
      <c r="L95" s="195"/>
      <c r="M95" s="195"/>
      <c r="N95" s="195"/>
      <c r="O95" s="195"/>
      <c r="P95" s="195"/>
      <c r="Q95" s="195"/>
      <c r="R95" s="195"/>
      <c r="S95" s="195"/>
      <c r="T95" s="195"/>
      <c r="U95" s="195"/>
      <c r="V95" s="195"/>
      <c r="W95" s="195"/>
      <c r="X95" s="195"/>
      <c r="Y95" s="195"/>
      <c r="Z95" s="195"/>
      <c r="AA95" s="195"/>
      <c r="AB95" s="195"/>
      <c r="AC95" s="208"/>
      <c r="AD95" s="249" t="str">
        <f>IF(AD94&gt;0,AD93/AD94,"")</f>
        <v/>
      </c>
      <c r="AE95" s="249"/>
      <c r="AF95" s="249"/>
      <c r="AG95" s="249"/>
      <c r="AH95" s="249"/>
      <c r="AI95" s="249" t="str">
        <f>IF(AI94&gt;0,AI93/AI94,"")</f>
        <v/>
      </c>
      <c r="AJ95" s="249"/>
      <c r="AK95" s="249"/>
      <c r="AL95" s="249"/>
      <c r="AM95" s="249"/>
      <c r="AN95" s="249" t="str">
        <f>IF(AN94&gt;0,AN93/AN94,"")</f>
        <v/>
      </c>
      <c r="AO95" s="249"/>
      <c r="AP95" s="249"/>
      <c r="AQ95" s="249"/>
      <c r="AR95" s="249"/>
      <c r="AS95" s="77"/>
      <c r="AT95" s="77"/>
      <c r="AU95" s="77"/>
      <c r="AV95" s="77"/>
      <c r="AW95" s="77"/>
    </row>
    <row r="96" spans="1:50" ht="16.5" customHeight="1" thickTop="1" thickBot="1" x14ac:dyDescent="0.3">
      <c r="A96" s="214" t="s">
        <v>26699</v>
      </c>
      <c r="B96" s="214"/>
      <c r="C96" s="214"/>
      <c r="D96" s="214"/>
      <c r="E96" s="214"/>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5"/>
      <c r="AD96" s="217"/>
      <c r="AE96" s="217"/>
      <c r="AF96" s="217"/>
      <c r="AG96" s="217"/>
      <c r="AH96" s="217"/>
      <c r="AI96" s="217"/>
      <c r="AJ96" s="217"/>
      <c r="AK96" s="217"/>
      <c r="AL96" s="217"/>
      <c r="AM96" s="217"/>
      <c r="AN96" s="217"/>
      <c r="AO96" s="217"/>
      <c r="AP96" s="217"/>
      <c r="AQ96" s="217"/>
      <c r="AR96" s="217"/>
      <c r="AS96" s="218">
        <f>SUM(AD96:AR96)</f>
        <v>0</v>
      </c>
      <c r="AT96" s="219"/>
      <c r="AU96" s="219"/>
      <c r="AV96" s="219"/>
      <c r="AW96" s="220"/>
    </row>
    <row r="97" spans="1:50" ht="16.5" customHeight="1" thickTop="1" thickBot="1" x14ac:dyDescent="0.3">
      <c r="A97" s="195" t="s">
        <v>26700</v>
      </c>
      <c r="B97" s="195"/>
      <c r="C97" s="195"/>
      <c r="D97" s="195"/>
      <c r="E97" s="195"/>
      <c r="F97" s="195"/>
      <c r="G97" s="195"/>
      <c r="H97" s="195"/>
      <c r="I97" s="195"/>
      <c r="J97" s="195"/>
      <c r="K97" s="195"/>
      <c r="L97" s="195"/>
      <c r="M97" s="195"/>
      <c r="N97" s="195"/>
      <c r="O97" s="195"/>
      <c r="P97" s="195"/>
      <c r="Q97" s="195"/>
      <c r="R97" s="195"/>
      <c r="S97" s="195"/>
      <c r="T97" s="195"/>
      <c r="U97" s="195"/>
      <c r="V97" s="195"/>
      <c r="W97" s="195"/>
      <c r="X97" s="195"/>
      <c r="Y97" s="195"/>
      <c r="Z97" s="195"/>
      <c r="AA97" s="195"/>
      <c r="AB97" s="195"/>
      <c r="AC97" s="208"/>
      <c r="AD97" s="209" t="str">
        <f>IF(ISNUMBER(AD95*AD96),ROUND(AD95*AD96,2),"")</f>
        <v/>
      </c>
      <c r="AE97" s="209"/>
      <c r="AF97" s="209"/>
      <c r="AG97" s="209"/>
      <c r="AH97" s="209"/>
      <c r="AI97" s="209" t="str">
        <f>IF(ISNUMBER(AI95*AI96),ROUND(AI95*AI96,2),"")</f>
        <v/>
      </c>
      <c r="AJ97" s="209"/>
      <c r="AK97" s="209"/>
      <c r="AL97" s="209"/>
      <c r="AM97" s="209"/>
      <c r="AN97" s="209" t="str">
        <f>IF(ISNUMBER(AN95*AN96),ROUND(AN95*AN96,2),"")</f>
        <v/>
      </c>
      <c r="AO97" s="209"/>
      <c r="AP97" s="209"/>
      <c r="AQ97" s="209"/>
      <c r="AR97" s="209"/>
      <c r="AS97" s="210">
        <f>SUM(AD97:AR97)</f>
        <v>0</v>
      </c>
      <c r="AT97" s="211"/>
      <c r="AU97" s="211"/>
      <c r="AV97" s="211"/>
      <c r="AW97" s="212"/>
    </row>
    <row r="98" spans="1:50" ht="15.75" thickTop="1" x14ac:dyDescent="0.25"/>
    <row r="99" spans="1:50" ht="15.75" thickBot="1" x14ac:dyDescent="0.3">
      <c r="A99" s="102"/>
      <c r="B99" s="103"/>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row>
    <row r="100" spans="1:50" x14ac:dyDescent="0.25">
      <c r="A100" s="104"/>
      <c r="B100" s="105"/>
      <c r="C100" s="105"/>
      <c r="D100" s="105"/>
      <c r="E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row>
    <row r="102" spans="1:50" s="74" customFormat="1" ht="19.5" thickBot="1" x14ac:dyDescent="0.35">
      <c r="A102" s="243" t="s">
        <v>26664</v>
      </c>
      <c r="B102" s="243"/>
      <c r="C102" s="243"/>
      <c r="D102" s="243"/>
      <c r="E102" s="243"/>
      <c r="F102" s="243"/>
      <c r="G102" s="243"/>
      <c r="H102" s="244"/>
      <c r="I102" s="245" t="s">
        <v>26705</v>
      </c>
      <c r="J102" s="246"/>
      <c r="K102" s="246"/>
      <c r="L102" s="247"/>
      <c r="M102" s="72"/>
      <c r="N102" s="72"/>
      <c r="O102" s="72"/>
      <c r="P102" s="72"/>
      <c r="Q102" s="72"/>
      <c r="R102" s="72"/>
      <c r="S102" s="72"/>
      <c r="T102" s="72"/>
      <c r="U102" s="72"/>
      <c r="V102" s="72"/>
      <c r="W102" s="72"/>
      <c r="X102" s="72"/>
      <c r="Y102" s="72"/>
      <c r="Z102" s="72"/>
      <c r="AA102" s="72"/>
      <c r="AB102" s="72"/>
      <c r="AC102" s="72"/>
      <c r="AD102" s="79"/>
      <c r="AE102" s="79"/>
      <c r="AF102" s="72"/>
      <c r="AG102" s="72"/>
      <c r="AH102" s="72"/>
      <c r="AI102" s="72"/>
      <c r="AJ102" s="72"/>
      <c r="AK102" s="72"/>
      <c r="AL102" s="79"/>
      <c r="AM102" s="79"/>
      <c r="AN102" s="79"/>
      <c r="AO102" s="79"/>
      <c r="AP102" s="79"/>
      <c r="AQ102" s="79"/>
      <c r="AR102" s="79"/>
      <c r="AS102" s="79"/>
      <c r="AT102" s="79"/>
      <c r="AU102" s="79"/>
      <c r="AV102" s="72"/>
      <c r="AW102" s="72"/>
      <c r="AX102" s="73"/>
    </row>
    <row r="103" spans="1:50" s="41" customFormat="1" ht="16.5" customHeight="1" thickTop="1" thickBot="1" x14ac:dyDescent="0.3">
      <c r="A103" s="205" t="s">
        <v>26689</v>
      </c>
      <c r="B103" s="205"/>
      <c r="C103" s="205"/>
      <c r="D103" s="205"/>
      <c r="E103" s="205"/>
      <c r="F103" s="205"/>
      <c r="G103" s="205"/>
      <c r="H103" s="236"/>
      <c r="I103" s="165"/>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242"/>
      <c r="AO103" s="250" t="s">
        <v>26645</v>
      </c>
      <c r="AP103" s="251"/>
      <c r="AQ103" s="252"/>
      <c r="AR103" s="253"/>
      <c r="AS103" s="254"/>
      <c r="AT103" s="254"/>
      <c r="AU103" s="254"/>
      <c r="AV103" s="254"/>
      <c r="AW103" s="255"/>
      <c r="AX103" s="39"/>
    </row>
    <row r="104" spans="1:50" ht="16.5" customHeight="1" thickTop="1" thickBot="1" x14ac:dyDescent="0.3">
      <c r="A104" s="227" t="s">
        <v>26690</v>
      </c>
      <c r="B104" s="228"/>
      <c r="C104" s="228"/>
      <c r="D104" s="228"/>
      <c r="E104" s="228"/>
      <c r="F104" s="228"/>
      <c r="G104" s="228"/>
      <c r="H104" s="228"/>
      <c r="I104" s="228"/>
      <c r="J104" s="228"/>
      <c r="K104" s="228"/>
      <c r="L104" s="228"/>
      <c r="M104" s="228"/>
      <c r="N104" s="228"/>
      <c r="O104" s="228"/>
      <c r="P104" s="228"/>
      <c r="Q104" s="228"/>
      <c r="R104" s="228"/>
      <c r="S104" s="228"/>
      <c r="T104" s="228"/>
      <c r="U104" s="228"/>
      <c r="V104" s="228"/>
      <c r="W104" s="228"/>
      <c r="X104" s="228"/>
      <c r="Y104" s="228"/>
      <c r="Z104" s="228"/>
      <c r="AA104" s="228"/>
      <c r="AB104" s="228"/>
      <c r="AC104" s="228"/>
      <c r="AD104" s="256"/>
      <c r="AE104" s="256"/>
      <c r="AF104" s="256"/>
      <c r="AG104" s="256"/>
      <c r="AH104" s="256"/>
      <c r="AI104" s="257"/>
      <c r="AJ104" s="258" t="s">
        <v>26691</v>
      </c>
      <c r="AK104" s="259"/>
      <c r="AL104" s="259"/>
      <c r="AM104" s="259"/>
      <c r="AN104" s="259"/>
      <c r="AO104" s="259"/>
      <c r="AP104" s="259"/>
      <c r="AQ104" s="259"/>
      <c r="AR104" s="259"/>
      <c r="AS104" s="259"/>
      <c r="AT104" s="146"/>
      <c r="AU104" s="146"/>
      <c r="AV104" s="146"/>
      <c r="AW104" s="260"/>
      <c r="AX104" s="80"/>
    </row>
    <row r="105" spans="1:50" s="41" customFormat="1" ht="61.5" customHeight="1" thickTop="1" thickBot="1" x14ac:dyDescent="0.3">
      <c r="A105" s="205" t="s">
        <v>26692</v>
      </c>
      <c r="B105" s="205"/>
      <c r="C105" s="205"/>
      <c r="D105" s="205"/>
      <c r="E105" s="205"/>
      <c r="F105" s="205"/>
      <c r="G105" s="205"/>
      <c r="H105" s="236"/>
      <c r="I105" s="138" t="s">
        <v>3</v>
      </c>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c r="AQ105" s="139"/>
      <c r="AR105" s="139"/>
      <c r="AS105" s="139"/>
      <c r="AT105" s="139"/>
      <c r="AU105" s="139"/>
      <c r="AV105" s="139"/>
      <c r="AW105" s="140"/>
      <c r="AX105" s="39"/>
    </row>
    <row r="106" spans="1:50" s="41" customFormat="1" ht="61.5" customHeight="1" thickTop="1" thickBot="1" x14ac:dyDescent="0.3">
      <c r="A106" s="205" t="s">
        <v>26693</v>
      </c>
      <c r="B106" s="205"/>
      <c r="C106" s="205"/>
      <c r="D106" s="205"/>
      <c r="E106" s="205"/>
      <c r="F106" s="205"/>
      <c r="G106" s="205"/>
      <c r="H106" s="236"/>
      <c r="I106" s="138" t="s">
        <v>3</v>
      </c>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9"/>
      <c r="AL106" s="139"/>
      <c r="AM106" s="139"/>
      <c r="AN106" s="139"/>
      <c r="AO106" s="139"/>
      <c r="AP106" s="139"/>
      <c r="AQ106" s="139"/>
      <c r="AR106" s="139"/>
      <c r="AS106" s="139"/>
      <c r="AT106" s="139"/>
      <c r="AU106" s="139"/>
      <c r="AV106" s="139"/>
      <c r="AW106" s="140"/>
      <c r="AX106" s="39"/>
    </row>
    <row r="107" spans="1:50" s="41" customFormat="1" ht="61.5" customHeight="1" thickTop="1" thickBot="1" x14ac:dyDescent="0.3">
      <c r="A107" s="205" t="s">
        <v>26741</v>
      </c>
      <c r="B107" s="205"/>
      <c r="C107" s="205"/>
      <c r="D107" s="205"/>
      <c r="E107" s="205"/>
      <c r="F107" s="205"/>
      <c r="G107" s="205"/>
      <c r="H107" s="236"/>
      <c r="I107" s="138" t="s">
        <v>3</v>
      </c>
      <c r="J107" s="139"/>
      <c r="K107" s="139"/>
      <c r="L107" s="139"/>
      <c r="M107" s="139"/>
      <c r="N107" s="139"/>
      <c r="O107" s="139"/>
      <c r="P107" s="139"/>
      <c r="Q107" s="139"/>
      <c r="R107" s="139"/>
      <c r="S107" s="139"/>
      <c r="T107" s="139"/>
      <c r="U107" s="139"/>
      <c r="V107" s="139"/>
      <c r="W107" s="139"/>
      <c r="X107" s="139"/>
      <c r="Y107" s="139"/>
      <c r="Z107" s="139"/>
      <c r="AA107" s="139"/>
      <c r="AB107" s="139"/>
      <c r="AC107" s="139"/>
      <c r="AD107" s="139"/>
      <c r="AE107" s="139"/>
      <c r="AF107" s="139"/>
      <c r="AG107" s="139"/>
      <c r="AH107" s="139"/>
      <c r="AI107" s="139"/>
      <c r="AJ107" s="139"/>
      <c r="AK107" s="139"/>
      <c r="AL107" s="139"/>
      <c r="AM107" s="139"/>
      <c r="AN107" s="139"/>
      <c r="AO107" s="139"/>
      <c r="AP107" s="139"/>
      <c r="AQ107" s="139"/>
      <c r="AR107" s="139"/>
      <c r="AS107" s="139"/>
      <c r="AT107" s="139"/>
      <c r="AU107" s="139"/>
      <c r="AV107" s="139"/>
      <c r="AW107" s="140"/>
      <c r="AX107" s="39"/>
    </row>
    <row r="108" spans="1:50" s="41" customFormat="1" ht="61.5" customHeight="1" thickTop="1" thickBot="1" x14ac:dyDescent="0.3">
      <c r="A108" s="205" t="s">
        <v>26694</v>
      </c>
      <c r="B108" s="205"/>
      <c r="C108" s="205"/>
      <c r="D108" s="205"/>
      <c r="E108" s="205"/>
      <c r="F108" s="205"/>
      <c r="G108" s="205"/>
      <c r="H108" s="236"/>
      <c r="I108" s="138" t="s">
        <v>3</v>
      </c>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39"/>
      <c r="AH108" s="139"/>
      <c r="AI108" s="139"/>
      <c r="AJ108" s="139"/>
      <c r="AK108" s="139"/>
      <c r="AL108" s="139"/>
      <c r="AM108" s="139"/>
      <c r="AN108" s="139"/>
      <c r="AO108" s="139"/>
      <c r="AP108" s="139"/>
      <c r="AQ108" s="139"/>
      <c r="AR108" s="139"/>
      <c r="AS108" s="139"/>
      <c r="AT108" s="139"/>
      <c r="AU108" s="139"/>
      <c r="AV108" s="139"/>
      <c r="AW108" s="140"/>
      <c r="AX108" s="39"/>
    </row>
    <row r="109" spans="1:50" s="41" customFormat="1" ht="112.5" customHeight="1" thickTop="1" thickBot="1" x14ac:dyDescent="0.3">
      <c r="A109" s="205" t="s">
        <v>26695</v>
      </c>
      <c r="B109" s="205"/>
      <c r="C109" s="205"/>
      <c r="D109" s="205"/>
      <c r="E109" s="205"/>
      <c r="F109" s="205"/>
      <c r="G109" s="205"/>
      <c r="H109" s="236"/>
      <c r="I109" s="138" t="s">
        <v>3</v>
      </c>
      <c r="J109" s="139"/>
      <c r="K109" s="139"/>
      <c r="L109" s="139"/>
      <c r="M109" s="139"/>
      <c r="N109" s="139"/>
      <c r="O109" s="139"/>
      <c r="P109" s="139"/>
      <c r="Q109" s="139"/>
      <c r="R109" s="139"/>
      <c r="S109" s="139"/>
      <c r="T109" s="139"/>
      <c r="U109" s="139"/>
      <c r="V109" s="139"/>
      <c r="W109" s="139"/>
      <c r="X109" s="139"/>
      <c r="Y109" s="139"/>
      <c r="Z109" s="139"/>
      <c r="AA109" s="139"/>
      <c r="AB109" s="139"/>
      <c r="AC109" s="139"/>
      <c r="AD109" s="139"/>
      <c r="AE109" s="139"/>
      <c r="AF109" s="139"/>
      <c r="AG109" s="139"/>
      <c r="AH109" s="139"/>
      <c r="AI109" s="139"/>
      <c r="AJ109" s="139"/>
      <c r="AK109" s="139"/>
      <c r="AL109" s="139"/>
      <c r="AM109" s="139"/>
      <c r="AN109" s="139"/>
      <c r="AO109" s="139"/>
      <c r="AP109" s="139"/>
      <c r="AQ109" s="139"/>
      <c r="AR109" s="139"/>
      <c r="AS109" s="139"/>
      <c r="AT109" s="139"/>
      <c r="AU109" s="139"/>
      <c r="AV109" s="139"/>
      <c r="AW109" s="140"/>
      <c r="AX109" s="39"/>
    </row>
    <row r="110" spans="1:50" ht="15.75" thickTop="1" x14ac:dyDescent="0.25">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81"/>
      <c r="AA110" s="81"/>
      <c r="AB110" s="81"/>
      <c r="AC110" s="81"/>
      <c r="AD110" s="81"/>
      <c r="AE110" s="81"/>
      <c r="AF110" s="81"/>
      <c r="AG110" s="82"/>
      <c r="AH110" s="82"/>
      <c r="AI110" s="82"/>
      <c r="AJ110" s="82"/>
      <c r="AK110" s="82"/>
      <c r="AL110" s="82"/>
      <c r="AM110" s="82"/>
      <c r="AN110" s="82"/>
      <c r="AO110" s="82"/>
      <c r="AP110" s="82"/>
      <c r="AQ110" s="82"/>
      <c r="AR110" s="82"/>
      <c r="AS110" s="83"/>
      <c r="AT110" s="83"/>
      <c r="AU110" s="83"/>
      <c r="AV110" s="83"/>
      <c r="AW110" s="83"/>
    </row>
    <row r="111" spans="1:50" ht="15.75" customHeight="1" thickBot="1" x14ac:dyDescent="0.3">
      <c r="A111" s="84"/>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81"/>
      <c r="AA111" s="81"/>
      <c r="AB111" s="81"/>
      <c r="AC111" s="81"/>
      <c r="AD111" s="261" t="s">
        <v>26866</v>
      </c>
      <c r="AE111" s="261"/>
      <c r="AF111" s="261"/>
      <c r="AG111" s="261"/>
      <c r="AH111" s="261"/>
      <c r="AI111" s="261" t="s">
        <v>26867</v>
      </c>
      <c r="AJ111" s="261"/>
      <c r="AK111" s="261"/>
      <c r="AL111" s="261"/>
      <c r="AM111" s="261"/>
      <c r="AN111" s="261" t="s">
        <v>26868</v>
      </c>
      <c r="AO111" s="261"/>
      <c r="AP111" s="261"/>
      <c r="AQ111" s="261"/>
      <c r="AR111" s="261"/>
      <c r="AS111" s="262" t="s">
        <v>26651</v>
      </c>
      <c r="AT111" s="262"/>
      <c r="AU111" s="262"/>
      <c r="AV111" s="262"/>
      <c r="AW111" s="262"/>
    </row>
    <row r="112" spans="1:50" ht="15.75" customHeight="1" thickTop="1" thickBot="1" x14ac:dyDescent="0.3">
      <c r="A112" s="214" t="s">
        <v>26696</v>
      </c>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c r="AA112" s="214"/>
      <c r="AB112" s="214"/>
      <c r="AC112" s="215"/>
      <c r="AD112" s="216"/>
      <c r="AE112" s="216"/>
      <c r="AF112" s="216"/>
      <c r="AG112" s="216"/>
      <c r="AH112" s="216"/>
      <c r="AI112" s="216"/>
      <c r="AJ112" s="216"/>
      <c r="AK112" s="216"/>
      <c r="AL112" s="216"/>
      <c r="AM112" s="216"/>
      <c r="AN112" s="216"/>
      <c r="AO112" s="216"/>
      <c r="AP112" s="216"/>
      <c r="AQ112" s="216"/>
      <c r="AR112" s="216"/>
      <c r="AS112" s="75"/>
      <c r="AT112" s="37"/>
      <c r="AU112" s="37"/>
      <c r="AV112" s="37"/>
      <c r="AW112" s="37"/>
    </row>
    <row r="113" spans="1:50" ht="16.5" customHeight="1" thickTop="1" thickBot="1" x14ac:dyDescent="0.3">
      <c r="A113" s="214" t="s">
        <v>26697</v>
      </c>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c r="AA113" s="214"/>
      <c r="AB113" s="214"/>
      <c r="AC113" s="215"/>
      <c r="AD113" s="221"/>
      <c r="AE113" s="221"/>
      <c r="AF113" s="221"/>
      <c r="AG113" s="221"/>
      <c r="AH113" s="221"/>
      <c r="AI113" s="221"/>
      <c r="AJ113" s="221"/>
      <c r="AK113" s="221"/>
      <c r="AL113" s="221"/>
      <c r="AM113" s="221"/>
      <c r="AN113" s="221"/>
      <c r="AO113" s="221"/>
      <c r="AP113" s="221"/>
      <c r="AQ113" s="221"/>
      <c r="AR113" s="221"/>
      <c r="AS113" s="76"/>
      <c r="AT113" s="77"/>
      <c r="AU113" s="77"/>
      <c r="AV113" s="77"/>
      <c r="AW113" s="77"/>
    </row>
    <row r="114" spans="1:50" ht="16.5" customHeight="1" thickTop="1" thickBot="1" x14ac:dyDescent="0.3">
      <c r="A114" s="195" t="s">
        <v>26698</v>
      </c>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c r="Z114" s="195"/>
      <c r="AA114" s="195"/>
      <c r="AB114" s="195"/>
      <c r="AC114" s="208"/>
      <c r="AD114" s="249" t="str">
        <f>IF(AD113&gt;0,AD112/AD113,"")</f>
        <v/>
      </c>
      <c r="AE114" s="249"/>
      <c r="AF114" s="249"/>
      <c r="AG114" s="249"/>
      <c r="AH114" s="249"/>
      <c r="AI114" s="249" t="str">
        <f>IF(AI113&gt;0,AI112/AI113,"")</f>
        <v/>
      </c>
      <c r="AJ114" s="249"/>
      <c r="AK114" s="249"/>
      <c r="AL114" s="249"/>
      <c r="AM114" s="249"/>
      <c r="AN114" s="249" t="str">
        <f>IF(AN113&gt;0,AN112/AN113,"")</f>
        <v/>
      </c>
      <c r="AO114" s="249"/>
      <c r="AP114" s="249"/>
      <c r="AQ114" s="249"/>
      <c r="AR114" s="249"/>
      <c r="AS114" s="77"/>
      <c r="AT114" s="77"/>
      <c r="AU114" s="77"/>
      <c r="AV114" s="77"/>
      <c r="AW114" s="77"/>
    </row>
    <row r="115" spans="1:50" ht="16.5" customHeight="1" thickTop="1" thickBot="1" x14ac:dyDescent="0.3">
      <c r="A115" s="214" t="s">
        <v>26699</v>
      </c>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c r="AA115" s="214"/>
      <c r="AB115" s="214"/>
      <c r="AC115" s="215"/>
      <c r="AD115" s="217"/>
      <c r="AE115" s="217"/>
      <c r="AF115" s="217"/>
      <c r="AG115" s="217"/>
      <c r="AH115" s="217"/>
      <c r="AI115" s="217"/>
      <c r="AJ115" s="217"/>
      <c r="AK115" s="217"/>
      <c r="AL115" s="217"/>
      <c r="AM115" s="217"/>
      <c r="AN115" s="217"/>
      <c r="AO115" s="217"/>
      <c r="AP115" s="217"/>
      <c r="AQ115" s="217"/>
      <c r="AR115" s="217"/>
      <c r="AS115" s="218">
        <f>SUM(AD115:AR115)</f>
        <v>0</v>
      </c>
      <c r="AT115" s="219"/>
      <c r="AU115" s="219"/>
      <c r="AV115" s="219"/>
      <c r="AW115" s="220"/>
    </row>
    <row r="116" spans="1:50" ht="16.5" customHeight="1" thickTop="1" thickBot="1" x14ac:dyDescent="0.3">
      <c r="A116" s="195" t="s">
        <v>26700</v>
      </c>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c r="Z116" s="195"/>
      <c r="AA116" s="195"/>
      <c r="AB116" s="195"/>
      <c r="AC116" s="208"/>
      <c r="AD116" s="209" t="str">
        <f>IF(ISNUMBER(AD114*AD115),ROUND(AD114*AD115,2),"")</f>
        <v/>
      </c>
      <c r="AE116" s="209"/>
      <c r="AF116" s="209"/>
      <c r="AG116" s="209"/>
      <c r="AH116" s="209"/>
      <c r="AI116" s="209" t="str">
        <f>IF(ISNUMBER(AI114*AI115),ROUND(AI114*AI115,2),"")</f>
        <v/>
      </c>
      <c r="AJ116" s="209"/>
      <c r="AK116" s="209"/>
      <c r="AL116" s="209"/>
      <c r="AM116" s="209"/>
      <c r="AN116" s="209" t="str">
        <f>IF(ISNUMBER(AN114*AN115),ROUND(AN114*AN115,2),"")</f>
        <v/>
      </c>
      <c r="AO116" s="209"/>
      <c r="AP116" s="209"/>
      <c r="AQ116" s="209"/>
      <c r="AR116" s="209"/>
      <c r="AS116" s="210">
        <f>SUM(AD116:AR116)</f>
        <v>0</v>
      </c>
      <c r="AT116" s="211"/>
      <c r="AU116" s="211"/>
      <c r="AV116" s="211"/>
      <c r="AW116" s="212"/>
    </row>
    <row r="117" spans="1:50" ht="15.75" thickTop="1" x14ac:dyDescent="0.25"/>
    <row r="118" spans="1:50" ht="15.75" thickBot="1" x14ac:dyDescent="0.3">
      <c r="A118" s="102"/>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c r="AJ118" s="103"/>
      <c r="AK118" s="103"/>
      <c r="AL118" s="103"/>
      <c r="AM118" s="103"/>
      <c r="AN118" s="103"/>
      <c r="AO118" s="103"/>
      <c r="AP118" s="103"/>
      <c r="AQ118" s="103"/>
      <c r="AR118" s="103"/>
      <c r="AS118" s="103"/>
      <c r="AT118" s="103"/>
      <c r="AU118" s="103"/>
      <c r="AV118" s="103"/>
      <c r="AW118" s="103"/>
    </row>
    <row r="119" spans="1:50" x14ac:dyDescent="0.25">
      <c r="A119" s="104"/>
      <c r="B119" s="105"/>
      <c r="C119" s="105"/>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row>
    <row r="121" spans="1:50" s="74" customFormat="1" ht="19.5" thickBot="1" x14ac:dyDescent="0.35">
      <c r="A121" s="243" t="s">
        <v>26664</v>
      </c>
      <c r="B121" s="243"/>
      <c r="C121" s="243"/>
      <c r="D121" s="243"/>
      <c r="E121" s="243"/>
      <c r="F121" s="243"/>
      <c r="G121" s="243"/>
      <c r="H121" s="244"/>
      <c r="I121" s="245" t="s">
        <v>26706</v>
      </c>
      <c r="J121" s="246"/>
      <c r="K121" s="246"/>
      <c r="L121" s="247"/>
      <c r="M121" s="72"/>
      <c r="N121" s="72"/>
      <c r="O121" s="72"/>
      <c r="P121" s="72"/>
      <c r="Q121" s="72"/>
      <c r="R121" s="72"/>
      <c r="S121" s="72"/>
      <c r="T121" s="72"/>
      <c r="U121" s="72"/>
      <c r="V121" s="72"/>
      <c r="W121" s="72"/>
      <c r="X121" s="72"/>
      <c r="Y121" s="72"/>
      <c r="Z121" s="72"/>
      <c r="AA121" s="72"/>
      <c r="AB121" s="72"/>
      <c r="AC121" s="72"/>
      <c r="AD121" s="79"/>
      <c r="AE121" s="79"/>
      <c r="AF121" s="72"/>
      <c r="AG121" s="72"/>
      <c r="AH121" s="72"/>
      <c r="AI121" s="72"/>
      <c r="AJ121" s="72"/>
      <c r="AK121" s="72"/>
      <c r="AL121" s="79"/>
      <c r="AM121" s="79"/>
      <c r="AN121" s="79"/>
      <c r="AO121" s="79"/>
      <c r="AP121" s="79"/>
      <c r="AQ121" s="79"/>
      <c r="AR121" s="79"/>
      <c r="AS121" s="79"/>
      <c r="AT121" s="79"/>
      <c r="AU121" s="79"/>
      <c r="AV121" s="72"/>
      <c r="AW121" s="72"/>
      <c r="AX121" s="73"/>
    </row>
    <row r="122" spans="1:50" s="41" customFormat="1" ht="16.5" customHeight="1" thickTop="1" thickBot="1" x14ac:dyDescent="0.3">
      <c r="A122" s="205" t="s">
        <v>26689</v>
      </c>
      <c r="B122" s="205"/>
      <c r="C122" s="205"/>
      <c r="D122" s="205"/>
      <c r="E122" s="205"/>
      <c r="F122" s="205"/>
      <c r="G122" s="205"/>
      <c r="H122" s="236"/>
      <c r="I122" s="165"/>
      <c r="J122" s="166"/>
      <c r="K122" s="166"/>
      <c r="L122" s="166"/>
      <c r="M122" s="166"/>
      <c r="N122" s="166"/>
      <c r="O122" s="166"/>
      <c r="P122" s="166"/>
      <c r="Q122" s="166"/>
      <c r="R122" s="166"/>
      <c r="S122" s="166"/>
      <c r="T122" s="166"/>
      <c r="U122" s="166"/>
      <c r="V122" s="166"/>
      <c r="W122" s="166"/>
      <c r="X122" s="166"/>
      <c r="Y122" s="166"/>
      <c r="Z122" s="166"/>
      <c r="AA122" s="166"/>
      <c r="AB122" s="166"/>
      <c r="AC122" s="166"/>
      <c r="AD122" s="166"/>
      <c r="AE122" s="166"/>
      <c r="AF122" s="166"/>
      <c r="AG122" s="166"/>
      <c r="AH122" s="166"/>
      <c r="AI122" s="166"/>
      <c r="AJ122" s="166"/>
      <c r="AK122" s="166"/>
      <c r="AL122" s="166"/>
      <c r="AM122" s="166"/>
      <c r="AN122" s="242"/>
      <c r="AO122" s="250" t="s">
        <v>26645</v>
      </c>
      <c r="AP122" s="251"/>
      <c r="AQ122" s="252"/>
      <c r="AR122" s="253"/>
      <c r="AS122" s="254"/>
      <c r="AT122" s="254"/>
      <c r="AU122" s="254"/>
      <c r="AV122" s="254"/>
      <c r="AW122" s="255"/>
      <c r="AX122" s="39"/>
    </row>
    <row r="123" spans="1:50" ht="16.5" customHeight="1" thickTop="1" thickBot="1" x14ac:dyDescent="0.3">
      <c r="A123" s="227" t="s">
        <v>26690</v>
      </c>
      <c r="B123" s="228"/>
      <c r="C123" s="228"/>
      <c r="D123" s="228"/>
      <c r="E123" s="228"/>
      <c r="F123" s="228"/>
      <c r="G123" s="228"/>
      <c r="H123" s="228"/>
      <c r="I123" s="228"/>
      <c r="J123" s="228"/>
      <c r="K123" s="228"/>
      <c r="L123" s="228"/>
      <c r="M123" s="228"/>
      <c r="N123" s="228"/>
      <c r="O123" s="228"/>
      <c r="P123" s="228"/>
      <c r="Q123" s="228"/>
      <c r="R123" s="228"/>
      <c r="S123" s="228"/>
      <c r="T123" s="228"/>
      <c r="U123" s="228"/>
      <c r="V123" s="228"/>
      <c r="W123" s="228"/>
      <c r="X123" s="228"/>
      <c r="Y123" s="228"/>
      <c r="Z123" s="228"/>
      <c r="AA123" s="228"/>
      <c r="AB123" s="228"/>
      <c r="AC123" s="228"/>
      <c r="AD123" s="256"/>
      <c r="AE123" s="256"/>
      <c r="AF123" s="256"/>
      <c r="AG123" s="256"/>
      <c r="AH123" s="256"/>
      <c r="AI123" s="257"/>
      <c r="AJ123" s="258" t="s">
        <v>26691</v>
      </c>
      <c r="AK123" s="259"/>
      <c r="AL123" s="259"/>
      <c r="AM123" s="259"/>
      <c r="AN123" s="259"/>
      <c r="AO123" s="259"/>
      <c r="AP123" s="259"/>
      <c r="AQ123" s="259"/>
      <c r="AR123" s="259"/>
      <c r="AS123" s="259"/>
      <c r="AT123" s="146"/>
      <c r="AU123" s="146"/>
      <c r="AV123" s="146"/>
      <c r="AW123" s="260"/>
      <c r="AX123" s="80"/>
    </row>
    <row r="124" spans="1:50" s="41" customFormat="1" ht="61.5" customHeight="1" thickTop="1" thickBot="1" x14ac:dyDescent="0.3">
      <c r="A124" s="205" t="s">
        <v>26692</v>
      </c>
      <c r="B124" s="205"/>
      <c r="C124" s="205"/>
      <c r="D124" s="205"/>
      <c r="E124" s="205"/>
      <c r="F124" s="205"/>
      <c r="G124" s="205"/>
      <c r="H124" s="236"/>
      <c r="I124" s="138" t="s">
        <v>3</v>
      </c>
      <c r="J124" s="139"/>
      <c r="K124" s="139"/>
      <c r="L124" s="139"/>
      <c r="M124" s="139"/>
      <c r="N124" s="139"/>
      <c r="O124" s="139"/>
      <c r="P124" s="139"/>
      <c r="Q124" s="139"/>
      <c r="R124" s="139"/>
      <c r="S124" s="139"/>
      <c r="T124" s="139"/>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c r="AQ124" s="139"/>
      <c r="AR124" s="139"/>
      <c r="AS124" s="139"/>
      <c r="AT124" s="139"/>
      <c r="AU124" s="139"/>
      <c r="AV124" s="139"/>
      <c r="AW124" s="140"/>
      <c r="AX124" s="39"/>
    </row>
    <row r="125" spans="1:50" s="41" customFormat="1" ht="61.5" customHeight="1" thickTop="1" thickBot="1" x14ac:dyDescent="0.3">
      <c r="A125" s="205" t="s">
        <v>26693</v>
      </c>
      <c r="B125" s="205"/>
      <c r="C125" s="205"/>
      <c r="D125" s="205"/>
      <c r="E125" s="205"/>
      <c r="F125" s="205"/>
      <c r="G125" s="205"/>
      <c r="H125" s="236"/>
      <c r="I125" s="138" t="s">
        <v>3</v>
      </c>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40"/>
      <c r="AX125" s="39"/>
    </row>
    <row r="126" spans="1:50" s="41" customFormat="1" ht="61.5" customHeight="1" thickTop="1" thickBot="1" x14ac:dyDescent="0.3">
      <c r="A126" s="205" t="s">
        <v>26741</v>
      </c>
      <c r="B126" s="205"/>
      <c r="C126" s="205"/>
      <c r="D126" s="205"/>
      <c r="E126" s="205"/>
      <c r="F126" s="205"/>
      <c r="G126" s="205"/>
      <c r="H126" s="236"/>
      <c r="I126" s="138" t="s">
        <v>3</v>
      </c>
      <c r="J126" s="139"/>
      <c r="K126" s="139"/>
      <c r="L126" s="139"/>
      <c r="M126" s="139"/>
      <c r="N126" s="139"/>
      <c r="O126" s="139"/>
      <c r="P126" s="139"/>
      <c r="Q126" s="139"/>
      <c r="R126" s="139"/>
      <c r="S126" s="139"/>
      <c r="T126" s="139"/>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c r="AQ126" s="139"/>
      <c r="AR126" s="139"/>
      <c r="AS126" s="139"/>
      <c r="AT126" s="139"/>
      <c r="AU126" s="139"/>
      <c r="AV126" s="139"/>
      <c r="AW126" s="140"/>
      <c r="AX126" s="39"/>
    </row>
    <row r="127" spans="1:50" s="41" customFormat="1" ht="61.5" customHeight="1" thickTop="1" thickBot="1" x14ac:dyDescent="0.3">
      <c r="A127" s="205" t="s">
        <v>26694</v>
      </c>
      <c r="B127" s="205"/>
      <c r="C127" s="205"/>
      <c r="D127" s="205"/>
      <c r="E127" s="205"/>
      <c r="F127" s="205"/>
      <c r="G127" s="205"/>
      <c r="H127" s="236"/>
      <c r="I127" s="138" t="s">
        <v>3</v>
      </c>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c r="AQ127" s="139"/>
      <c r="AR127" s="139"/>
      <c r="AS127" s="139"/>
      <c r="AT127" s="139"/>
      <c r="AU127" s="139"/>
      <c r="AV127" s="139"/>
      <c r="AW127" s="140"/>
      <c r="AX127" s="39"/>
    </row>
    <row r="128" spans="1:50" s="41" customFormat="1" ht="112.5" customHeight="1" thickTop="1" thickBot="1" x14ac:dyDescent="0.3">
      <c r="A128" s="205" t="s">
        <v>26695</v>
      </c>
      <c r="B128" s="205"/>
      <c r="C128" s="205"/>
      <c r="D128" s="205"/>
      <c r="E128" s="205"/>
      <c r="F128" s="205"/>
      <c r="G128" s="205"/>
      <c r="H128" s="236"/>
      <c r="I128" s="138" t="s">
        <v>3</v>
      </c>
      <c r="J128" s="139"/>
      <c r="K128" s="139"/>
      <c r="L128" s="139"/>
      <c r="M128" s="139"/>
      <c r="N128" s="139"/>
      <c r="O128" s="139"/>
      <c r="P128" s="139"/>
      <c r="Q128" s="139"/>
      <c r="R128" s="139"/>
      <c r="S128" s="139"/>
      <c r="T128" s="139"/>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c r="AQ128" s="139"/>
      <c r="AR128" s="139"/>
      <c r="AS128" s="139"/>
      <c r="AT128" s="139"/>
      <c r="AU128" s="139"/>
      <c r="AV128" s="139"/>
      <c r="AW128" s="140"/>
      <c r="AX128" s="39"/>
    </row>
    <row r="129" spans="1:50" ht="15.75" thickTop="1" x14ac:dyDescent="0.25">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81"/>
      <c r="AA129" s="81"/>
      <c r="AB129" s="81"/>
      <c r="AC129" s="81"/>
      <c r="AD129" s="81"/>
      <c r="AE129" s="81"/>
      <c r="AF129" s="81"/>
      <c r="AG129" s="82"/>
      <c r="AH129" s="82"/>
      <c r="AI129" s="82"/>
      <c r="AJ129" s="82"/>
      <c r="AK129" s="82"/>
      <c r="AL129" s="82"/>
      <c r="AM129" s="82"/>
      <c r="AN129" s="82"/>
      <c r="AO129" s="82"/>
      <c r="AP129" s="82"/>
      <c r="AQ129" s="82"/>
      <c r="AR129" s="82"/>
      <c r="AS129" s="83"/>
      <c r="AT129" s="83"/>
      <c r="AU129" s="83"/>
      <c r="AV129" s="83"/>
      <c r="AW129" s="83"/>
    </row>
    <row r="130" spans="1:50" ht="15.75" customHeight="1" thickBot="1" x14ac:dyDescent="0.3">
      <c r="A130" s="84"/>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81"/>
      <c r="AA130" s="81"/>
      <c r="AB130" s="81"/>
      <c r="AC130" s="81"/>
      <c r="AD130" s="261" t="s">
        <v>26866</v>
      </c>
      <c r="AE130" s="261"/>
      <c r="AF130" s="261"/>
      <c r="AG130" s="261"/>
      <c r="AH130" s="261"/>
      <c r="AI130" s="261" t="s">
        <v>26867</v>
      </c>
      <c r="AJ130" s="261"/>
      <c r="AK130" s="261"/>
      <c r="AL130" s="261"/>
      <c r="AM130" s="261"/>
      <c r="AN130" s="261" t="s">
        <v>26868</v>
      </c>
      <c r="AO130" s="261"/>
      <c r="AP130" s="261"/>
      <c r="AQ130" s="261"/>
      <c r="AR130" s="261"/>
      <c r="AS130" s="262" t="s">
        <v>26651</v>
      </c>
      <c r="AT130" s="262"/>
      <c r="AU130" s="262"/>
      <c r="AV130" s="262"/>
      <c r="AW130" s="262"/>
    </row>
    <row r="131" spans="1:50" ht="15.75" customHeight="1" thickTop="1" thickBot="1" x14ac:dyDescent="0.3">
      <c r="A131" s="214" t="s">
        <v>26696</v>
      </c>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c r="AA131" s="214"/>
      <c r="AB131" s="214"/>
      <c r="AC131" s="215"/>
      <c r="AD131" s="216"/>
      <c r="AE131" s="216"/>
      <c r="AF131" s="216"/>
      <c r="AG131" s="216"/>
      <c r="AH131" s="216"/>
      <c r="AI131" s="216"/>
      <c r="AJ131" s="216"/>
      <c r="AK131" s="216"/>
      <c r="AL131" s="216"/>
      <c r="AM131" s="216"/>
      <c r="AN131" s="216"/>
      <c r="AO131" s="216"/>
      <c r="AP131" s="216"/>
      <c r="AQ131" s="216"/>
      <c r="AR131" s="216"/>
      <c r="AS131" s="75"/>
      <c r="AT131" s="37"/>
      <c r="AU131" s="37"/>
      <c r="AV131" s="37"/>
      <c r="AW131" s="37"/>
    </row>
    <row r="132" spans="1:50" ht="16.5" customHeight="1" thickTop="1" thickBot="1" x14ac:dyDescent="0.3">
      <c r="A132" s="214" t="s">
        <v>26697</v>
      </c>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c r="AA132" s="214"/>
      <c r="AB132" s="214"/>
      <c r="AC132" s="215"/>
      <c r="AD132" s="221"/>
      <c r="AE132" s="221"/>
      <c r="AF132" s="221"/>
      <c r="AG132" s="221"/>
      <c r="AH132" s="221"/>
      <c r="AI132" s="221"/>
      <c r="AJ132" s="221"/>
      <c r="AK132" s="221"/>
      <c r="AL132" s="221"/>
      <c r="AM132" s="221"/>
      <c r="AN132" s="221"/>
      <c r="AO132" s="221"/>
      <c r="AP132" s="221"/>
      <c r="AQ132" s="221"/>
      <c r="AR132" s="221"/>
      <c r="AS132" s="76"/>
      <c r="AT132" s="77"/>
      <c r="AU132" s="77"/>
      <c r="AV132" s="77"/>
      <c r="AW132" s="77"/>
    </row>
    <row r="133" spans="1:50" ht="16.5" customHeight="1" thickTop="1" thickBot="1" x14ac:dyDescent="0.3">
      <c r="A133" s="195" t="s">
        <v>26698</v>
      </c>
      <c r="B133" s="195"/>
      <c r="C133" s="195"/>
      <c r="D133" s="195"/>
      <c r="E133" s="195"/>
      <c r="F133" s="195"/>
      <c r="G133" s="195"/>
      <c r="H133" s="195"/>
      <c r="I133" s="195"/>
      <c r="J133" s="195"/>
      <c r="K133" s="195"/>
      <c r="L133" s="195"/>
      <c r="M133" s="195"/>
      <c r="N133" s="195"/>
      <c r="O133" s="195"/>
      <c r="P133" s="195"/>
      <c r="Q133" s="195"/>
      <c r="R133" s="195"/>
      <c r="S133" s="195"/>
      <c r="T133" s="195"/>
      <c r="U133" s="195"/>
      <c r="V133" s="195"/>
      <c r="W133" s="195"/>
      <c r="X133" s="195"/>
      <c r="Y133" s="195"/>
      <c r="Z133" s="195"/>
      <c r="AA133" s="195"/>
      <c r="AB133" s="195"/>
      <c r="AC133" s="208"/>
      <c r="AD133" s="249" t="str">
        <f>IF(AD132&gt;0,AD131/AD132,"")</f>
        <v/>
      </c>
      <c r="AE133" s="249"/>
      <c r="AF133" s="249"/>
      <c r="AG133" s="249"/>
      <c r="AH133" s="249"/>
      <c r="AI133" s="249" t="str">
        <f>IF(AI132&gt;0,AI131/AI132,"")</f>
        <v/>
      </c>
      <c r="AJ133" s="249"/>
      <c r="AK133" s="249"/>
      <c r="AL133" s="249"/>
      <c r="AM133" s="249"/>
      <c r="AN133" s="249" t="str">
        <f>IF(AN132&gt;0,AN131/AN132,"")</f>
        <v/>
      </c>
      <c r="AO133" s="249"/>
      <c r="AP133" s="249"/>
      <c r="AQ133" s="249"/>
      <c r="AR133" s="249"/>
      <c r="AS133" s="77"/>
      <c r="AT133" s="77"/>
      <c r="AU133" s="77"/>
      <c r="AV133" s="77"/>
      <c r="AW133" s="77"/>
    </row>
    <row r="134" spans="1:50" ht="16.5" customHeight="1" thickTop="1" thickBot="1" x14ac:dyDescent="0.3">
      <c r="A134" s="214" t="s">
        <v>26699</v>
      </c>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c r="AA134" s="214"/>
      <c r="AB134" s="214"/>
      <c r="AC134" s="215"/>
      <c r="AD134" s="217"/>
      <c r="AE134" s="217"/>
      <c r="AF134" s="217"/>
      <c r="AG134" s="217"/>
      <c r="AH134" s="217"/>
      <c r="AI134" s="217"/>
      <c r="AJ134" s="217"/>
      <c r="AK134" s="217"/>
      <c r="AL134" s="217"/>
      <c r="AM134" s="217"/>
      <c r="AN134" s="217"/>
      <c r="AO134" s="217"/>
      <c r="AP134" s="217"/>
      <c r="AQ134" s="217"/>
      <c r="AR134" s="217"/>
      <c r="AS134" s="218">
        <f>SUM(AD134:AR134)</f>
        <v>0</v>
      </c>
      <c r="AT134" s="219"/>
      <c r="AU134" s="219"/>
      <c r="AV134" s="219"/>
      <c r="AW134" s="220"/>
    </row>
    <row r="135" spans="1:50" ht="16.5" customHeight="1" thickTop="1" thickBot="1" x14ac:dyDescent="0.3">
      <c r="A135" s="195" t="s">
        <v>26700</v>
      </c>
      <c r="B135" s="195"/>
      <c r="C135" s="195"/>
      <c r="D135" s="195"/>
      <c r="E135" s="195"/>
      <c r="F135" s="195"/>
      <c r="G135" s="195"/>
      <c r="H135" s="195"/>
      <c r="I135" s="195"/>
      <c r="J135" s="195"/>
      <c r="K135" s="195"/>
      <c r="L135" s="195"/>
      <c r="M135" s="195"/>
      <c r="N135" s="195"/>
      <c r="O135" s="195"/>
      <c r="P135" s="195"/>
      <c r="Q135" s="195"/>
      <c r="R135" s="195"/>
      <c r="S135" s="195"/>
      <c r="T135" s="195"/>
      <c r="U135" s="195"/>
      <c r="V135" s="195"/>
      <c r="W135" s="195"/>
      <c r="X135" s="195"/>
      <c r="Y135" s="195"/>
      <c r="Z135" s="195"/>
      <c r="AA135" s="195"/>
      <c r="AB135" s="195"/>
      <c r="AC135" s="208"/>
      <c r="AD135" s="209" t="str">
        <f>IF(ISNUMBER(AD133*AD134),ROUND(AD133*AD134,2),"")</f>
        <v/>
      </c>
      <c r="AE135" s="209"/>
      <c r="AF135" s="209"/>
      <c r="AG135" s="209"/>
      <c r="AH135" s="209"/>
      <c r="AI135" s="209" t="str">
        <f>IF(ISNUMBER(AI133*AI134),ROUND(AI133*AI134,2),"")</f>
        <v/>
      </c>
      <c r="AJ135" s="209"/>
      <c r="AK135" s="209"/>
      <c r="AL135" s="209"/>
      <c r="AM135" s="209"/>
      <c r="AN135" s="209" t="str">
        <f>IF(ISNUMBER(AN133*AN134),ROUND(AN133*AN134,2),"")</f>
        <v/>
      </c>
      <c r="AO135" s="209"/>
      <c r="AP135" s="209"/>
      <c r="AQ135" s="209"/>
      <c r="AR135" s="209"/>
      <c r="AS135" s="210">
        <f>SUM(AD135:AR135)</f>
        <v>0</v>
      </c>
      <c r="AT135" s="211"/>
      <c r="AU135" s="211"/>
      <c r="AV135" s="211"/>
      <c r="AW135" s="212"/>
    </row>
    <row r="136" spans="1:50" ht="15.75" thickTop="1" x14ac:dyDescent="0.25"/>
    <row r="137" spans="1:50" ht="15.75" thickBot="1" x14ac:dyDescent="0.3">
      <c r="A137" s="102"/>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c r="AJ137" s="103"/>
      <c r="AK137" s="103"/>
      <c r="AL137" s="103"/>
      <c r="AM137" s="103"/>
      <c r="AN137" s="103"/>
      <c r="AO137" s="103"/>
      <c r="AP137" s="103"/>
      <c r="AQ137" s="103"/>
      <c r="AR137" s="103"/>
      <c r="AS137" s="103"/>
      <c r="AT137" s="103"/>
      <c r="AU137" s="103"/>
      <c r="AV137" s="103"/>
      <c r="AW137" s="103"/>
    </row>
    <row r="138" spans="1:50" x14ac:dyDescent="0.25">
      <c r="A138" s="104"/>
      <c r="B138" s="105"/>
      <c r="C138" s="105"/>
      <c r="D138" s="105"/>
      <c r="E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row>
    <row r="140" spans="1:50" s="74" customFormat="1" ht="19.5" thickBot="1" x14ac:dyDescent="0.35">
      <c r="A140" s="243" t="s">
        <v>26664</v>
      </c>
      <c r="B140" s="243"/>
      <c r="C140" s="243"/>
      <c r="D140" s="243"/>
      <c r="E140" s="243"/>
      <c r="F140" s="243"/>
      <c r="G140" s="243"/>
      <c r="H140" s="244"/>
      <c r="I140" s="245" t="s">
        <v>26707</v>
      </c>
      <c r="J140" s="246"/>
      <c r="K140" s="246"/>
      <c r="L140" s="247"/>
      <c r="M140" s="72"/>
      <c r="N140" s="72"/>
      <c r="O140" s="72"/>
      <c r="P140" s="72"/>
      <c r="Q140" s="72"/>
      <c r="R140" s="72"/>
      <c r="S140" s="72"/>
      <c r="T140" s="72"/>
      <c r="U140" s="72"/>
      <c r="V140" s="72"/>
      <c r="W140" s="72"/>
      <c r="X140" s="72"/>
      <c r="Y140" s="72"/>
      <c r="Z140" s="72"/>
      <c r="AA140" s="72"/>
      <c r="AB140" s="72"/>
      <c r="AC140" s="72"/>
      <c r="AD140" s="79"/>
      <c r="AE140" s="79"/>
      <c r="AF140" s="72"/>
      <c r="AG140" s="72"/>
      <c r="AH140" s="72"/>
      <c r="AI140" s="72"/>
      <c r="AJ140" s="72"/>
      <c r="AK140" s="72"/>
      <c r="AL140" s="79"/>
      <c r="AM140" s="79"/>
      <c r="AN140" s="79"/>
      <c r="AO140" s="79"/>
      <c r="AP140" s="79"/>
      <c r="AQ140" s="79"/>
      <c r="AR140" s="79"/>
      <c r="AS140" s="79"/>
      <c r="AT140" s="79"/>
      <c r="AU140" s="79"/>
      <c r="AV140" s="72"/>
      <c r="AW140" s="72"/>
      <c r="AX140" s="73"/>
    </row>
    <row r="141" spans="1:50" s="41" customFormat="1" ht="16.5" customHeight="1" thickTop="1" thickBot="1" x14ac:dyDescent="0.3">
      <c r="A141" s="205" t="s">
        <v>26689</v>
      </c>
      <c r="B141" s="205"/>
      <c r="C141" s="205"/>
      <c r="D141" s="205"/>
      <c r="E141" s="205"/>
      <c r="F141" s="205"/>
      <c r="G141" s="205"/>
      <c r="H141" s="236"/>
      <c r="I141" s="165"/>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242"/>
      <c r="AO141" s="250" t="s">
        <v>26645</v>
      </c>
      <c r="AP141" s="251"/>
      <c r="AQ141" s="252"/>
      <c r="AR141" s="253"/>
      <c r="AS141" s="254"/>
      <c r="AT141" s="254"/>
      <c r="AU141" s="254"/>
      <c r="AV141" s="254"/>
      <c r="AW141" s="255"/>
      <c r="AX141" s="39"/>
    </row>
    <row r="142" spans="1:50" ht="16.5" customHeight="1" thickTop="1" thickBot="1" x14ac:dyDescent="0.3">
      <c r="A142" s="227" t="s">
        <v>26690</v>
      </c>
      <c r="B142" s="228"/>
      <c r="C142" s="228"/>
      <c r="D142" s="228"/>
      <c r="E142" s="228"/>
      <c r="F142" s="228"/>
      <c r="G142" s="228"/>
      <c r="H142" s="228"/>
      <c r="I142" s="228"/>
      <c r="J142" s="228"/>
      <c r="K142" s="228"/>
      <c r="L142" s="228"/>
      <c r="M142" s="228"/>
      <c r="N142" s="228"/>
      <c r="O142" s="228"/>
      <c r="P142" s="228"/>
      <c r="Q142" s="228"/>
      <c r="R142" s="228"/>
      <c r="S142" s="228"/>
      <c r="T142" s="228"/>
      <c r="U142" s="228"/>
      <c r="V142" s="228"/>
      <c r="W142" s="228"/>
      <c r="X142" s="228"/>
      <c r="Y142" s="228"/>
      <c r="Z142" s="228"/>
      <c r="AA142" s="228"/>
      <c r="AB142" s="228"/>
      <c r="AC142" s="228"/>
      <c r="AD142" s="256"/>
      <c r="AE142" s="256"/>
      <c r="AF142" s="256"/>
      <c r="AG142" s="256"/>
      <c r="AH142" s="256"/>
      <c r="AI142" s="257"/>
      <c r="AJ142" s="258" t="s">
        <v>26691</v>
      </c>
      <c r="AK142" s="259"/>
      <c r="AL142" s="259"/>
      <c r="AM142" s="259"/>
      <c r="AN142" s="259"/>
      <c r="AO142" s="259"/>
      <c r="AP142" s="259"/>
      <c r="AQ142" s="259"/>
      <c r="AR142" s="259"/>
      <c r="AS142" s="259"/>
      <c r="AT142" s="146"/>
      <c r="AU142" s="146"/>
      <c r="AV142" s="146"/>
      <c r="AW142" s="260"/>
      <c r="AX142" s="80"/>
    </row>
    <row r="143" spans="1:50" s="41" customFormat="1" ht="61.5" customHeight="1" thickTop="1" thickBot="1" x14ac:dyDescent="0.3">
      <c r="A143" s="205" t="s">
        <v>26692</v>
      </c>
      <c r="B143" s="205"/>
      <c r="C143" s="205"/>
      <c r="D143" s="205"/>
      <c r="E143" s="205"/>
      <c r="F143" s="205"/>
      <c r="G143" s="205"/>
      <c r="H143" s="236"/>
      <c r="I143" s="138" t="s">
        <v>3</v>
      </c>
      <c r="J143" s="139"/>
      <c r="K143" s="139"/>
      <c r="L143" s="139"/>
      <c r="M143" s="139"/>
      <c r="N143" s="139"/>
      <c r="O143" s="139"/>
      <c r="P143" s="139"/>
      <c r="Q143" s="139"/>
      <c r="R143" s="139"/>
      <c r="S143" s="139"/>
      <c r="T143" s="139"/>
      <c r="U143" s="139"/>
      <c r="V143" s="139"/>
      <c r="W143" s="139"/>
      <c r="X143" s="139"/>
      <c r="Y143" s="139"/>
      <c r="Z143" s="139"/>
      <c r="AA143" s="139"/>
      <c r="AB143" s="139"/>
      <c r="AC143" s="139"/>
      <c r="AD143" s="139"/>
      <c r="AE143" s="139"/>
      <c r="AF143" s="139"/>
      <c r="AG143" s="139"/>
      <c r="AH143" s="139"/>
      <c r="AI143" s="139"/>
      <c r="AJ143" s="139"/>
      <c r="AK143" s="139"/>
      <c r="AL143" s="139"/>
      <c r="AM143" s="139"/>
      <c r="AN143" s="139"/>
      <c r="AO143" s="139"/>
      <c r="AP143" s="139"/>
      <c r="AQ143" s="139"/>
      <c r="AR143" s="139"/>
      <c r="AS143" s="139"/>
      <c r="AT143" s="139"/>
      <c r="AU143" s="139"/>
      <c r="AV143" s="139"/>
      <c r="AW143" s="140"/>
      <c r="AX143" s="39"/>
    </row>
    <row r="144" spans="1:50" s="41" customFormat="1" ht="61.5" customHeight="1" thickTop="1" thickBot="1" x14ac:dyDescent="0.3">
      <c r="A144" s="205" t="s">
        <v>26693</v>
      </c>
      <c r="B144" s="205"/>
      <c r="C144" s="205"/>
      <c r="D144" s="205"/>
      <c r="E144" s="205"/>
      <c r="F144" s="205"/>
      <c r="G144" s="205"/>
      <c r="H144" s="236"/>
      <c r="I144" s="138" t="s">
        <v>3</v>
      </c>
      <c r="J144" s="139"/>
      <c r="K144" s="139"/>
      <c r="L144" s="139"/>
      <c r="M144" s="139"/>
      <c r="N144" s="139"/>
      <c r="O144" s="139"/>
      <c r="P144" s="139"/>
      <c r="Q144" s="139"/>
      <c r="R144" s="139"/>
      <c r="S144" s="139"/>
      <c r="T144" s="139"/>
      <c r="U144" s="139"/>
      <c r="V144" s="139"/>
      <c r="W144" s="139"/>
      <c r="X144" s="139"/>
      <c r="Y144" s="139"/>
      <c r="Z144" s="139"/>
      <c r="AA144" s="139"/>
      <c r="AB144" s="139"/>
      <c r="AC144" s="139"/>
      <c r="AD144" s="139"/>
      <c r="AE144" s="139"/>
      <c r="AF144" s="139"/>
      <c r="AG144" s="139"/>
      <c r="AH144" s="139"/>
      <c r="AI144" s="139"/>
      <c r="AJ144" s="139"/>
      <c r="AK144" s="139"/>
      <c r="AL144" s="139"/>
      <c r="AM144" s="139"/>
      <c r="AN144" s="139"/>
      <c r="AO144" s="139"/>
      <c r="AP144" s="139"/>
      <c r="AQ144" s="139"/>
      <c r="AR144" s="139"/>
      <c r="AS144" s="139"/>
      <c r="AT144" s="139"/>
      <c r="AU144" s="139"/>
      <c r="AV144" s="139"/>
      <c r="AW144" s="140"/>
      <c r="AX144" s="39"/>
    </row>
    <row r="145" spans="1:50" s="41" customFormat="1" ht="61.5" customHeight="1" thickTop="1" thickBot="1" x14ac:dyDescent="0.3">
      <c r="A145" s="205" t="s">
        <v>26741</v>
      </c>
      <c r="B145" s="205"/>
      <c r="C145" s="205"/>
      <c r="D145" s="205"/>
      <c r="E145" s="205"/>
      <c r="F145" s="205"/>
      <c r="G145" s="205"/>
      <c r="H145" s="236"/>
      <c r="I145" s="138" t="s">
        <v>3</v>
      </c>
      <c r="J145" s="139"/>
      <c r="K145" s="139"/>
      <c r="L145" s="139"/>
      <c r="M145" s="139"/>
      <c r="N145" s="139"/>
      <c r="O145" s="139"/>
      <c r="P145" s="139"/>
      <c r="Q145" s="139"/>
      <c r="R145" s="139"/>
      <c r="S145" s="139"/>
      <c r="T145" s="139"/>
      <c r="U145" s="139"/>
      <c r="V145" s="139"/>
      <c r="W145" s="139"/>
      <c r="X145" s="139"/>
      <c r="Y145" s="139"/>
      <c r="Z145" s="139"/>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40"/>
      <c r="AX145" s="39"/>
    </row>
    <row r="146" spans="1:50" s="41" customFormat="1" ht="61.5" customHeight="1" thickTop="1" thickBot="1" x14ac:dyDescent="0.3">
      <c r="A146" s="205" t="s">
        <v>26694</v>
      </c>
      <c r="B146" s="205"/>
      <c r="C146" s="205"/>
      <c r="D146" s="205"/>
      <c r="E146" s="205"/>
      <c r="F146" s="205"/>
      <c r="G146" s="205"/>
      <c r="H146" s="236"/>
      <c r="I146" s="138" t="s">
        <v>3</v>
      </c>
      <c r="J146" s="139"/>
      <c r="K146" s="139"/>
      <c r="L146" s="139"/>
      <c r="M146" s="139"/>
      <c r="N146" s="139"/>
      <c r="O146" s="139"/>
      <c r="P146" s="139"/>
      <c r="Q146" s="139"/>
      <c r="R146" s="139"/>
      <c r="S146" s="139"/>
      <c r="T146" s="139"/>
      <c r="U146" s="139"/>
      <c r="V146" s="139"/>
      <c r="W146" s="139"/>
      <c r="X146" s="139"/>
      <c r="Y146" s="139"/>
      <c r="Z146" s="139"/>
      <c r="AA146" s="139"/>
      <c r="AB146" s="139"/>
      <c r="AC146" s="139"/>
      <c r="AD146" s="139"/>
      <c r="AE146" s="139"/>
      <c r="AF146" s="139"/>
      <c r="AG146" s="139"/>
      <c r="AH146" s="139"/>
      <c r="AI146" s="139"/>
      <c r="AJ146" s="139"/>
      <c r="AK146" s="139"/>
      <c r="AL146" s="139"/>
      <c r="AM146" s="139"/>
      <c r="AN146" s="139"/>
      <c r="AO146" s="139"/>
      <c r="AP146" s="139"/>
      <c r="AQ146" s="139"/>
      <c r="AR146" s="139"/>
      <c r="AS146" s="139"/>
      <c r="AT146" s="139"/>
      <c r="AU146" s="139"/>
      <c r="AV146" s="139"/>
      <c r="AW146" s="140"/>
      <c r="AX146" s="39"/>
    </row>
    <row r="147" spans="1:50" s="41" customFormat="1" ht="112.5" customHeight="1" thickTop="1" thickBot="1" x14ac:dyDescent="0.3">
      <c r="A147" s="205" t="s">
        <v>26695</v>
      </c>
      <c r="B147" s="205"/>
      <c r="C147" s="205"/>
      <c r="D147" s="205"/>
      <c r="E147" s="205"/>
      <c r="F147" s="205"/>
      <c r="G147" s="205"/>
      <c r="H147" s="236"/>
      <c r="I147" s="138" t="s">
        <v>3</v>
      </c>
      <c r="J147" s="139"/>
      <c r="K147" s="139"/>
      <c r="L147" s="139"/>
      <c r="M147" s="139"/>
      <c r="N147" s="139"/>
      <c r="O147" s="139"/>
      <c r="P147" s="139"/>
      <c r="Q147" s="139"/>
      <c r="R147" s="139"/>
      <c r="S147" s="139"/>
      <c r="T147" s="139"/>
      <c r="U147" s="139"/>
      <c r="V147" s="139"/>
      <c r="W147" s="139"/>
      <c r="X147" s="139"/>
      <c r="Y147" s="139"/>
      <c r="Z147" s="139"/>
      <c r="AA147" s="139"/>
      <c r="AB147" s="139"/>
      <c r="AC147" s="139"/>
      <c r="AD147" s="139"/>
      <c r="AE147" s="139"/>
      <c r="AF147" s="139"/>
      <c r="AG147" s="139"/>
      <c r="AH147" s="139"/>
      <c r="AI147" s="139"/>
      <c r="AJ147" s="139"/>
      <c r="AK147" s="139"/>
      <c r="AL147" s="139"/>
      <c r="AM147" s="139"/>
      <c r="AN147" s="139"/>
      <c r="AO147" s="139"/>
      <c r="AP147" s="139"/>
      <c r="AQ147" s="139"/>
      <c r="AR147" s="139"/>
      <c r="AS147" s="139"/>
      <c r="AT147" s="139"/>
      <c r="AU147" s="139"/>
      <c r="AV147" s="139"/>
      <c r="AW147" s="140"/>
      <c r="AX147" s="39"/>
    </row>
    <row r="148" spans="1:50" ht="15.75" thickTop="1" x14ac:dyDescent="0.25">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81"/>
      <c r="AA148" s="81"/>
      <c r="AB148" s="81"/>
      <c r="AC148" s="81"/>
      <c r="AD148" s="81"/>
      <c r="AE148" s="81"/>
      <c r="AF148" s="81"/>
      <c r="AG148" s="82"/>
      <c r="AH148" s="82"/>
      <c r="AI148" s="82"/>
      <c r="AJ148" s="82"/>
      <c r="AK148" s="82"/>
      <c r="AL148" s="82"/>
      <c r="AM148" s="82"/>
      <c r="AN148" s="82"/>
      <c r="AO148" s="82"/>
      <c r="AP148" s="82"/>
      <c r="AQ148" s="82"/>
      <c r="AR148" s="82"/>
      <c r="AS148" s="83"/>
      <c r="AT148" s="83"/>
      <c r="AU148" s="83"/>
      <c r="AV148" s="83"/>
      <c r="AW148" s="83"/>
    </row>
    <row r="149" spans="1:50" ht="15.75" customHeight="1" thickBot="1" x14ac:dyDescent="0.3">
      <c r="A149" s="84"/>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81"/>
      <c r="AA149" s="81"/>
      <c r="AB149" s="81"/>
      <c r="AC149" s="81"/>
      <c r="AD149" s="261" t="s">
        <v>26866</v>
      </c>
      <c r="AE149" s="261"/>
      <c r="AF149" s="261"/>
      <c r="AG149" s="261"/>
      <c r="AH149" s="261"/>
      <c r="AI149" s="261" t="s">
        <v>26867</v>
      </c>
      <c r="AJ149" s="261"/>
      <c r="AK149" s="261"/>
      <c r="AL149" s="261"/>
      <c r="AM149" s="261"/>
      <c r="AN149" s="261" t="s">
        <v>26868</v>
      </c>
      <c r="AO149" s="261"/>
      <c r="AP149" s="261"/>
      <c r="AQ149" s="261"/>
      <c r="AR149" s="261"/>
      <c r="AS149" s="262" t="s">
        <v>26651</v>
      </c>
      <c r="AT149" s="262"/>
      <c r="AU149" s="262"/>
      <c r="AV149" s="262"/>
      <c r="AW149" s="262"/>
    </row>
    <row r="150" spans="1:50" ht="15.75" customHeight="1" thickTop="1" thickBot="1" x14ac:dyDescent="0.3">
      <c r="A150" s="214" t="s">
        <v>26696</v>
      </c>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214"/>
      <c r="AA150" s="214"/>
      <c r="AB150" s="214"/>
      <c r="AC150" s="215"/>
      <c r="AD150" s="216"/>
      <c r="AE150" s="216"/>
      <c r="AF150" s="216"/>
      <c r="AG150" s="216"/>
      <c r="AH150" s="216"/>
      <c r="AI150" s="216"/>
      <c r="AJ150" s="216"/>
      <c r="AK150" s="216"/>
      <c r="AL150" s="216"/>
      <c r="AM150" s="216"/>
      <c r="AN150" s="216"/>
      <c r="AO150" s="216"/>
      <c r="AP150" s="216"/>
      <c r="AQ150" s="216"/>
      <c r="AR150" s="216"/>
      <c r="AS150" s="75"/>
      <c r="AT150" s="37"/>
      <c r="AU150" s="37"/>
      <c r="AV150" s="37"/>
      <c r="AW150" s="37"/>
    </row>
    <row r="151" spans="1:50" ht="16.5" customHeight="1" thickTop="1" thickBot="1" x14ac:dyDescent="0.3">
      <c r="A151" s="214" t="s">
        <v>26697</v>
      </c>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c r="AA151" s="214"/>
      <c r="AB151" s="214"/>
      <c r="AC151" s="215"/>
      <c r="AD151" s="221"/>
      <c r="AE151" s="221"/>
      <c r="AF151" s="221"/>
      <c r="AG151" s="221"/>
      <c r="AH151" s="221"/>
      <c r="AI151" s="221"/>
      <c r="AJ151" s="221"/>
      <c r="AK151" s="221"/>
      <c r="AL151" s="221"/>
      <c r="AM151" s="221"/>
      <c r="AN151" s="221"/>
      <c r="AO151" s="221"/>
      <c r="AP151" s="221"/>
      <c r="AQ151" s="221"/>
      <c r="AR151" s="221"/>
      <c r="AS151" s="76"/>
      <c r="AT151" s="77"/>
      <c r="AU151" s="77"/>
      <c r="AV151" s="77"/>
      <c r="AW151" s="77"/>
    </row>
    <row r="152" spans="1:50" ht="16.5" customHeight="1" thickTop="1" thickBot="1" x14ac:dyDescent="0.3">
      <c r="A152" s="195" t="s">
        <v>26698</v>
      </c>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c r="Y152" s="195"/>
      <c r="Z152" s="195"/>
      <c r="AA152" s="195"/>
      <c r="AB152" s="195"/>
      <c r="AC152" s="208"/>
      <c r="AD152" s="249" t="str">
        <f>IF(AD151&gt;0,AD150/AD151,"")</f>
        <v/>
      </c>
      <c r="AE152" s="249"/>
      <c r="AF152" s="249"/>
      <c r="AG152" s="249"/>
      <c r="AH152" s="249"/>
      <c r="AI152" s="249" t="str">
        <f>IF(AI151&gt;0,AI150/AI151,"")</f>
        <v/>
      </c>
      <c r="AJ152" s="249"/>
      <c r="AK152" s="249"/>
      <c r="AL152" s="249"/>
      <c r="AM152" s="249"/>
      <c r="AN152" s="249" t="str">
        <f>IF(AN151&gt;0,AN150/AN151,"")</f>
        <v/>
      </c>
      <c r="AO152" s="249"/>
      <c r="AP152" s="249"/>
      <c r="AQ152" s="249"/>
      <c r="AR152" s="249"/>
      <c r="AS152" s="77"/>
      <c r="AT152" s="77"/>
      <c r="AU152" s="77"/>
      <c r="AV152" s="77"/>
      <c r="AW152" s="77"/>
    </row>
    <row r="153" spans="1:50" ht="16.5" customHeight="1" thickTop="1" thickBot="1" x14ac:dyDescent="0.3">
      <c r="A153" s="214" t="s">
        <v>26699</v>
      </c>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c r="AA153" s="214"/>
      <c r="AB153" s="214"/>
      <c r="AC153" s="215"/>
      <c r="AD153" s="217"/>
      <c r="AE153" s="217"/>
      <c r="AF153" s="217"/>
      <c r="AG153" s="217"/>
      <c r="AH153" s="217"/>
      <c r="AI153" s="217"/>
      <c r="AJ153" s="217"/>
      <c r="AK153" s="217"/>
      <c r="AL153" s="217"/>
      <c r="AM153" s="217"/>
      <c r="AN153" s="217"/>
      <c r="AO153" s="217"/>
      <c r="AP153" s="217"/>
      <c r="AQ153" s="217"/>
      <c r="AR153" s="217"/>
      <c r="AS153" s="218">
        <f>SUM(AD153:AR153)</f>
        <v>0</v>
      </c>
      <c r="AT153" s="219"/>
      <c r="AU153" s="219"/>
      <c r="AV153" s="219"/>
      <c r="AW153" s="220"/>
    </row>
    <row r="154" spans="1:50" ht="16.5" customHeight="1" thickTop="1" thickBot="1" x14ac:dyDescent="0.3">
      <c r="A154" s="195" t="s">
        <v>26700</v>
      </c>
      <c r="B154" s="195"/>
      <c r="C154" s="195"/>
      <c r="D154" s="195"/>
      <c r="E154" s="195"/>
      <c r="F154" s="195"/>
      <c r="G154" s="195"/>
      <c r="H154" s="195"/>
      <c r="I154" s="195"/>
      <c r="J154" s="195"/>
      <c r="K154" s="195"/>
      <c r="L154" s="195"/>
      <c r="M154" s="195"/>
      <c r="N154" s="195"/>
      <c r="O154" s="195"/>
      <c r="P154" s="195"/>
      <c r="Q154" s="195"/>
      <c r="R154" s="195"/>
      <c r="S154" s="195"/>
      <c r="T154" s="195"/>
      <c r="U154" s="195"/>
      <c r="V154" s="195"/>
      <c r="W154" s="195"/>
      <c r="X154" s="195"/>
      <c r="Y154" s="195"/>
      <c r="Z154" s="195"/>
      <c r="AA154" s="195"/>
      <c r="AB154" s="195"/>
      <c r="AC154" s="208"/>
      <c r="AD154" s="209" t="str">
        <f>IF(ISNUMBER(AD152*AD153),ROUND(AD152*AD153,2),"")</f>
        <v/>
      </c>
      <c r="AE154" s="209"/>
      <c r="AF154" s="209"/>
      <c r="AG154" s="209"/>
      <c r="AH154" s="209"/>
      <c r="AI154" s="209" t="str">
        <f>IF(ISNUMBER(AI152*AI153),ROUND(AI152*AI153,2),"")</f>
        <v/>
      </c>
      <c r="AJ154" s="209"/>
      <c r="AK154" s="209"/>
      <c r="AL154" s="209"/>
      <c r="AM154" s="209"/>
      <c r="AN154" s="209" t="str">
        <f>IF(ISNUMBER(AN152*AN153),ROUND(AN152*AN153,2),"")</f>
        <v/>
      </c>
      <c r="AO154" s="209"/>
      <c r="AP154" s="209"/>
      <c r="AQ154" s="209"/>
      <c r="AR154" s="209"/>
      <c r="AS154" s="210">
        <f>SUM(AD154:AR154)</f>
        <v>0</v>
      </c>
      <c r="AT154" s="211"/>
      <c r="AU154" s="211"/>
      <c r="AV154" s="211"/>
      <c r="AW154" s="212"/>
    </row>
    <row r="155" spans="1:50" ht="15.75" thickTop="1" x14ac:dyDescent="0.25"/>
    <row r="156" spans="1:50" ht="15.75" thickBot="1" x14ac:dyDescent="0.3">
      <c r="A156" s="102"/>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c r="AM156" s="103"/>
      <c r="AN156" s="103"/>
      <c r="AO156" s="103"/>
      <c r="AP156" s="103"/>
      <c r="AQ156" s="103"/>
      <c r="AR156" s="103"/>
      <c r="AS156" s="103"/>
      <c r="AT156" s="103"/>
      <c r="AU156" s="103"/>
      <c r="AV156" s="103"/>
      <c r="AW156" s="103"/>
    </row>
    <row r="157" spans="1:50" x14ac:dyDescent="0.25">
      <c r="A157" s="104"/>
      <c r="B157" s="105"/>
      <c r="C157" s="105"/>
      <c r="D157" s="105"/>
      <c r="E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row>
    <row r="159" spans="1:50" s="74" customFormat="1" ht="19.5" thickBot="1" x14ac:dyDescent="0.35">
      <c r="A159" s="243" t="s">
        <v>26664</v>
      </c>
      <c r="B159" s="243"/>
      <c r="C159" s="243"/>
      <c r="D159" s="243"/>
      <c r="E159" s="243"/>
      <c r="F159" s="243"/>
      <c r="G159" s="243"/>
      <c r="H159" s="244"/>
      <c r="I159" s="245" t="s">
        <v>26708</v>
      </c>
      <c r="J159" s="246"/>
      <c r="K159" s="246"/>
      <c r="L159" s="247"/>
      <c r="M159" s="72"/>
      <c r="N159" s="72"/>
      <c r="O159" s="72"/>
      <c r="P159" s="72"/>
      <c r="Q159" s="72"/>
      <c r="R159" s="72"/>
      <c r="S159" s="72"/>
      <c r="T159" s="72"/>
      <c r="U159" s="72"/>
      <c r="V159" s="72"/>
      <c r="W159" s="72"/>
      <c r="X159" s="72"/>
      <c r="Y159" s="72"/>
      <c r="Z159" s="72"/>
      <c r="AA159" s="72"/>
      <c r="AB159" s="72"/>
      <c r="AC159" s="72"/>
      <c r="AD159" s="79"/>
      <c r="AE159" s="79"/>
      <c r="AF159" s="72"/>
      <c r="AG159" s="72"/>
      <c r="AH159" s="72"/>
      <c r="AI159" s="72"/>
      <c r="AJ159" s="72"/>
      <c r="AK159" s="72"/>
      <c r="AL159" s="79"/>
      <c r="AM159" s="79"/>
      <c r="AN159" s="79"/>
      <c r="AO159" s="79"/>
      <c r="AP159" s="79"/>
      <c r="AQ159" s="79"/>
      <c r="AR159" s="79"/>
      <c r="AS159" s="79"/>
      <c r="AT159" s="79"/>
      <c r="AU159" s="79"/>
      <c r="AV159" s="72"/>
      <c r="AW159" s="72"/>
      <c r="AX159" s="73"/>
    </row>
    <row r="160" spans="1:50" s="41" customFormat="1" ht="16.5" customHeight="1" thickTop="1" thickBot="1" x14ac:dyDescent="0.3">
      <c r="A160" s="205" t="s">
        <v>26689</v>
      </c>
      <c r="B160" s="205"/>
      <c r="C160" s="205"/>
      <c r="D160" s="205"/>
      <c r="E160" s="205"/>
      <c r="F160" s="205"/>
      <c r="G160" s="205"/>
      <c r="H160" s="236"/>
      <c r="I160" s="165"/>
      <c r="J160" s="166"/>
      <c r="K160" s="166"/>
      <c r="L160" s="166"/>
      <c r="M160" s="166"/>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c r="AJ160" s="166"/>
      <c r="AK160" s="166"/>
      <c r="AL160" s="166"/>
      <c r="AM160" s="166"/>
      <c r="AN160" s="242"/>
      <c r="AO160" s="250" t="s">
        <v>26645</v>
      </c>
      <c r="AP160" s="251"/>
      <c r="AQ160" s="252"/>
      <c r="AR160" s="253"/>
      <c r="AS160" s="254"/>
      <c r="AT160" s="254"/>
      <c r="AU160" s="254"/>
      <c r="AV160" s="254"/>
      <c r="AW160" s="255"/>
      <c r="AX160" s="39"/>
    </row>
    <row r="161" spans="1:50" ht="16.5" customHeight="1" thickTop="1" thickBot="1" x14ac:dyDescent="0.3">
      <c r="A161" s="227" t="s">
        <v>26690</v>
      </c>
      <c r="B161" s="228"/>
      <c r="C161" s="228"/>
      <c r="D161" s="228"/>
      <c r="E161" s="228"/>
      <c r="F161" s="228"/>
      <c r="G161" s="228"/>
      <c r="H161" s="228"/>
      <c r="I161" s="228"/>
      <c r="J161" s="228"/>
      <c r="K161" s="228"/>
      <c r="L161" s="228"/>
      <c r="M161" s="228"/>
      <c r="N161" s="228"/>
      <c r="O161" s="228"/>
      <c r="P161" s="228"/>
      <c r="Q161" s="228"/>
      <c r="R161" s="228"/>
      <c r="S161" s="228"/>
      <c r="T161" s="228"/>
      <c r="U161" s="228"/>
      <c r="V161" s="228"/>
      <c r="W161" s="228"/>
      <c r="X161" s="228"/>
      <c r="Y161" s="228"/>
      <c r="Z161" s="228"/>
      <c r="AA161" s="228"/>
      <c r="AB161" s="228"/>
      <c r="AC161" s="228"/>
      <c r="AD161" s="256"/>
      <c r="AE161" s="256"/>
      <c r="AF161" s="256"/>
      <c r="AG161" s="256"/>
      <c r="AH161" s="256"/>
      <c r="AI161" s="257"/>
      <c r="AJ161" s="258" t="s">
        <v>26691</v>
      </c>
      <c r="AK161" s="259"/>
      <c r="AL161" s="259"/>
      <c r="AM161" s="259"/>
      <c r="AN161" s="259"/>
      <c r="AO161" s="259"/>
      <c r="AP161" s="259"/>
      <c r="AQ161" s="259"/>
      <c r="AR161" s="259"/>
      <c r="AS161" s="259"/>
      <c r="AT161" s="146"/>
      <c r="AU161" s="146"/>
      <c r="AV161" s="146"/>
      <c r="AW161" s="260"/>
      <c r="AX161" s="80"/>
    </row>
    <row r="162" spans="1:50" s="41" customFormat="1" ht="61.5" customHeight="1" thickTop="1" thickBot="1" x14ac:dyDescent="0.3">
      <c r="A162" s="205" t="s">
        <v>26692</v>
      </c>
      <c r="B162" s="205"/>
      <c r="C162" s="205"/>
      <c r="D162" s="205"/>
      <c r="E162" s="205"/>
      <c r="F162" s="205"/>
      <c r="G162" s="205"/>
      <c r="H162" s="236"/>
      <c r="I162" s="138" t="s">
        <v>3</v>
      </c>
      <c r="J162" s="139"/>
      <c r="K162" s="139"/>
      <c r="L162" s="139"/>
      <c r="M162" s="139"/>
      <c r="N162" s="139"/>
      <c r="O162" s="139"/>
      <c r="P162" s="139"/>
      <c r="Q162" s="139"/>
      <c r="R162" s="139"/>
      <c r="S162" s="139"/>
      <c r="T162" s="139"/>
      <c r="U162" s="139"/>
      <c r="V162" s="139"/>
      <c r="W162" s="139"/>
      <c r="X162" s="139"/>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40"/>
      <c r="AX162" s="39"/>
    </row>
    <row r="163" spans="1:50" s="41" customFormat="1" ht="61.5" customHeight="1" thickTop="1" thickBot="1" x14ac:dyDescent="0.3">
      <c r="A163" s="205" t="s">
        <v>26693</v>
      </c>
      <c r="B163" s="205"/>
      <c r="C163" s="205"/>
      <c r="D163" s="205"/>
      <c r="E163" s="205"/>
      <c r="F163" s="205"/>
      <c r="G163" s="205"/>
      <c r="H163" s="236"/>
      <c r="I163" s="138" t="s">
        <v>3</v>
      </c>
      <c r="J163" s="139"/>
      <c r="K163" s="139"/>
      <c r="L163" s="139"/>
      <c r="M163" s="139"/>
      <c r="N163" s="139"/>
      <c r="O163" s="139"/>
      <c r="P163" s="139"/>
      <c r="Q163" s="139"/>
      <c r="R163" s="139"/>
      <c r="S163" s="139"/>
      <c r="T163" s="139"/>
      <c r="U163" s="139"/>
      <c r="V163" s="139"/>
      <c r="W163" s="139"/>
      <c r="X163" s="139"/>
      <c r="Y163" s="139"/>
      <c r="Z163" s="139"/>
      <c r="AA163" s="139"/>
      <c r="AB163" s="139"/>
      <c r="AC163" s="139"/>
      <c r="AD163" s="139"/>
      <c r="AE163" s="139"/>
      <c r="AF163" s="139"/>
      <c r="AG163" s="139"/>
      <c r="AH163" s="139"/>
      <c r="AI163" s="139"/>
      <c r="AJ163" s="139"/>
      <c r="AK163" s="139"/>
      <c r="AL163" s="139"/>
      <c r="AM163" s="139"/>
      <c r="AN163" s="139"/>
      <c r="AO163" s="139"/>
      <c r="AP163" s="139"/>
      <c r="AQ163" s="139"/>
      <c r="AR163" s="139"/>
      <c r="AS163" s="139"/>
      <c r="AT163" s="139"/>
      <c r="AU163" s="139"/>
      <c r="AV163" s="139"/>
      <c r="AW163" s="140"/>
      <c r="AX163" s="39"/>
    </row>
    <row r="164" spans="1:50" s="41" customFormat="1" ht="61.5" customHeight="1" thickTop="1" thickBot="1" x14ac:dyDescent="0.3">
      <c r="A164" s="205" t="s">
        <v>26741</v>
      </c>
      <c r="B164" s="205"/>
      <c r="C164" s="205"/>
      <c r="D164" s="205"/>
      <c r="E164" s="205"/>
      <c r="F164" s="205"/>
      <c r="G164" s="205"/>
      <c r="H164" s="236"/>
      <c r="I164" s="138" t="s">
        <v>3</v>
      </c>
      <c r="J164" s="139"/>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40"/>
      <c r="AX164" s="39"/>
    </row>
    <row r="165" spans="1:50" s="41" customFormat="1" ht="61.5" customHeight="1" thickTop="1" thickBot="1" x14ac:dyDescent="0.3">
      <c r="A165" s="205" t="s">
        <v>26694</v>
      </c>
      <c r="B165" s="205"/>
      <c r="C165" s="205"/>
      <c r="D165" s="205"/>
      <c r="E165" s="205"/>
      <c r="F165" s="205"/>
      <c r="G165" s="205"/>
      <c r="H165" s="236"/>
      <c r="I165" s="138" t="s">
        <v>3</v>
      </c>
      <c r="J165" s="139"/>
      <c r="K165" s="139"/>
      <c r="L165" s="139"/>
      <c r="M165" s="139"/>
      <c r="N165" s="139"/>
      <c r="O165" s="139"/>
      <c r="P165" s="139"/>
      <c r="Q165" s="139"/>
      <c r="R165" s="139"/>
      <c r="S165" s="139"/>
      <c r="T165" s="139"/>
      <c r="U165" s="139"/>
      <c r="V165" s="139"/>
      <c r="W165" s="139"/>
      <c r="X165" s="139"/>
      <c r="Y165" s="139"/>
      <c r="Z165" s="139"/>
      <c r="AA165" s="139"/>
      <c r="AB165" s="139"/>
      <c r="AC165" s="139"/>
      <c r="AD165" s="139"/>
      <c r="AE165" s="139"/>
      <c r="AF165" s="139"/>
      <c r="AG165" s="139"/>
      <c r="AH165" s="139"/>
      <c r="AI165" s="139"/>
      <c r="AJ165" s="139"/>
      <c r="AK165" s="139"/>
      <c r="AL165" s="139"/>
      <c r="AM165" s="139"/>
      <c r="AN165" s="139"/>
      <c r="AO165" s="139"/>
      <c r="AP165" s="139"/>
      <c r="AQ165" s="139"/>
      <c r="AR165" s="139"/>
      <c r="AS165" s="139"/>
      <c r="AT165" s="139"/>
      <c r="AU165" s="139"/>
      <c r="AV165" s="139"/>
      <c r="AW165" s="140"/>
      <c r="AX165" s="39"/>
    </row>
    <row r="166" spans="1:50" s="41" customFormat="1" ht="112.5" customHeight="1" thickTop="1" thickBot="1" x14ac:dyDescent="0.3">
      <c r="A166" s="205" t="s">
        <v>26695</v>
      </c>
      <c r="B166" s="205"/>
      <c r="C166" s="205"/>
      <c r="D166" s="205"/>
      <c r="E166" s="205"/>
      <c r="F166" s="205"/>
      <c r="G166" s="205"/>
      <c r="H166" s="236"/>
      <c r="I166" s="138" t="s">
        <v>3</v>
      </c>
      <c r="J166" s="139"/>
      <c r="K166" s="139"/>
      <c r="L166" s="139"/>
      <c r="M166" s="139"/>
      <c r="N166" s="139"/>
      <c r="O166" s="139"/>
      <c r="P166" s="139"/>
      <c r="Q166" s="139"/>
      <c r="R166" s="139"/>
      <c r="S166" s="139"/>
      <c r="T166" s="139"/>
      <c r="U166" s="139"/>
      <c r="V166" s="139"/>
      <c r="W166" s="139"/>
      <c r="X166" s="139"/>
      <c r="Y166" s="139"/>
      <c r="Z166" s="139"/>
      <c r="AA166" s="139"/>
      <c r="AB166" s="139"/>
      <c r="AC166" s="139"/>
      <c r="AD166" s="139"/>
      <c r="AE166" s="139"/>
      <c r="AF166" s="139"/>
      <c r="AG166" s="139"/>
      <c r="AH166" s="139"/>
      <c r="AI166" s="139"/>
      <c r="AJ166" s="139"/>
      <c r="AK166" s="139"/>
      <c r="AL166" s="139"/>
      <c r="AM166" s="139"/>
      <c r="AN166" s="139"/>
      <c r="AO166" s="139"/>
      <c r="AP166" s="139"/>
      <c r="AQ166" s="139"/>
      <c r="AR166" s="139"/>
      <c r="AS166" s="139"/>
      <c r="AT166" s="139"/>
      <c r="AU166" s="139"/>
      <c r="AV166" s="139"/>
      <c r="AW166" s="140"/>
      <c r="AX166" s="39"/>
    </row>
    <row r="167" spans="1:50" ht="15.75" thickTop="1" x14ac:dyDescent="0.25">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81"/>
      <c r="AA167" s="81"/>
      <c r="AB167" s="81"/>
      <c r="AC167" s="81"/>
      <c r="AD167" s="81"/>
      <c r="AE167" s="81"/>
      <c r="AF167" s="81"/>
      <c r="AG167" s="82"/>
      <c r="AH167" s="82"/>
      <c r="AI167" s="82"/>
      <c r="AJ167" s="82"/>
      <c r="AK167" s="82"/>
      <c r="AL167" s="82"/>
      <c r="AM167" s="82"/>
      <c r="AN167" s="82"/>
      <c r="AO167" s="82"/>
      <c r="AP167" s="82"/>
      <c r="AQ167" s="82"/>
      <c r="AR167" s="82"/>
      <c r="AS167" s="83"/>
      <c r="AT167" s="83"/>
      <c r="AU167" s="83"/>
      <c r="AV167" s="83"/>
      <c r="AW167" s="83"/>
    </row>
    <row r="168" spans="1:50" ht="15.75" customHeight="1" thickBot="1" x14ac:dyDescent="0.3">
      <c r="A168" s="84"/>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81"/>
      <c r="AA168" s="81"/>
      <c r="AB168" s="81"/>
      <c r="AC168" s="81"/>
      <c r="AD168" s="261" t="s">
        <v>26866</v>
      </c>
      <c r="AE168" s="261"/>
      <c r="AF168" s="261"/>
      <c r="AG168" s="261"/>
      <c r="AH168" s="261"/>
      <c r="AI168" s="261" t="s">
        <v>26867</v>
      </c>
      <c r="AJ168" s="261"/>
      <c r="AK168" s="261"/>
      <c r="AL168" s="261"/>
      <c r="AM168" s="261"/>
      <c r="AN168" s="261" t="s">
        <v>26868</v>
      </c>
      <c r="AO168" s="261"/>
      <c r="AP168" s="261"/>
      <c r="AQ168" s="261"/>
      <c r="AR168" s="261"/>
      <c r="AS168" s="262" t="s">
        <v>26651</v>
      </c>
      <c r="AT168" s="262"/>
      <c r="AU168" s="262"/>
      <c r="AV168" s="262"/>
      <c r="AW168" s="262"/>
    </row>
    <row r="169" spans="1:50" ht="15.75" customHeight="1" thickTop="1" thickBot="1" x14ac:dyDescent="0.3">
      <c r="A169" s="214" t="s">
        <v>26696</v>
      </c>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214"/>
      <c r="AA169" s="214"/>
      <c r="AB169" s="214"/>
      <c r="AC169" s="215"/>
      <c r="AD169" s="216"/>
      <c r="AE169" s="216"/>
      <c r="AF169" s="216"/>
      <c r="AG169" s="216"/>
      <c r="AH169" s="216"/>
      <c r="AI169" s="216"/>
      <c r="AJ169" s="216"/>
      <c r="AK169" s="216"/>
      <c r="AL169" s="216"/>
      <c r="AM169" s="216"/>
      <c r="AN169" s="216"/>
      <c r="AO169" s="216"/>
      <c r="AP169" s="216"/>
      <c r="AQ169" s="216"/>
      <c r="AR169" s="216"/>
      <c r="AS169" s="75"/>
      <c r="AT169" s="37"/>
      <c r="AU169" s="37"/>
      <c r="AV169" s="37"/>
      <c r="AW169" s="37"/>
    </row>
    <row r="170" spans="1:50" ht="16.5" customHeight="1" thickTop="1" thickBot="1" x14ac:dyDescent="0.3">
      <c r="A170" s="214" t="s">
        <v>26697</v>
      </c>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c r="AA170" s="214"/>
      <c r="AB170" s="214"/>
      <c r="AC170" s="215"/>
      <c r="AD170" s="221"/>
      <c r="AE170" s="221"/>
      <c r="AF170" s="221"/>
      <c r="AG170" s="221"/>
      <c r="AH170" s="221"/>
      <c r="AI170" s="221"/>
      <c r="AJ170" s="221"/>
      <c r="AK170" s="221"/>
      <c r="AL170" s="221"/>
      <c r="AM170" s="221"/>
      <c r="AN170" s="221"/>
      <c r="AO170" s="221"/>
      <c r="AP170" s="221"/>
      <c r="AQ170" s="221"/>
      <c r="AR170" s="221"/>
      <c r="AS170" s="76"/>
      <c r="AT170" s="77"/>
      <c r="AU170" s="77"/>
      <c r="AV170" s="77"/>
      <c r="AW170" s="77"/>
    </row>
    <row r="171" spans="1:50" ht="16.5" customHeight="1" thickTop="1" thickBot="1" x14ac:dyDescent="0.3">
      <c r="A171" s="195" t="s">
        <v>26698</v>
      </c>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c r="Z171" s="195"/>
      <c r="AA171" s="195"/>
      <c r="AB171" s="195"/>
      <c r="AC171" s="208"/>
      <c r="AD171" s="249" t="str">
        <f>IF(AD170&gt;0,AD169/AD170,"")</f>
        <v/>
      </c>
      <c r="AE171" s="249"/>
      <c r="AF171" s="249"/>
      <c r="AG171" s="249"/>
      <c r="AH171" s="249"/>
      <c r="AI171" s="249" t="str">
        <f>IF(AI170&gt;0,AI169/AI170,"")</f>
        <v/>
      </c>
      <c r="AJ171" s="249"/>
      <c r="AK171" s="249"/>
      <c r="AL171" s="249"/>
      <c r="AM171" s="249"/>
      <c r="AN171" s="249" t="str">
        <f>IF(AN170&gt;0,AN169/AN170,"")</f>
        <v/>
      </c>
      <c r="AO171" s="249"/>
      <c r="AP171" s="249"/>
      <c r="AQ171" s="249"/>
      <c r="AR171" s="249"/>
      <c r="AS171" s="77"/>
      <c r="AT171" s="77"/>
      <c r="AU171" s="77"/>
      <c r="AV171" s="77"/>
      <c r="AW171" s="77"/>
    </row>
    <row r="172" spans="1:50" ht="16.5" customHeight="1" thickTop="1" thickBot="1" x14ac:dyDescent="0.3">
      <c r="A172" s="214" t="s">
        <v>26699</v>
      </c>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214"/>
      <c r="AA172" s="214"/>
      <c r="AB172" s="214"/>
      <c r="AC172" s="215"/>
      <c r="AD172" s="217"/>
      <c r="AE172" s="217"/>
      <c r="AF172" s="217"/>
      <c r="AG172" s="217"/>
      <c r="AH172" s="217"/>
      <c r="AI172" s="217"/>
      <c r="AJ172" s="217"/>
      <c r="AK172" s="217"/>
      <c r="AL172" s="217"/>
      <c r="AM172" s="217"/>
      <c r="AN172" s="217"/>
      <c r="AO172" s="217"/>
      <c r="AP172" s="217"/>
      <c r="AQ172" s="217"/>
      <c r="AR172" s="217"/>
      <c r="AS172" s="218">
        <f>SUM(AD172:AR172)</f>
        <v>0</v>
      </c>
      <c r="AT172" s="219"/>
      <c r="AU172" s="219"/>
      <c r="AV172" s="219"/>
      <c r="AW172" s="220"/>
    </row>
    <row r="173" spans="1:50" ht="16.5" customHeight="1" thickTop="1" thickBot="1" x14ac:dyDescent="0.3">
      <c r="A173" s="195" t="s">
        <v>26700</v>
      </c>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c r="Z173" s="195"/>
      <c r="AA173" s="195"/>
      <c r="AB173" s="195"/>
      <c r="AC173" s="208"/>
      <c r="AD173" s="209" t="str">
        <f>IF(ISNUMBER(AD171*AD172),ROUND(AD171*AD172,2),"")</f>
        <v/>
      </c>
      <c r="AE173" s="209"/>
      <c r="AF173" s="209"/>
      <c r="AG173" s="209"/>
      <c r="AH173" s="209"/>
      <c r="AI173" s="209" t="str">
        <f>IF(ISNUMBER(AI171*AI172),ROUND(AI171*AI172,2),"")</f>
        <v/>
      </c>
      <c r="AJ173" s="209"/>
      <c r="AK173" s="209"/>
      <c r="AL173" s="209"/>
      <c r="AM173" s="209"/>
      <c r="AN173" s="209" t="str">
        <f>IF(ISNUMBER(AN171*AN172),ROUND(AN171*AN172,2),"")</f>
        <v/>
      </c>
      <c r="AO173" s="209"/>
      <c r="AP173" s="209"/>
      <c r="AQ173" s="209"/>
      <c r="AR173" s="209"/>
      <c r="AS173" s="210">
        <f>SUM(AD173:AR173)</f>
        <v>0</v>
      </c>
      <c r="AT173" s="211"/>
      <c r="AU173" s="211"/>
      <c r="AV173" s="211"/>
      <c r="AW173" s="212"/>
    </row>
    <row r="174" spans="1:50" ht="15.75" thickTop="1" x14ac:dyDescent="0.25"/>
    <row r="175" spans="1:50" ht="15.75" thickBot="1" x14ac:dyDescent="0.3">
      <c r="A175" s="102"/>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c r="AJ175" s="103"/>
      <c r="AK175" s="103"/>
      <c r="AL175" s="103"/>
      <c r="AM175" s="103"/>
      <c r="AN175" s="103"/>
      <c r="AO175" s="103"/>
      <c r="AP175" s="103"/>
      <c r="AQ175" s="103"/>
      <c r="AR175" s="103"/>
      <c r="AS175" s="103"/>
      <c r="AT175" s="103"/>
      <c r="AU175" s="103"/>
      <c r="AV175" s="103"/>
      <c r="AW175" s="103"/>
    </row>
    <row r="176" spans="1:50" x14ac:dyDescent="0.25">
      <c r="A176" s="104"/>
      <c r="B176" s="105"/>
      <c r="C176" s="105"/>
      <c r="D176" s="105"/>
      <c r="E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row>
    <row r="178" spans="1:50" s="74" customFormat="1" ht="19.5" thickBot="1" x14ac:dyDescent="0.35">
      <c r="A178" s="243" t="s">
        <v>26664</v>
      </c>
      <c r="B178" s="243"/>
      <c r="C178" s="243"/>
      <c r="D178" s="243"/>
      <c r="E178" s="243"/>
      <c r="F178" s="243"/>
      <c r="G178" s="243"/>
      <c r="H178" s="244"/>
      <c r="I178" s="245" t="s">
        <v>26709</v>
      </c>
      <c r="J178" s="246"/>
      <c r="K178" s="246"/>
      <c r="L178" s="247"/>
      <c r="M178" s="72"/>
      <c r="N178" s="72"/>
      <c r="O178" s="72"/>
      <c r="P178" s="72"/>
      <c r="Q178" s="72"/>
      <c r="R178" s="72"/>
      <c r="S178" s="72"/>
      <c r="T178" s="72"/>
      <c r="U178" s="72"/>
      <c r="V178" s="72"/>
      <c r="W178" s="72"/>
      <c r="X178" s="72"/>
      <c r="Y178" s="72"/>
      <c r="Z178" s="72"/>
      <c r="AA178" s="72"/>
      <c r="AB178" s="72"/>
      <c r="AC178" s="72"/>
      <c r="AD178" s="79"/>
      <c r="AE178" s="79"/>
      <c r="AF178" s="72"/>
      <c r="AG178" s="72"/>
      <c r="AH178" s="72"/>
      <c r="AI178" s="72"/>
      <c r="AJ178" s="72"/>
      <c r="AK178" s="72"/>
      <c r="AL178" s="79"/>
      <c r="AM178" s="79"/>
      <c r="AN178" s="79"/>
      <c r="AO178" s="79"/>
      <c r="AP178" s="79"/>
      <c r="AQ178" s="79"/>
      <c r="AR178" s="79"/>
      <c r="AS178" s="79"/>
      <c r="AT178" s="79"/>
      <c r="AU178" s="79"/>
      <c r="AV178" s="72"/>
      <c r="AW178" s="72"/>
      <c r="AX178" s="73"/>
    </row>
    <row r="179" spans="1:50" s="41" customFormat="1" ht="16.5" customHeight="1" thickTop="1" thickBot="1" x14ac:dyDescent="0.3">
      <c r="A179" s="205" t="s">
        <v>26689</v>
      </c>
      <c r="B179" s="205"/>
      <c r="C179" s="205"/>
      <c r="D179" s="205"/>
      <c r="E179" s="205"/>
      <c r="F179" s="205"/>
      <c r="G179" s="205"/>
      <c r="H179" s="236"/>
      <c r="I179" s="165"/>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c r="AL179" s="166"/>
      <c r="AM179" s="166"/>
      <c r="AN179" s="242"/>
      <c r="AO179" s="250" t="s">
        <v>26645</v>
      </c>
      <c r="AP179" s="251"/>
      <c r="AQ179" s="252"/>
      <c r="AR179" s="253"/>
      <c r="AS179" s="254"/>
      <c r="AT179" s="254"/>
      <c r="AU179" s="254"/>
      <c r="AV179" s="254"/>
      <c r="AW179" s="255"/>
      <c r="AX179" s="39"/>
    </row>
    <row r="180" spans="1:50" ht="16.5" customHeight="1" thickTop="1" thickBot="1" x14ac:dyDescent="0.3">
      <c r="A180" s="227" t="s">
        <v>26690</v>
      </c>
      <c r="B180" s="228"/>
      <c r="C180" s="228"/>
      <c r="D180" s="228"/>
      <c r="E180" s="228"/>
      <c r="F180" s="228"/>
      <c r="G180" s="228"/>
      <c r="H180" s="228"/>
      <c r="I180" s="228"/>
      <c r="J180" s="228"/>
      <c r="K180" s="228"/>
      <c r="L180" s="228"/>
      <c r="M180" s="228"/>
      <c r="N180" s="228"/>
      <c r="O180" s="228"/>
      <c r="P180" s="228"/>
      <c r="Q180" s="228"/>
      <c r="R180" s="228"/>
      <c r="S180" s="228"/>
      <c r="T180" s="228"/>
      <c r="U180" s="228"/>
      <c r="V180" s="228"/>
      <c r="W180" s="228"/>
      <c r="X180" s="228"/>
      <c r="Y180" s="228"/>
      <c r="Z180" s="228"/>
      <c r="AA180" s="228"/>
      <c r="AB180" s="228"/>
      <c r="AC180" s="228"/>
      <c r="AD180" s="256"/>
      <c r="AE180" s="256"/>
      <c r="AF180" s="256"/>
      <c r="AG180" s="256"/>
      <c r="AH180" s="256"/>
      <c r="AI180" s="257"/>
      <c r="AJ180" s="258" t="s">
        <v>26691</v>
      </c>
      <c r="AK180" s="259"/>
      <c r="AL180" s="259"/>
      <c r="AM180" s="259"/>
      <c r="AN180" s="259"/>
      <c r="AO180" s="259"/>
      <c r="AP180" s="259"/>
      <c r="AQ180" s="259"/>
      <c r="AR180" s="259"/>
      <c r="AS180" s="259"/>
      <c r="AT180" s="146"/>
      <c r="AU180" s="146"/>
      <c r="AV180" s="146"/>
      <c r="AW180" s="260"/>
      <c r="AX180" s="80"/>
    </row>
    <row r="181" spans="1:50" s="41" customFormat="1" ht="61.5" customHeight="1" thickTop="1" thickBot="1" x14ac:dyDescent="0.3">
      <c r="A181" s="205" t="s">
        <v>26692</v>
      </c>
      <c r="B181" s="205"/>
      <c r="C181" s="205"/>
      <c r="D181" s="205"/>
      <c r="E181" s="205"/>
      <c r="F181" s="205"/>
      <c r="G181" s="205"/>
      <c r="H181" s="236"/>
      <c r="I181" s="138" t="s">
        <v>3</v>
      </c>
      <c r="J181" s="139"/>
      <c r="K181" s="139"/>
      <c r="L181" s="139"/>
      <c r="M181" s="139"/>
      <c r="N181" s="139"/>
      <c r="O181" s="139"/>
      <c r="P181" s="139"/>
      <c r="Q181" s="139"/>
      <c r="R181" s="139"/>
      <c r="S181" s="139"/>
      <c r="T181" s="139"/>
      <c r="U181" s="139"/>
      <c r="V181" s="139"/>
      <c r="W181" s="139"/>
      <c r="X181" s="139"/>
      <c r="Y181" s="139"/>
      <c r="Z181" s="139"/>
      <c r="AA181" s="139"/>
      <c r="AB181" s="139"/>
      <c r="AC181" s="139"/>
      <c r="AD181" s="139"/>
      <c r="AE181" s="139"/>
      <c r="AF181" s="139"/>
      <c r="AG181" s="139"/>
      <c r="AH181" s="139"/>
      <c r="AI181" s="139"/>
      <c r="AJ181" s="139"/>
      <c r="AK181" s="139"/>
      <c r="AL181" s="139"/>
      <c r="AM181" s="139"/>
      <c r="AN181" s="139"/>
      <c r="AO181" s="139"/>
      <c r="AP181" s="139"/>
      <c r="AQ181" s="139"/>
      <c r="AR181" s="139"/>
      <c r="AS181" s="139"/>
      <c r="AT181" s="139"/>
      <c r="AU181" s="139"/>
      <c r="AV181" s="139"/>
      <c r="AW181" s="140"/>
      <c r="AX181" s="39"/>
    </row>
    <row r="182" spans="1:50" s="41" customFormat="1" ht="61.5" customHeight="1" thickTop="1" thickBot="1" x14ac:dyDescent="0.3">
      <c r="A182" s="205" t="s">
        <v>26693</v>
      </c>
      <c r="B182" s="205"/>
      <c r="C182" s="205"/>
      <c r="D182" s="205"/>
      <c r="E182" s="205"/>
      <c r="F182" s="205"/>
      <c r="G182" s="205"/>
      <c r="H182" s="236"/>
      <c r="I182" s="138" t="s">
        <v>3</v>
      </c>
      <c r="J182" s="139"/>
      <c r="K182" s="139"/>
      <c r="L182" s="139"/>
      <c r="M182" s="139"/>
      <c r="N182" s="139"/>
      <c r="O182" s="139"/>
      <c r="P182" s="139"/>
      <c r="Q182" s="139"/>
      <c r="R182" s="139"/>
      <c r="S182" s="139"/>
      <c r="T182" s="139"/>
      <c r="U182" s="139"/>
      <c r="V182" s="139"/>
      <c r="W182" s="139"/>
      <c r="X182" s="139"/>
      <c r="Y182" s="139"/>
      <c r="Z182" s="139"/>
      <c r="AA182" s="139"/>
      <c r="AB182" s="139"/>
      <c r="AC182" s="139"/>
      <c r="AD182" s="139"/>
      <c r="AE182" s="139"/>
      <c r="AF182" s="139"/>
      <c r="AG182" s="139"/>
      <c r="AH182" s="139"/>
      <c r="AI182" s="139"/>
      <c r="AJ182" s="139"/>
      <c r="AK182" s="139"/>
      <c r="AL182" s="139"/>
      <c r="AM182" s="139"/>
      <c r="AN182" s="139"/>
      <c r="AO182" s="139"/>
      <c r="AP182" s="139"/>
      <c r="AQ182" s="139"/>
      <c r="AR182" s="139"/>
      <c r="AS182" s="139"/>
      <c r="AT182" s="139"/>
      <c r="AU182" s="139"/>
      <c r="AV182" s="139"/>
      <c r="AW182" s="140"/>
      <c r="AX182" s="39"/>
    </row>
    <row r="183" spans="1:50" s="41" customFormat="1" ht="61.5" customHeight="1" thickTop="1" thickBot="1" x14ac:dyDescent="0.3">
      <c r="A183" s="205" t="s">
        <v>26741</v>
      </c>
      <c r="B183" s="205"/>
      <c r="C183" s="205"/>
      <c r="D183" s="205"/>
      <c r="E183" s="205"/>
      <c r="F183" s="205"/>
      <c r="G183" s="205"/>
      <c r="H183" s="236"/>
      <c r="I183" s="138" t="s">
        <v>3</v>
      </c>
      <c r="J183" s="139"/>
      <c r="K183" s="139"/>
      <c r="L183" s="139"/>
      <c r="M183" s="139"/>
      <c r="N183" s="139"/>
      <c r="O183" s="139"/>
      <c r="P183" s="139"/>
      <c r="Q183" s="139"/>
      <c r="R183" s="139"/>
      <c r="S183" s="139"/>
      <c r="T183" s="139"/>
      <c r="U183" s="139"/>
      <c r="V183" s="139"/>
      <c r="W183" s="139"/>
      <c r="X183" s="139"/>
      <c r="Y183" s="139"/>
      <c r="Z183" s="139"/>
      <c r="AA183" s="139"/>
      <c r="AB183" s="139"/>
      <c r="AC183" s="139"/>
      <c r="AD183" s="139"/>
      <c r="AE183" s="139"/>
      <c r="AF183" s="139"/>
      <c r="AG183" s="139"/>
      <c r="AH183" s="139"/>
      <c r="AI183" s="139"/>
      <c r="AJ183" s="139"/>
      <c r="AK183" s="139"/>
      <c r="AL183" s="139"/>
      <c r="AM183" s="139"/>
      <c r="AN183" s="139"/>
      <c r="AO183" s="139"/>
      <c r="AP183" s="139"/>
      <c r="AQ183" s="139"/>
      <c r="AR183" s="139"/>
      <c r="AS183" s="139"/>
      <c r="AT183" s="139"/>
      <c r="AU183" s="139"/>
      <c r="AV183" s="139"/>
      <c r="AW183" s="140"/>
      <c r="AX183" s="39"/>
    </row>
    <row r="184" spans="1:50" s="41" customFormat="1" ht="61.5" customHeight="1" thickTop="1" thickBot="1" x14ac:dyDescent="0.3">
      <c r="A184" s="205" t="s">
        <v>26694</v>
      </c>
      <c r="B184" s="205"/>
      <c r="C184" s="205"/>
      <c r="D184" s="205"/>
      <c r="E184" s="205"/>
      <c r="F184" s="205"/>
      <c r="G184" s="205"/>
      <c r="H184" s="236"/>
      <c r="I184" s="138" t="s">
        <v>3</v>
      </c>
      <c r="J184" s="139"/>
      <c r="K184" s="139"/>
      <c r="L184" s="139"/>
      <c r="M184" s="139"/>
      <c r="N184" s="139"/>
      <c r="O184" s="139"/>
      <c r="P184" s="139"/>
      <c r="Q184" s="139"/>
      <c r="R184" s="139"/>
      <c r="S184" s="139"/>
      <c r="T184" s="139"/>
      <c r="U184" s="139"/>
      <c r="V184" s="139"/>
      <c r="W184" s="139"/>
      <c r="X184" s="139"/>
      <c r="Y184" s="139"/>
      <c r="Z184" s="139"/>
      <c r="AA184" s="139"/>
      <c r="AB184" s="139"/>
      <c r="AC184" s="139"/>
      <c r="AD184" s="139"/>
      <c r="AE184" s="139"/>
      <c r="AF184" s="139"/>
      <c r="AG184" s="139"/>
      <c r="AH184" s="139"/>
      <c r="AI184" s="139"/>
      <c r="AJ184" s="139"/>
      <c r="AK184" s="139"/>
      <c r="AL184" s="139"/>
      <c r="AM184" s="139"/>
      <c r="AN184" s="139"/>
      <c r="AO184" s="139"/>
      <c r="AP184" s="139"/>
      <c r="AQ184" s="139"/>
      <c r="AR184" s="139"/>
      <c r="AS184" s="139"/>
      <c r="AT184" s="139"/>
      <c r="AU184" s="139"/>
      <c r="AV184" s="139"/>
      <c r="AW184" s="140"/>
      <c r="AX184" s="39"/>
    </row>
    <row r="185" spans="1:50" s="41" customFormat="1" ht="112.5" customHeight="1" thickTop="1" thickBot="1" x14ac:dyDescent="0.3">
      <c r="A185" s="205" t="s">
        <v>26695</v>
      </c>
      <c r="B185" s="205"/>
      <c r="C185" s="205"/>
      <c r="D185" s="205"/>
      <c r="E185" s="205"/>
      <c r="F185" s="205"/>
      <c r="G185" s="205"/>
      <c r="H185" s="236"/>
      <c r="I185" s="138" t="s">
        <v>3</v>
      </c>
      <c r="J185" s="139"/>
      <c r="K185" s="139"/>
      <c r="L185" s="139"/>
      <c r="M185" s="139"/>
      <c r="N185" s="139"/>
      <c r="O185" s="139"/>
      <c r="P185" s="139"/>
      <c r="Q185" s="139"/>
      <c r="R185" s="139"/>
      <c r="S185" s="139"/>
      <c r="T185" s="139"/>
      <c r="U185" s="139"/>
      <c r="V185" s="139"/>
      <c r="W185" s="139"/>
      <c r="X185" s="139"/>
      <c r="Y185" s="139"/>
      <c r="Z185" s="139"/>
      <c r="AA185" s="139"/>
      <c r="AB185" s="139"/>
      <c r="AC185" s="139"/>
      <c r="AD185" s="139"/>
      <c r="AE185" s="139"/>
      <c r="AF185" s="139"/>
      <c r="AG185" s="139"/>
      <c r="AH185" s="139"/>
      <c r="AI185" s="139"/>
      <c r="AJ185" s="139"/>
      <c r="AK185" s="139"/>
      <c r="AL185" s="139"/>
      <c r="AM185" s="139"/>
      <c r="AN185" s="139"/>
      <c r="AO185" s="139"/>
      <c r="AP185" s="139"/>
      <c r="AQ185" s="139"/>
      <c r="AR185" s="139"/>
      <c r="AS185" s="139"/>
      <c r="AT185" s="139"/>
      <c r="AU185" s="139"/>
      <c r="AV185" s="139"/>
      <c r="AW185" s="140"/>
      <c r="AX185" s="39"/>
    </row>
    <row r="186" spans="1:50" ht="15.75" thickTop="1" x14ac:dyDescent="0.25">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81"/>
      <c r="AA186" s="81"/>
      <c r="AB186" s="81"/>
      <c r="AC186" s="81"/>
      <c r="AD186" s="81"/>
      <c r="AE186" s="81"/>
      <c r="AF186" s="81"/>
      <c r="AG186" s="82"/>
      <c r="AH186" s="82"/>
      <c r="AI186" s="82"/>
      <c r="AJ186" s="82"/>
      <c r="AK186" s="82"/>
      <c r="AL186" s="82"/>
      <c r="AM186" s="82"/>
      <c r="AN186" s="82"/>
      <c r="AO186" s="82"/>
      <c r="AP186" s="82"/>
      <c r="AQ186" s="82"/>
      <c r="AR186" s="82"/>
      <c r="AS186" s="83"/>
      <c r="AT186" s="83"/>
      <c r="AU186" s="83"/>
      <c r="AV186" s="83"/>
      <c r="AW186" s="83"/>
    </row>
    <row r="187" spans="1:50" ht="15.75" customHeight="1" thickBot="1" x14ac:dyDescent="0.3">
      <c r="A187" s="84"/>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81"/>
      <c r="AA187" s="81"/>
      <c r="AB187" s="81"/>
      <c r="AC187" s="81"/>
      <c r="AD187" s="261" t="s">
        <v>26866</v>
      </c>
      <c r="AE187" s="261"/>
      <c r="AF187" s="261"/>
      <c r="AG187" s="261"/>
      <c r="AH187" s="261"/>
      <c r="AI187" s="261" t="s">
        <v>26867</v>
      </c>
      <c r="AJ187" s="261"/>
      <c r="AK187" s="261"/>
      <c r="AL187" s="261"/>
      <c r="AM187" s="261"/>
      <c r="AN187" s="261" t="s">
        <v>26868</v>
      </c>
      <c r="AO187" s="261"/>
      <c r="AP187" s="261"/>
      <c r="AQ187" s="261"/>
      <c r="AR187" s="261"/>
      <c r="AS187" s="262" t="s">
        <v>26651</v>
      </c>
      <c r="AT187" s="262"/>
      <c r="AU187" s="262"/>
      <c r="AV187" s="262"/>
      <c r="AW187" s="262"/>
    </row>
    <row r="188" spans="1:50" ht="15.75" customHeight="1" thickTop="1" thickBot="1" x14ac:dyDescent="0.3">
      <c r="A188" s="214" t="s">
        <v>26696</v>
      </c>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c r="AA188" s="214"/>
      <c r="AB188" s="214"/>
      <c r="AC188" s="215"/>
      <c r="AD188" s="216"/>
      <c r="AE188" s="216"/>
      <c r="AF188" s="216"/>
      <c r="AG188" s="216"/>
      <c r="AH188" s="216"/>
      <c r="AI188" s="216"/>
      <c r="AJ188" s="216"/>
      <c r="AK188" s="216"/>
      <c r="AL188" s="216"/>
      <c r="AM188" s="216"/>
      <c r="AN188" s="216"/>
      <c r="AO188" s="216"/>
      <c r="AP188" s="216"/>
      <c r="AQ188" s="216"/>
      <c r="AR188" s="216"/>
      <c r="AS188" s="75"/>
      <c r="AT188" s="37"/>
      <c r="AU188" s="37"/>
      <c r="AV188" s="37"/>
      <c r="AW188" s="37"/>
    </row>
    <row r="189" spans="1:50" ht="16.5" customHeight="1" thickTop="1" thickBot="1" x14ac:dyDescent="0.3">
      <c r="A189" s="214" t="s">
        <v>26697</v>
      </c>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c r="AA189" s="214"/>
      <c r="AB189" s="214"/>
      <c r="AC189" s="215"/>
      <c r="AD189" s="221"/>
      <c r="AE189" s="221"/>
      <c r="AF189" s="221"/>
      <c r="AG189" s="221"/>
      <c r="AH189" s="221"/>
      <c r="AI189" s="221"/>
      <c r="AJ189" s="221"/>
      <c r="AK189" s="221"/>
      <c r="AL189" s="221"/>
      <c r="AM189" s="221"/>
      <c r="AN189" s="221"/>
      <c r="AO189" s="221"/>
      <c r="AP189" s="221"/>
      <c r="AQ189" s="221"/>
      <c r="AR189" s="221"/>
      <c r="AS189" s="76"/>
      <c r="AT189" s="77"/>
      <c r="AU189" s="77"/>
      <c r="AV189" s="77"/>
      <c r="AW189" s="77"/>
    </row>
    <row r="190" spans="1:50" ht="16.5" customHeight="1" thickTop="1" thickBot="1" x14ac:dyDescent="0.3">
      <c r="A190" s="195" t="s">
        <v>26698</v>
      </c>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c r="Z190" s="195"/>
      <c r="AA190" s="195"/>
      <c r="AB190" s="195"/>
      <c r="AC190" s="208"/>
      <c r="AD190" s="249" t="str">
        <f>IF(AD189&gt;0,AD188/AD189,"")</f>
        <v/>
      </c>
      <c r="AE190" s="249"/>
      <c r="AF190" s="249"/>
      <c r="AG190" s="249"/>
      <c r="AH190" s="249"/>
      <c r="AI190" s="249" t="str">
        <f>IF(AI189&gt;0,AI188/AI189,"")</f>
        <v/>
      </c>
      <c r="AJ190" s="249"/>
      <c r="AK190" s="249"/>
      <c r="AL190" s="249"/>
      <c r="AM190" s="249"/>
      <c r="AN190" s="249" t="str">
        <f>IF(AN189&gt;0,AN188/AN189,"")</f>
        <v/>
      </c>
      <c r="AO190" s="249"/>
      <c r="AP190" s="249"/>
      <c r="AQ190" s="249"/>
      <c r="AR190" s="249"/>
      <c r="AS190" s="77"/>
      <c r="AT190" s="77"/>
      <c r="AU190" s="77"/>
      <c r="AV190" s="77"/>
      <c r="AW190" s="77"/>
    </row>
    <row r="191" spans="1:50" ht="16.5" customHeight="1" thickTop="1" thickBot="1" x14ac:dyDescent="0.3">
      <c r="A191" s="214" t="s">
        <v>26699</v>
      </c>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c r="X191" s="214"/>
      <c r="Y191" s="214"/>
      <c r="Z191" s="214"/>
      <c r="AA191" s="214"/>
      <c r="AB191" s="214"/>
      <c r="AC191" s="215"/>
      <c r="AD191" s="217"/>
      <c r="AE191" s="217"/>
      <c r="AF191" s="217"/>
      <c r="AG191" s="217"/>
      <c r="AH191" s="217"/>
      <c r="AI191" s="217"/>
      <c r="AJ191" s="217"/>
      <c r="AK191" s="217"/>
      <c r="AL191" s="217"/>
      <c r="AM191" s="217"/>
      <c r="AN191" s="217"/>
      <c r="AO191" s="217"/>
      <c r="AP191" s="217"/>
      <c r="AQ191" s="217"/>
      <c r="AR191" s="217"/>
      <c r="AS191" s="218">
        <f>SUM(AD191:AR191)</f>
        <v>0</v>
      </c>
      <c r="AT191" s="219"/>
      <c r="AU191" s="219"/>
      <c r="AV191" s="219"/>
      <c r="AW191" s="220"/>
    </row>
    <row r="192" spans="1:50" ht="16.5" customHeight="1" thickTop="1" thickBot="1" x14ac:dyDescent="0.3">
      <c r="A192" s="195" t="s">
        <v>26700</v>
      </c>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c r="Z192" s="195"/>
      <c r="AA192" s="195"/>
      <c r="AB192" s="195"/>
      <c r="AC192" s="208"/>
      <c r="AD192" s="209" t="str">
        <f>IF(ISNUMBER(AD190*AD191),ROUND(AD190*AD191,2),"")</f>
        <v/>
      </c>
      <c r="AE192" s="209"/>
      <c r="AF192" s="209"/>
      <c r="AG192" s="209"/>
      <c r="AH192" s="209"/>
      <c r="AI192" s="209" t="str">
        <f>IF(ISNUMBER(AI190*AI191),ROUND(AI190*AI191,2),"")</f>
        <v/>
      </c>
      <c r="AJ192" s="209"/>
      <c r="AK192" s="209"/>
      <c r="AL192" s="209"/>
      <c r="AM192" s="209"/>
      <c r="AN192" s="209" t="str">
        <f>IF(ISNUMBER(AN190*AN191),ROUND(AN190*AN191,2),"")</f>
        <v/>
      </c>
      <c r="AO192" s="209"/>
      <c r="AP192" s="209"/>
      <c r="AQ192" s="209"/>
      <c r="AR192" s="209"/>
      <c r="AS192" s="210">
        <f>SUM(AD192:AR192)</f>
        <v>0</v>
      </c>
      <c r="AT192" s="211"/>
      <c r="AU192" s="211"/>
      <c r="AV192" s="211"/>
      <c r="AW192" s="212"/>
    </row>
    <row r="193" spans="1:50" ht="15.75" thickTop="1" x14ac:dyDescent="0.25"/>
    <row r="194" spans="1:50" ht="15.75" thickBot="1" x14ac:dyDescent="0.3">
      <c r="A194" s="102"/>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c r="AJ194" s="103"/>
      <c r="AK194" s="103"/>
      <c r="AL194" s="103"/>
      <c r="AM194" s="103"/>
      <c r="AN194" s="103"/>
      <c r="AO194" s="103"/>
      <c r="AP194" s="103"/>
      <c r="AQ194" s="103"/>
      <c r="AR194" s="103"/>
      <c r="AS194" s="103"/>
      <c r="AT194" s="103"/>
      <c r="AU194" s="103"/>
      <c r="AV194" s="103"/>
      <c r="AW194" s="103"/>
    </row>
    <row r="195" spans="1:50" x14ac:dyDescent="0.25">
      <c r="A195" s="104"/>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row>
    <row r="196" spans="1:50" s="41" customFormat="1" ht="15" customHeight="1" thickBot="1" x14ac:dyDescent="0.3">
      <c r="A196" s="71"/>
      <c r="B196" s="71"/>
      <c r="C196" s="71"/>
      <c r="D196" s="71"/>
      <c r="E196" s="71"/>
      <c r="F196" s="71"/>
      <c r="G196" s="71"/>
      <c r="H196" s="71"/>
      <c r="I196" s="78"/>
      <c r="J196" s="78"/>
      <c r="K196" s="78"/>
      <c r="L196" s="78"/>
      <c r="M196" s="71"/>
      <c r="N196" s="71"/>
      <c r="O196" s="71"/>
      <c r="P196" s="71"/>
      <c r="Q196" s="71"/>
      <c r="R196" s="71"/>
      <c r="S196" s="71"/>
      <c r="T196" s="71"/>
      <c r="U196" s="71"/>
      <c r="V196" s="71"/>
      <c r="W196" s="71"/>
      <c r="X196" s="71"/>
      <c r="Y196" s="71"/>
      <c r="Z196" s="71"/>
      <c r="AA196" s="71"/>
      <c r="AB196" s="71"/>
      <c r="AC196" s="71"/>
      <c r="AD196" s="71"/>
      <c r="AE196" s="71"/>
      <c r="AF196" s="71"/>
      <c r="AG196" s="71"/>
      <c r="AH196" s="71"/>
      <c r="AI196" s="71"/>
      <c r="AJ196" s="71"/>
      <c r="AK196" s="71"/>
      <c r="AL196" s="71"/>
      <c r="AM196" s="71"/>
      <c r="AN196" s="71"/>
      <c r="AO196" s="71"/>
      <c r="AP196" s="71"/>
      <c r="AQ196" s="71"/>
      <c r="AR196" s="71"/>
      <c r="AS196" s="71"/>
      <c r="AT196" s="71"/>
      <c r="AU196" s="71"/>
      <c r="AV196" s="71"/>
      <c r="AW196" s="71"/>
      <c r="AX196" s="39"/>
    </row>
    <row r="197" spans="1:50" s="74" customFormat="1" ht="20.25" thickTop="1" thickBot="1" x14ac:dyDescent="0.35">
      <c r="A197" s="243" t="s">
        <v>26664</v>
      </c>
      <c r="B197" s="243"/>
      <c r="C197" s="243"/>
      <c r="D197" s="243"/>
      <c r="E197" s="243"/>
      <c r="F197" s="243"/>
      <c r="G197" s="243"/>
      <c r="H197" s="244"/>
      <c r="I197" s="278" t="s">
        <v>26745</v>
      </c>
      <c r="J197" s="279"/>
      <c r="K197" s="279"/>
      <c r="L197" s="280"/>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X197" s="73"/>
    </row>
    <row r="198" spans="1:50" s="41" customFormat="1" ht="16.5" customHeight="1" thickTop="1" thickBot="1" x14ac:dyDescent="0.3">
      <c r="A198" s="205" t="s">
        <v>26689</v>
      </c>
      <c r="B198" s="205"/>
      <c r="C198" s="205"/>
      <c r="D198" s="205"/>
      <c r="E198" s="205"/>
      <c r="F198" s="205"/>
      <c r="G198" s="205"/>
      <c r="H198" s="236"/>
      <c r="I198" s="165"/>
      <c r="J198" s="166"/>
      <c r="K198" s="166"/>
      <c r="L198" s="166"/>
      <c r="M198" s="166"/>
      <c r="N198" s="166"/>
      <c r="O198" s="166"/>
      <c r="P198" s="166"/>
      <c r="Q198" s="166"/>
      <c r="R198" s="166"/>
      <c r="S198" s="166"/>
      <c r="T198" s="166"/>
      <c r="U198" s="166"/>
      <c r="V198" s="166"/>
      <c r="W198" s="166"/>
      <c r="X198" s="166"/>
      <c r="Y198" s="166"/>
      <c r="Z198" s="166"/>
      <c r="AA198" s="166"/>
      <c r="AB198" s="166"/>
      <c r="AC198" s="166"/>
      <c r="AD198" s="166"/>
      <c r="AE198" s="166"/>
      <c r="AF198" s="166"/>
      <c r="AG198" s="166"/>
      <c r="AH198" s="166"/>
      <c r="AI198" s="166"/>
      <c r="AJ198" s="166"/>
      <c r="AK198" s="166"/>
      <c r="AL198" s="166"/>
      <c r="AM198" s="166"/>
      <c r="AN198" s="242"/>
      <c r="AO198" s="250" t="s">
        <v>26645</v>
      </c>
      <c r="AP198" s="251"/>
      <c r="AQ198" s="252"/>
      <c r="AR198" s="253"/>
      <c r="AS198" s="254"/>
      <c r="AT198" s="254"/>
      <c r="AU198" s="254"/>
      <c r="AV198" s="254"/>
      <c r="AW198" s="255"/>
      <c r="AX198" s="39"/>
    </row>
    <row r="199" spans="1:50" ht="16.5" customHeight="1" thickTop="1" thickBot="1" x14ac:dyDescent="0.3">
      <c r="A199" s="227" t="s">
        <v>26690</v>
      </c>
      <c r="B199" s="228"/>
      <c r="C199" s="228"/>
      <c r="D199" s="228"/>
      <c r="E199" s="228"/>
      <c r="F199" s="228"/>
      <c r="G199" s="228"/>
      <c r="H199" s="228"/>
      <c r="I199" s="228"/>
      <c r="J199" s="228"/>
      <c r="K199" s="228"/>
      <c r="L199" s="228"/>
      <c r="M199" s="228"/>
      <c r="N199" s="228"/>
      <c r="O199" s="228"/>
      <c r="P199" s="228"/>
      <c r="Q199" s="228"/>
      <c r="R199" s="228"/>
      <c r="S199" s="228"/>
      <c r="T199" s="228"/>
      <c r="U199" s="228"/>
      <c r="V199" s="228"/>
      <c r="W199" s="228"/>
      <c r="X199" s="228"/>
      <c r="Y199" s="228"/>
      <c r="Z199" s="228"/>
      <c r="AA199" s="228"/>
      <c r="AB199" s="228"/>
      <c r="AC199" s="228"/>
      <c r="AD199" s="256"/>
      <c r="AE199" s="256"/>
      <c r="AF199" s="256"/>
      <c r="AG199" s="256"/>
      <c r="AH199" s="256"/>
      <c r="AI199" s="257"/>
      <c r="AJ199" s="258" t="s">
        <v>26691</v>
      </c>
      <c r="AK199" s="259"/>
      <c r="AL199" s="259"/>
      <c r="AM199" s="259"/>
      <c r="AN199" s="259"/>
      <c r="AO199" s="259"/>
      <c r="AP199" s="259"/>
      <c r="AQ199" s="259"/>
      <c r="AR199" s="259"/>
      <c r="AS199" s="259"/>
      <c r="AT199" s="146"/>
      <c r="AU199" s="146"/>
      <c r="AV199" s="146"/>
      <c r="AW199" s="260"/>
      <c r="AX199" s="80"/>
    </row>
    <row r="200" spans="1:50" s="41" customFormat="1" ht="61.5" customHeight="1" thickTop="1" thickBot="1" x14ac:dyDescent="0.3">
      <c r="A200" s="205" t="s">
        <v>26692</v>
      </c>
      <c r="B200" s="205"/>
      <c r="C200" s="205"/>
      <c r="D200" s="205"/>
      <c r="E200" s="205"/>
      <c r="F200" s="205"/>
      <c r="G200" s="205"/>
      <c r="H200" s="236"/>
      <c r="I200" s="138" t="s">
        <v>3</v>
      </c>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40"/>
      <c r="AX200" s="39"/>
    </row>
    <row r="201" spans="1:50" s="41" customFormat="1" ht="61.5" customHeight="1" thickTop="1" thickBot="1" x14ac:dyDescent="0.3">
      <c r="A201" s="205" t="s">
        <v>26693</v>
      </c>
      <c r="B201" s="205"/>
      <c r="C201" s="205"/>
      <c r="D201" s="205"/>
      <c r="E201" s="205"/>
      <c r="F201" s="205"/>
      <c r="G201" s="205"/>
      <c r="H201" s="236"/>
      <c r="I201" s="138" t="s">
        <v>3</v>
      </c>
      <c r="J201" s="139"/>
      <c r="K201" s="139"/>
      <c r="L201" s="139"/>
      <c r="M201" s="139"/>
      <c r="N201" s="139"/>
      <c r="O201" s="139"/>
      <c r="P201" s="139"/>
      <c r="Q201" s="139"/>
      <c r="R201" s="139"/>
      <c r="S201" s="139"/>
      <c r="T201" s="139"/>
      <c r="U201" s="139"/>
      <c r="V201" s="139"/>
      <c r="W201" s="139"/>
      <c r="X201" s="139"/>
      <c r="Y201" s="139"/>
      <c r="Z201" s="139"/>
      <c r="AA201" s="139"/>
      <c r="AB201" s="139"/>
      <c r="AC201" s="139"/>
      <c r="AD201" s="139"/>
      <c r="AE201" s="139"/>
      <c r="AF201" s="139"/>
      <c r="AG201" s="139"/>
      <c r="AH201" s="139"/>
      <c r="AI201" s="139"/>
      <c r="AJ201" s="139"/>
      <c r="AK201" s="139"/>
      <c r="AL201" s="139"/>
      <c r="AM201" s="139"/>
      <c r="AN201" s="139"/>
      <c r="AO201" s="139"/>
      <c r="AP201" s="139"/>
      <c r="AQ201" s="139"/>
      <c r="AR201" s="139"/>
      <c r="AS201" s="139"/>
      <c r="AT201" s="139"/>
      <c r="AU201" s="139"/>
      <c r="AV201" s="139"/>
      <c r="AW201" s="140"/>
      <c r="AX201" s="39"/>
    </row>
    <row r="202" spans="1:50" s="41" customFormat="1" ht="61.5" customHeight="1" thickTop="1" thickBot="1" x14ac:dyDescent="0.3">
      <c r="A202" s="205" t="s">
        <v>26741</v>
      </c>
      <c r="B202" s="205"/>
      <c r="C202" s="205"/>
      <c r="D202" s="205"/>
      <c r="E202" s="205"/>
      <c r="F202" s="205"/>
      <c r="G202" s="205"/>
      <c r="H202" s="236"/>
      <c r="I202" s="138" t="s">
        <v>3</v>
      </c>
      <c r="J202" s="139"/>
      <c r="K202" s="139"/>
      <c r="L202" s="139"/>
      <c r="M202" s="139"/>
      <c r="N202" s="139"/>
      <c r="O202" s="139"/>
      <c r="P202" s="139"/>
      <c r="Q202" s="139"/>
      <c r="R202" s="139"/>
      <c r="S202" s="139"/>
      <c r="T202" s="139"/>
      <c r="U202" s="139"/>
      <c r="V202" s="139"/>
      <c r="W202" s="139"/>
      <c r="X202" s="139"/>
      <c r="Y202" s="139"/>
      <c r="Z202" s="139"/>
      <c r="AA202" s="139"/>
      <c r="AB202" s="139"/>
      <c r="AC202" s="139"/>
      <c r="AD202" s="139"/>
      <c r="AE202" s="139"/>
      <c r="AF202" s="139"/>
      <c r="AG202" s="139"/>
      <c r="AH202" s="139"/>
      <c r="AI202" s="139"/>
      <c r="AJ202" s="139"/>
      <c r="AK202" s="139"/>
      <c r="AL202" s="139"/>
      <c r="AM202" s="139"/>
      <c r="AN202" s="139"/>
      <c r="AO202" s="139"/>
      <c r="AP202" s="139"/>
      <c r="AQ202" s="139"/>
      <c r="AR202" s="139"/>
      <c r="AS202" s="139"/>
      <c r="AT202" s="139"/>
      <c r="AU202" s="139"/>
      <c r="AV202" s="139"/>
      <c r="AW202" s="140"/>
      <c r="AX202" s="39"/>
    </row>
    <row r="203" spans="1:50" s="41" customFormat="1" ht="61.5" customHeight="1" thickTop="1" thickBot="1" x14ac:dyDescent="0.3">
      <c r="A203" s="205" t="s">
        <v>26694</v>
      </c>
      <c r="B203" s="205"/>
      <c r="C203" s="205"/>
      <c r="D203" s="205"/>
      <c r="E203" s="205"/>
      <c r="F203" s="205"/>
      <c r="G203" s="205"/>
      <c r="H203" s="236"/>
      <c r="I203" s="138" t="s">
        <v>3</v>
      </c>
      <c r="J203" s="139"/>
      <c r="K203" s="139"/>
      <c r="L203" s="139"/>
      <c r="M203" s="139"/>
      <c r="N203" s="139"/>
      <c r="O203" s="139"/>
      <c r="P203" s="139"/>
      <c r="Q203" s="139"/>
      <c r="R203" s="139"/>
      <c r="S203" s="139"/>
      <c r="T203" s="139"/>
      <c r="U203" s="139"/>
      <c r="V203" s="139"/>
      <c r="W203" s="139"/>
      <c r="X203" s="139"/>
      <c r="Y203" s="139"/>
      <c r="Z203" s="139"/>
      <c r="AA203" s="139"/>
      <c r="AB203" s="139"/>
      <c r="AC203" s="139"/>
      <c r="AD203" s="139"/>
      <c r="AE203" s="139"/>
      <c r="AF203" s="139"/>
      <c r="AG203" s="139"/>
      <c r="AH203" s="139"/>
      <c r="AI203" s="139"/>
      <c r="AJ203" s="139"/>
      <c r="AK203" s="139"/>
      <c r="AL203" s="139"/>
      <c r="AM203" s="139"/>
      <c r="AN203" s="139"/>
      <c r="AO203" s="139"/>
      <c r="AP203" s="139"/>
      <c r="AQ203" s="139"/>
      <c r="AR203" s="139"/>
      <c r="AS203" s="139"/>
      <c r="AT203" s="139"/>
      <c r="AU203" s="139"/>
      <c r="AV203" s="139"/>
      <c r="AW203" s="140"/>
      <c r="AX203" s="39"/>
    </row>
    <row r="204" spans="1:50" s="41" customFormat="1" ht="112.5" customHeight="1" thickTop="1" thickBot="1" x14ac:dyDescent="0.3">
      <c r="A204" s="205" t="s">
        <v>26695</v>
      </c>
      <c r="B204" s="205"/>
      <c r="C204" s="205"/>
      <c r="D204" s="205"/>
      <c r="E204" s="205"/>
      <c r="F204" s="205"/>
      <c r="G204" s="205"/>
      <c r="H204" s="236"/>
      <c r="I204" s="138" t="s">
        <v>3</v>
      </c>
      <c r="J204" s="139"/>
      <c r="K204" s="139"/>
      <c r="L204" s="139"/>
      <c r="M204" s="139"/>
      <c r="N204" s="139"/>
      <c r="O204" s="139"/>
      <c r="P204" s="139"/>
      <c r="Q204" s="139"/>
      <c r="R204" s="139"/>
      <c r="S204" s="139"/>
      <c r="T204" s="139"/>
      <c r="U204" s="139"/>
      <c r="V204" s="139"/>
      <c r="W204" s="139"/>
      <c r="X204" s="139"/>
      <c r="Y204" s="139"/>
      <c r="Z204" s="139"/>
      <c r="AA204" s="139"/>
      <c r="AB204" s="139"/>
      <c r="AC204" s="139"/>
      <c r="AD204" s="139"/>
      <c r="AE204" s="139"/>
      <c r="AF204" s="139"/>
      <c r="AG204" s="139"/>
      <c r="AH204" s="139"/>
      <c r="AI204" s="139"/>
      <c r="AJ204" s="139"/>
      <c r="AK204" s="139"/>
      <c r="AL204" s="139"/>
      <c r="AM204" s="139"/>
      <c r="AN204" s="139"/>
      <c r="AO204" s="139"/>
      <c r="AP204" s="139"/>
      <c r="AQ204" s="139"/>
      <c r="AR204" s="139"/>
      <c r="AS204" s="139"/>
      <c r="AT204" s="139"/>
      <c r="AU204" s="139"/>
      <c r="AV204" s="139"/>
      <c r="AW204" s="140"/>
      <c r="AX204" s="39"/>
    </row>
    <row r="205" spans="1:50" ht="15.75" thickTop="1" x14ac:dyDescent="0.25">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81"/>
      <c r="AA205" s="81"/>
      <c r="AB205" s="81"/>
      <c r="AC205" s="81"/>
      <c r="AD205" s="81"/>
      <c r="AE205" s="81"/>
      <c r="AF205" s="81"/>
      <c r="AG205" s="82"/>
      <c r="AH205" s="82"/>
      <c r="AI205" s="82"/>
      <c r="AJ205" s="82"/>
      <c r="AK205" s="82"/>
      <c r="AL205" s="82"/>
      <c r="AM205" s="82"/>
      <c r="AN205" s="82"/>
      <c r="AO205" s="82"/>
      <c r="AP205" s="82"/>
      <c r="AQ205" s="82"/>
      <c r="AR205" s="82"/>
      <c r="AS205" s="83"/>
      <c r="AT205" s="83"/>
      <c r="AU205" s="83"/>
      <c r="AV205" s="83"/>
      <c r="AW205" s="83"/>
    </row>
    <row r="206" spans="1:50" ht="15.75" customHeight="1" thickBot="1" x14ac:dyDescent="0.3">
      <c r="A206" s="84"/>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81"/>
      <c r="AA206" s="81"/>
      <c r="AB206" s="81"/>
      <c r="AC206" s="81"/>
      <c r="AD206" s="261" t="s">
        <v>26866</v>
      </c>
      <c r="AE206" s="261"/>
      <c r="AF206" s="261"/>
      <c r="AG206" s="261"/>
      <c r="AH206" s="261"/>
      <c r="AI206" s="261" t="s">
        <v>26867</v>
      </c>
      <c r="AJ206" s="261"/>
      <c r="AK206" s="261"/>
      <c r="AL206" s="261"/>
      <c r="AM206" s="261"/>
      <c r="AN206" s="261" t="s">
        <v>26868</v>
      </c>
      <c r="AO206" s="261"/>
      <c r="AP206" s="261"/>
      <c r="AQ206" s="261"/>
      <c r="AR206" s="261"/>
      <c r="AS206" s="262" t="s">
        <v>26651</v>
      </c>
      <c r="AT206" s="262"/>
      <c r="AU206" s="262"/>
      <c r="AV206" s="262"/>
      <c r="AW206" s="262"/>
    </row>
    <row r="207" spans="1:50" ht="15.75" customHeight="1" thickTop="1" thickBot="1" x14ac:dyDescent="0.3">
      <c r="A207" s="214" t="s">
        <v>26696</v>
      </c>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214"/>
      <c r="AA207" s="214"/>
      <c r="AB207" s="214"/>
      <c r="AC207" s="215"/>
      <c r="AD207" s="216"/>
      <c r="AE207" s="216"/>
      <c r="AF207" s="216"/>
      <c r="AG207" s="216"/>
      <c r="AH207" s="216"/>
      <c r="AI207" s="216"/>
      <c r="AJ207" s="216"/>
      <c r="AK207" s="216"/>
      <c r="AL207" s="216"/>
      <c r="AM207" s="216"/>
      <c r="AN207" s="216"/>
      <c r="AO207" s="216"/>
      <c r="AP207" s="216"/>
      <c r="AQ207" s="216"/>
      <c r="AR207" s="216"/>
      <c r="AS207" s="75"/>
      <c r="AT207" s="37"/>
      <c r="AU207" s="37"/>
      <c r="AV207" s="37"/>
      <c r="AW207" s="37"/>
    </row>
    <row r="208" spans="1:50" ht="16.5" customHeight="1" thickTop="1" thickBot="1" x14ac:dyDescent="0.3">
      <c r="A208" s="214" t="s">
        <v>26697</v>
      </c>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214"/>
      <c r="AA208" s="214"/>
      <c r="AB208" s="214"/>
      <c r="AC208" s="215"/>
      <c r="AD208" s="221"/>
      <c r="AE208" s="221"/>
      <c r="AF208" s="221"/>
      <c r="AG208" s="221"/>
      <c r="AH208" s="221"/>
      <c r="AI208" s="221"/>
      <c r="AJ208" s="221"/>
      <c r="AK208" s="221"/>
      <c r="AL208" s="221"/>
      <c r="AM208" s="221"/>
      <c r="AN208" s="221"/>
      <c r="AO208" s="221"/>
      <c r="AP208" s="221"/>
      <c r="AQ208" s="221"/>
      <c r="AR208" s="221"/>
      <c r="AS208" s="76"/>
      <c r="AT208" s="77"/>
      <c r="AU208" s="77"/>
      <c r="AV208" s="77"/>
      <c r="AW208" s="77"/>
    </row>
    <row r="209" spans="1:50" ht="16.5" customHeight="1" thickTop="1" thickBot="1" x14ac:dyDescent="0.3">
      <c r="A209" s="195" t="s">
        <v>26698</v>
      </c>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c r="AC209" s="208"/>
      <c r="AD209" s="249" t="str">
        <f>IF(AD208&gt;0,AD207/AD208,"")</f>
        <v/>
      </c>
      <c r="AE209" s="249"/>
      <c r="AF209" s="249"/>
      <c r="AG209" s="249"/>
      <c r="AH209" s="249"/>
      <c r="AI209" s="249" t="str">
        <f>IF(AI208&gt;0,AI207/AI208,"")</f>
        <v/>
      </c>
      <c r="AJ209" s="249"/>
      <c r="AK209" s="249"/>
      <c r="AL209" s="249"/>
      <c r="AM209" s="249"/>
      <c r="AN209" s="249" t="str">
        <f>IF(AN208&gt;0,AN207/AN208,"")</f>
        <v/>
      </c>
      <c r="AO209" s="249"/>
      <c r="AP209" s="249"/>
      <c r="AQ209" s="249"/>
      <c r="AR209" s="249"/>
      <c r="AS209" s="77"/>
      <c r="AT209" s="77"/>
      <c r="AU209" s="77"/>
      <c r="AV209" s="77"/>
      <c r="AW209" s="77"/>
    </row>
    <row r="210" spans="1:50" ht="16.5" customHeight="1" thickTop="1" thickBot="1" x14ac:dyDescent="0.3">
      <c r="A210" s="214" t="s">
        <v>26699</v>
      </c>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c r="X210" s="214"/>
      <c r="Y210" s="214"/>
      <c r="Z210" s="214"/>
      <c r="AA210" s="214"/>
      <c r="AB210" s="214"/>
      <c r="AC210" s="215"/>
      <c r="AD210" s="217"/>
      <c r="AE210" s="217"/>
      <c r="AF210" s="217"/>
      <c r="AG210" s="217"/>
      <c r="AH210" s="217"/>
      <c r="AI210" s="217"/>
      <c r="AJ210" s="217"/>
      <c r="AK210" s="217"/>
      <c r="AL210" s="217"/>
      <c r="AM210" s="217"/>
      <c r="AN210" s="217"/>
      <c r="AO210" s="217"/>
      <c r="AP210" s="217"/>
      <c r="AQ210" s="217"/>
      <c r="AR210" s="217"/>
      <c r="AS210" s="218">
        <f>SUM(AD210:AR210)</f>
        <v>0</v>
      </c>
      <c r="AT210" s="219"/>
      <c r="AU210" s="219"/>
      <c r="AV210" s="219"/>
      <c r="AW210" s="220"/>
    </row>
    <row r="211" spans="1:50" ht="16.5" customHeight="1" thickTop="1" thickBot="1" x14ac:dyDescent="0.3">
      <c r="A211" s="195" t="s">
        <v>26700</v>
      </c>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c r="AC211" s="208"/>
      <c r="AD211" s="209" t="str">
        <f>IF(ISNUMBER(AD209*AD210),ROUND(AD209*AD210,2),"")</f>
        <v/>
      </c>
      <c r="AE211" s="209"/>
      <c r="AF211" s="209"/>
      <c r="AG211" s="209"/>
      <c r="AH211" s="209"/>
      <c r="AI211" s="209" t="str">
        <f>IF(ISNUMBER(AI209*AI210),ROUND(AI209*AI210,2),"")</f>
        <v/>
      </c>
      <c r="AJ211" s="209"/>
      <c r="AK211" s="209"/>
      <c r="AL211" s="209"/>
      <c r="AM211" s="209"/>
      <c r="AN211" s="209" t="str">
        <f>IF(ISNUMBER(AN209*AN210),ROUND(AN209*AN210,2),"")</f>
        <v/>
      </c>
      <c r="AO211" s="209"/>
      <c r="AP211" s="209"/>
      <c r="AQ211" s="209"/>
      <c r="AR211" s="209"/>
      <c r="AS211" s="210">
        <f>SUM(AD211:AR211)</f>
        <v>0</v>
      </c>
      <c r="AT211" s="211"/>
      <c r="AU211" s="211"/>
      <c r="AV211" s="211"/>
      <c r="AW211" s="212"/>
    </row>
    <row r="212" spans="1:50" ht="15.75" thickTop="1" x14ac:dyDescent="0.25"/>
    <row r="213" spans="1:50" ht="15.75" thickBot="1" x14ac:dyDescent="0.3">
      <c r="A213" s="102"/>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3"/>
      <c r="AJ213" s="103"/>
      <c r="AK213" s="103"/>
      <c r="AL213" s="103"/>
      <c r="AM213" s="103"/>
      <c r="AN213" s="103"/>
      <c r="AO213" s="103"/>
      <c r="AP213" s="103"/>
      <c r="AQ213" s="103"/>
      <c r="AR213" s="103"/>
      <c r="AS213" s="103"/>
      <c r="AT213" s="103"/>
      <c r="AU213" s="103"/>
      <c r="AV213" s="103"/>
      <c r="AW213" s="103"/>
    </row>
    <row r="214" spans="1:50" x14ac:dyDescent="0.25">
      <c r="A214" s="104"/>
      <c r="B214" s="105"/>
      <c r="C214" s="105"/>
      <c r="D214" s="105"/>
      <c r="E214" s="105"/>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row>
    <row r="215" spans="1:50" s="41" customFormat="1" ht="15.75" thickBot="1" x14ac:dyDescent="0.3">
      <c r="A215" s="71"/>
      <c r="B215" s="71"/>
      <c r="C215" s="71"/>
      <c r="D215" s="71"/>
      <c r="E215" s="71"/>
      <c r="F215" s="71"/>
      <c r="G215" s="71"/>
      <c r="H215" s="71"/>
      <c r="I215" s="78"/>
      <c r="J215" s="78"/>
      <c r="K215" s="78"/>
      <c r="L215" s="78"/>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39"/>
    </row>
    <row r="216" spans="1:50" s="74" customFormat="1" ht="20.25" thickTop="1" thickBot="1" x14ac:dyDescent="0.35">
      <c r="A216" s="243" t="s">
        <v>26664</v>
      </c>
      <c r="B216" s="243"/>
      <c r="C216" s="243"/>
      <c r="D216" s="243"/>
      <c r="E216" s="243"/>
      <c r="F216" s="243"/>
      <c r="G216" s="243"/>
      <c r="H216" s="244"/>
      <c r="I216" s="245" t="s">
        <v>26746</v>
      </c>
      <c r="J216" s="246"/>
      <c r="K216" s="246"/>
      <c r="L216" s="247"/>
      <c r="M216" s="72"/>
      <c r="N216" s="72"/>
      <c r="O216" s="72"/>
      <c r="P216" s="72"/>
      <c r="Q216" s="72"/>
      <c r="R216" s="72"/>
      <c r="S216" s="72"/>
      <c r="T216" s="72"/>
      <c r="U216" s="72"/>
      <c r="V216" s="72"/>
      <c r="W216" s="72"/>
      <c r="X216" s="72"/>
      <c r="Y216" s="72"/>
      <c r="Z216" s="72"/>
      <c r="AA216" s="72"/>
      <c r="AB216" s="72"/>
      <c r="AC216" s="72"/>
      <c r="AD216" s="79"/>
      <c r="AE216" s="79"/>
      <c r="AF216" s="72"/>
      <c r="AG216" s="72"/>
      <c r="AH216" s="72"/>
      <c r="AI216" s="72"/>
      <c r="AJ216" s="72"/>
      <c r="AK216" s="72"/>
      <c r="AL216" s="79"/>
      <c r="AM216" s="79"/>
      <c r="AN216" s="79"/>
      <c r="AO216" s="79"/>
      <c r="AP216" s="79"/>
      <c r="AQ216" s="79"/>
      <c r="AR216" s="79"/>
      <c r="AS216" s="79"/>
      <c r="AT216" s="79"/>
      <c r="AU216" s="79"/>
      <c r="AV216" s="72"/>
      <c r="AW216" s="72"/>
      <c r="AX216" s="73"/>
    </row>
    <row r="217" spans="1:50" s="41" customFormat="1" ht="16.5" customHeight="1" thickTop="1" thickBot="1" x14ac:dyDescent="0.3">
      <c r="A217" s="205" t="s">
        <v>26689</v>
      </c>
      <c r="B217" s="205"/>
      <c r="C217" s="205"/>
      <c r="D217" s="205"/>
      <c r="E217" s="205"/>
      <c r="F217" s="205"/>
      <c r="G217" s="205"/>
      <c r="H217" s="236"/>
      <c r="I217" s="165"/>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242"/>
      <c r="AO217" s="250" t="s">
        <v>26645</v>
      </c>
      <c r="AP217" s="251"/>
      <c r="AQ217" s="252"/>
      <c r="AR217" s="253"/>
      <c r="AS217" s="254"/>
      <c r="AT217" s="254"/>
      <c r="AU217" s="254"/>
      <c r="AV217" s="254"/>
      <c r="AW217" s="255"/>
      <c r="AX217" s="39"/>
    </row>
    <row r="218" spans="1:50" ht="16.5" customHeight="1" thickTop="1" thickBot="1" x14ac:dyDescent="0.3">
      <c r="A218" s="227" t="s">
        <v>26690</v>
      </c>
      <c r="B218" s="228"/>
      <c r="C218" s="228"/>
      <c r="D218" s="228"/>
      <c r="E218" s="228"/>
      <c r="F218" s="228"/>
      <c r="G218" s="228"/>
      <c r="H218" s="228"/>
      <c r="I218" s="228"/>
      <c r="J218" s="228"/>
      <c r="K218" s="228"/>
      <c r="L218" s="228"/>
      <c r="M218" s="228"/>
      <c r="N218" s="228"/>
      <c r="O218" s="228"/>
      <c r="P218" s="228"/>
      <c r="Q218" s="228"/>
      <c r="R218" s="228"/>
      <c r="S218" s="228"/>
      <c r="T218" s="228"/>
      <c r="U218" s="228"/>
      <c r="V218" s="228"/>
      <c r="W218" s="228"/>
      <c r="X218" s="228"/>
      <c r="Y218" s="228"/>
      <c r="Z218" s="228"/>
      <c r="AA218" s="228"/>
      <c r="AB218" s="228"/>
      <c r="AC218" s="228"/>
      <c r="AD218" s="256"/>
      <c r="AE218" s="256"/>
      <c r="AF218" s="256"/>
      <c r="AG218" s="256"/>
      <c r="AH218" s="256"/>
      <c r="AI218" s="257"/>
      <c r="AJ218" s="258" t="s">
        <v>26691</v>
      </c>
      <c r="AK218" s="259"/>
      <c r="AL218" s="259"/>
      <c r="AM218" s="259"/>
      <c r="AN218" s="259"/>
      <c r="AO218" s="259"/>
      <c r="AP218" s="259"/>
      <c r="AQ218" s="259"/>
      <c r="AR218" s="259"/>
      <c r="AS218" s="259"/>
      <c r="AT218" s="146"/>
      <c r="AU218" s="146"/>
      <c r="AV218" s="146"/>
      <c r="AW218" s="260"/>
      <c r="AX218" s="80"/>
    </row>
    <row r="219" spans="1:50" s="41" customFormat="1" ht="61.5" customHeight="1" thickTop="1" thickBot="1" x14ac:dyDescent="0.3">
      <c r="A219" s="205" t="s">
        <v>26692</v>
      </c>
      <c r="B219" s="205"/>
      <c r="C219" s="205"/>
      <c r="D219" s="205"/>
      <c r="E219" s="205"/>
      <c r="F219" s="205"/>
      <c r="G219" s="205"/>
      <c r="H219" s="236"/>
      <c r="I219" s="138" t="s">
        <v>3</v>
      </c>
      <c r="J219" s="139"/>
      <c r="K219" s="139"/>
      <c r="L219" s="139"/>
      <c r="M219" s="139"/>
      <c r="N219" s="139"/>
      <c r="O219" s="139"/>
      <c r="P219" s="139"/>
      <c r="Q219" s="139"/>
      <c r="R219" s="139"/>
      <c r="S219" s="139"/>
      <c r="T219" s="139"/>
      <c r="U219" s="139"/>
      <c r="V219" s="139"/>
      <c r="W219" s="139"/>
      <c r="X219" s="139"/>
      <c r="Y219" s="139"/>
      <c r="Z219" s="139"/>
      <c r="AA219" s="139"/>
      <c r="AB219" s="139"/>
      <c r="AC219" s="139"/>
      <c r="AD219" s="139"/>
      <c r="AE219" s="139"/>
      <c r="AF219" s="139"/>
      <c r="AG219" s="139"/>
      <c r="AH219" s="139"/>
      <c r="AI219" s="139"/>
      <c r="AJ219" s="139"/>
      <c r="AK219" s="139"/>
      <c r="AL219" s="139"/>
      <c r="AM219" s="139"/>
      <c r="AN219" s="139"/>
      <c r="AO219" s="139"/>
      <c r="AP219" s="139"/>
      <c r="AQ219" s="139"/>
      <c r="AR219" s="139"/>
      <c r="AS219" s="139"/>
      <c r="AT219" s="139"/>
      <c r="AU219" s="139"/>
      <c r="AV219" s="139"/>
      <c r="AW219" s="140"/>
      <c r="AX219" s="39"/>
    </row>
    <row r="220" spans="1:50" s="41" customFormat="1" ht="61.5" customHeight="1" thickTop="1" thickBot="1" x14ac:dyDescent="0.3">
      <c r="A220" s="205" t="s">
        <v>26693</v>
      </c>
      <c r="B220" s="205"/>
      <c r="C220" s="205"/>
      <c r="D220" s="205"/>
      <c r="E220" s="205"/>
      <c r="F220" s="205"/>
      <c r="G220" s="205"/>
      <c r="H220" s="236"/>
      <c r="I220" s="138" t="s">
        <v>3</v>
      </c>
      <c r="J220" s="139"/>
      <c r="K220" s="139"/>
      <c r="L220" s="139"/>
      <c r="M220" s="139"/>
      <c r="N220" s="139"/>
      <c r="O220" s="139"/>
      <c r="P220" s="139"/>
      <c r="Q220" s="139"/>
      <c r="R220" s="139"/>
      <c r="S220" s="139"/>
      <c r="T220" s="139"/>
      <c r="U220" s="139"/>
      <c r="V220" s="139"/>
      <c r="W220" s="139"/>
      <c r="X220" s="139"/>
      <c r="Y220" s="139"/>
      <c r="Z220" s="139"/>
      <c r="AA220" s="139"/>
      <c r="AB220" s="139"/>
      <c r="AC220" s="139"/>
      <c r="AD220" s="139"/>
      <c r="AE220" s="139"/>
      <c r="AF220" s="139"/>
      <c r="AG220" s="139"/>
      <c r="AH220" s="139"/>
      <c r="AI220" s="139"/>
      <c r="AJ220" s="139"/>
      <c r="AK220" s="139"/>
      <c r="AL220" s="139"/>
      <c r="AM220" s="139"/>
      <c r="AN220" s="139"/>
      <c r="AO220" s="139"/>
      <c r="AP220" s="139"/>
      <c r="AQ220" s="139"/>
      <c r="AR220" s="139"/>
      <c r="AS220" s="139"/>
      <c r="AT220" s="139"/>
      <c r="AU220" s="139"/>
      <c r="AV220" s="139"/>
      <c r="AW220" s="140"/>
      <c r="AX220" s="39"/>
    </row>
    <row r="221" spans="1:50" s="41" customFormat="1" ht="61.5" customHeight="1" thickTop="1" thickBot="1" x14ac:dyDescent="0.3">
      <c r="A221" s="205" t="s">
        <v>26741</v>
      </c>
      <c r="B221" s="205"/>
      <c r="C221" s="205"/>
      <c r="D221" s="205"/>
      <c r="E221" s="205"/>
      <c r="F221" s="205"/>
      <c r="G221" s="205"/>
      <c r="H221" s="236"/>
      <c r="I221" s="138" t="s">
        <v>3</v>
      </c>
      <c r="J221" s="139"/>
      <c r="K221" s="139"/>
      <c r="L221" s="139"/>
      <c r="M221" s="139"/>
      <c r="N221" s="139"/>
      <c r="O221" s="139"/>
      <c r="P221" s="139"/>
      <c r="Q221" s="139"/>
      <c r="R221" s="139"/>
      <c r="S221" s="139"/>
      <c r="T221" s="139"/>
      <c r="U221" s="139"/>
      <c r="V221" s="139"/>
      <c r="W221" s="139"/>
      <c r="X221" s="139"/>
      <c r="Y221" s="139"/>
      <c r="Z221" s="139"/>
      <c r="AA221" s="139"/>
      <c r="AB221" s="139"/>
      <c r="AC221" s="139"/>
      <c r="AD221" s="139"/>
      <c r="AE221" s="139"/>
      <c r="AF221" s="139"/>
      <c r="AG221" s="139"/>
      <c r="AH221" s="139"/>
      <c r="AI221" s="139"/>
      <c r="AJ221" s="139"/>
      <c r="AK221" s="139"/>
      <c r="AL221" s="139"/>
      <c r="AM221" s="139"/>
      <c r="AN221" s="139"/>
      <c r="AO221" s="139"/>
      <c r="AP221" s="139"/>
      <c r="AQ221" s="139"/>
      <c r="AR221" s="139"/>
      <c r="AS221" s="139"/>
      <c r="AT221" s="139"/>
      <c r="AU221" s="139"/>
      <c r="AV221" s="139"/>
      <c r="AW221" s="140"/>
      <c r="AX221" s="39"/>
    </row>
    <row r="222" spans="1:50" s="41" customFormat="1" ht="61.5" customHeight="1" thickTop="1" thickBot="1" x14ac:dyDescent="0.3">
      <c r="A222" s="205" t="s">
        <v>26694</v>
      </c>
      <c r="B222" s="205"/>
      <c r="C222" s="205"/>
      <c r="D222" s="205"/>
      <c r="E222" s="205"/>
      <c r="F222" s="205"/>
      <c r="G222" s="205"/>
      <c r="H222" s="236"/>
      <c r="I222" s="138" t="s">
        <v>3</v>
      </c>
      <c r="J222" s="139"/>
      <c r="K222" s="139"/>
      <c r="L222" s="139"/>
      <c r="M222" s="139"/>
      <c r="N222" s="139"/>
      <c r="O222" s="139"/>
      <c r="P222" s="139"/>
      <c r="Q222" s="139"/>
      <c r="R222" s="139"/>
      <c r="S222" s="139"/>
      <c r="T222" s="139"/>
      <c r="U222" s="139"/>
      <c r="V222" s="139"/>
      <c r="W222" s="139"/>
      <c r="X222" s="139"/>
      <c r="Y222" s="139"/>
      <c r="Z222" s="139"/>
      <c r="AA222" s="139"/>
      <c r="AB222" s="139"/>
      <c r="AC222" s="139"/>
      <c r="AD222" s="139"/>
      <c r="AE222" s="139"/>
      <c r="AF222" s="139"/>
      <c r="AG222" s="139"/>
      <c r="AH222" s="139"/>
      <c r="AI222" s="139"/>
      <c r="AJ222" s="139"/>
      <c r="AK222" s="139"/>
      <c r="AL222" s="139"/>
      <c r="AM222" s="139"/>
      <c r="AN222" s="139"/>
      <c r="AO222" s="139"/>
      <c r="AP222" s="139"/>
      <c r="AQ222" s="139"/>
      <c r="AR222" s="139"/>
      <c r="AS222" s="139"/>
      <c r="AT222" s="139"/>
      <c r="AU222" s="139"/>
      <c r="AV222" s="139"/>
      <c r="AW222" s="140"/>
      <c r="AX222" s="39"/>
    </row>
    <row r="223" spans="1:50" s="41" customFormat="1" ht="112.5" customHeight="1" thickTop="1" thickBot="1" x14ac:dyDescent="0.3">
      <c r="A223" s="205" t="s">
        <v>26695</v>
      </c>
      <c r="B223" s="205"/>
      <c r="C223" s="205"/>
      <c r="D223" s="205"/>
      <c r="E223" s="205"/>
      <c r="F223" s="205"/>
      <c r="G223" s="205"/>
      <c r="H223" s="236"/>
      <c r="I223" s="138" t="s">
        <v>3</v>
      </c>
      <c r="J223" s="139"/>
      <c r="K223" s="139"/>
      <c r="L223" s="139"/>
      <c r="M223" s="139"/>
      <c r="N223" s="139"/>
      <c r="O223" s="139"/>
      <c r="P223" s="139"/>
      <c r="Q223" s="139"/>
      <c r="R223" s="139"/>
      <c r="S223" s="139"/>
      <c r="T223" s="139"/>
      <c r="U223" s="139"/>
      <c r="V223" s="139"/>
      <c r="W223" s="139"/>
      <c r="X223" s="139"/>
      <c r="Y223" s="139"/>
      <c r="Z223" s="139"/>
      <c r="AA223" s="139"/>
      <c r="AB223" s="139"/>
      <c r="AC223" s="139"/>
      <c r="AD223" s="139"/>
      <c r="AE223" s="139"/>
      <c r="AF223" s="139"/>
      <c r="AG223" s="139"/>
      <c r="AH223" s="139"/>
      <c r="AI223" s="139"/>
      <c r="AJ223" s="139"/>
      <c r="AK223" s="139"/>
      <c r="AL223" s="139"/>
      <c r="AM223" s="139"/>
      <c r="AN223" s="139"/>
      <c r="AO223" s="139"/>
      <c r="AP223" s="139"/>
      <c r="AQ223" s="139"/>
      <c r="AR223" s="139"/>
      <c r="AS223" s="139"/>
      <c r="AT223" s="139"/>
      <c r="AU223" s="139"/>
      <c r="AV223" s="139"/>
      <c r="AW223" s="140"/>
      <c r="AX223" s="39"/>
    </row>
    <row r="224" spans="1:50" ht="15.75" thickTop="1" x14ac:dyDescent="0.25">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81"/>
      <c r="AA224" s="81"/>
      <c r="AB224" s="81"/>
      <c r="AC224" s="81"/>
      <c r="AD224" s="81"/>
      <c r="AE224" s="81"/>
      <c r="AF224" s="81"/>
      <c r="AG224" s="82"/>
      <c r="AH224" s="82"/>
      <c r="AI224" s="82"/>
      <c r="AJ224" s="82"/>
      <c r="AK224" s="82"/>
      <c r="AL224" s="82"/>
      <c r="AM224" s="82"/>
      <c r="AN224" s="82"/>
      <c r="AO224" s="82"/>
      <c r="AP224" s="82"/>
      <c r="AQ224" s="82"/>
      <c r="AR224" s="82"/>
      <c r="AS224" s="83"/>
      <c r="AT224" s="83"/>
      <c r="AU224" s="83"/>
      <c r="AV224" s="83"/>
      <c r="AW224" s="83"/>
    </row>
    <row r="225" spans="1:50" ht="15.75" customHeight="1" thickBot="1" x14ac:dyDescent="0.3">
      <c r="A225" s="84"/>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81"/>
      <c r="AA225" s="81"/>
      <c r="AB225" s="81"/>
      <c r="AC225" s="81"/>
      <c r="AD225" s="261" t="s">
        <v>26866</v>
      </c>
      <c r="AE225" s="261"/>
      <c r="AF225" s="261"/>
      <c r="AG225" s="261"/>
      <c r="AH225" s="261"/>
      <c r="AI225" s="261" t="s">
        <v>26867</v>
      </c>
      <c r="AJ225" s="261"/>
      <c r="AK225" s="261"/>
      <c r="AL225" s="261"/>
      <c r="AM225" s="261"/>
      <c r="AN225" s="261" t="s">
        <v>26868</v>
      </c>
      <c r="AO225" s="261"/>
      <c r="AP225" s="261"/>
      <c r="AQ225" s="261"/>
      <c r="AR225" s="261"/>
      <c r="AS225" s="262" t="s">
        <v>26651</v>
      </c>
      <c r="AT225" s="262"/>
      <c r="AU225" s="262"/>
      <c r="AV225" s="262"/>
      <c r="AW225" s="262"/>
    </row>
    <row r="226" spans="1:50" ht="15.75" customHeight="1" thickTop="1" thickBot="1" x14ac:dyDescent="0.3">
      <c r="A226" s="214" t="s">
        <v>26696</v>
      </c>
      <c r="B226" s="214"/>
      <c r="C226" s="214"/>
      <c r="D226" s="214"/>
      <c r="E226" s="214"/>
      <c r="F226" s="214"/>
      <c r="G226" s="214"/>
      <c r="H226" s="214"/>
      <c r="I226" s="214"/>
      <c r="J226" s="214"/>
      <c r="K226" s="214"/>
      <c r="L226" s="214"/>
      <c r="M226" s="214"/>
      <c r="N226" s="214"/>
      <c r="O226" s="214"/>
      <c r="P226" s="214"/>
      <c r="Q226" s="214"/>
      <c r="R226" s="214"/>
      <c r="S226" s="214"/>
      <c r="T226" s="214"/>
      <c r="U226" s="214"/>
      <c r="V226" s="214"/>
      <c r="W226" s="214"/>
      <c r="X226" s="214"/>
      <c r="Y226" s="214"/>
      <c r="Z226" s="214"/>
      <c r="AA226" s="214"/>
      <c r="AB226" s="214"/>
      <c r="AC226" s="215"/>
      <c r="AD226" s="216"/>
      <c r="AE226" s="216"/>
      <c r="AF226" s="216"/>
      <c r="AG226" s="216"/>
      <c r="AH226" s="216"/>
      <c r="AI226" s="216"/>
      <c r="AJ226" s="216"/>
      <c r="AK226" s="216"/>
      <c r="AL226" s="216"/>
      <c r="AM226" s="216"/>
      <c r="AN226" s="216"/>
      <c r="AO226" s="216"/>
      <c r="AP226" s="216"/>
      <c r="AQ226" s="216"/>
      <c r="AR226" s="216"/>
      <c r="AS226" s="75"/>
      <c r="AT226" s="37"/>
      <c r="AU226" s="37"/>
      <c r="AV226" s="37"/>
      <c r="AW226" s="37"/>
    </row>
    <row r="227" spans="1:50" ht="16.5" customHeight="1" thickTop="1" thickBot="1" x14ac:dyDescent="0.3">
      <c r="A227" s="214" t="s">
        <v>26697</v>
      </c>
      <c r="B227" s="214"/>
      <c r="C227" s="214"/>
      <c r="D227" s="214"/>
      <c r="E227" s="214"/>
      <c r="F227" s="214"/>
      <c r="G227" s="214"/>
      <c r="H227" s="214"/>
      <c r="I227" s="214"/>
      <c r="J227" s="214"/>
      <c r="K227" s="214"/>
      <c r="L227" s="214"/>
      <c r="M227" s="214"/>
      <c r="N227" s="214"/>
      <c r="O227" s="214"/>
      <c r="P227" s="214"/>
      <c r="Q227" s="214"/>
      <c r="R227" s="214"/>
      <c r="S227" s="214"/>
      <c r="T227" s="214"/>
      <c r="U227" s="214"/>
      <c r="V227" s="214"/>
      <c r="W227" s="214"/>
      <c r="X227" s="214"/>
      <c r="Y227" s="214"/>
      <c r="Z227" s="214"/>
      <c r="AA227" s="214"/>
      <c r="AB227" s="214"/>
      <c r="AC227" s="215"/>
      <c r="AD227" s="221"/>
      <c r="AE227" s="221"/>
      <c r="AF227" s="221"/>
      <c r="AG227" s="221"/>
      <c r="AH227" s="221"/>
      <c r="AI227" s="221"/>
      <c r="AJ227" s="221"/>
      <c r="AK227" s="221"/>
      <c r="AL227" s="221"/>
      <c r="AM227" s="221"/>
      <c r="AN227" s="221"/>
      <c r="AO227" s="221"/>
      <c r="AP227" s="221"/>
      <c r="AQ227" s="221"/>
      <c r="AR227" s="221"/>
      <c r="AS227" s="76"/>
      <c r="AT227" s="77"/>
      <c r="AU227" s="77"/>
      <c r="AV227" s="77"/>
      <c r="AW227" s="77"/>
    </row>
    <row r="228" spans="1:50" ht="16.5" customHeight="1" thickTop="1" thickBot="1" x14ac:dyDescent="0.3">
      <c r="A228" s="195" t="s">
        <v>26698</v>
      </c>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c r="AC228" s="208"/>
      <c r="AD228" s="249" t="str">
        <f>IF(AD227&gt;0,AD226/AD227,"")</f>
        <v/>
      </c>
      <c r="AE228" s="249"/>
      <c r="AF228" s="249"/>
      <c r="AG228" s="249"/>
      <c r="AH228" s="249"/>
      <c r="AI228" s="249" t="str">
        <f>IF(AI227&gt;0,AI226/AI227,"")</f>
        <v/>
      </c>
      <c r="AJ228" s="249"/>
      <c r="AK228" s="249"/>
      <c r="AL228" s="249"/>
      <c r="AM228" s="249"/>
      <c r="AN228" s="249" t="str">
        <f>IF(AN227&gt;0,AN226/AN227,"")</f>
        <v/>
      </c>
      <c r="AO228" s="249"/>
      <c r="AP228" s="249"/>
      <c r="AQ228" s="249"/>
      <c r="AR228" s="249"/>
      <c r="AS228" s="77"/>
      <c r="AT228" s="77"/>
      <c r="AU228" s="77"/>
      <c r="AV228" s="77"/>
      <c r="AW228" s="77"/>
    </row>
    <row r="229" spans="1:50" ht="16.5" customHeight="1" thickTop="1" thickBot="1" x14ac:dyDescent="0.3">
      <c r="A229" s="214" t="s">
        <v>26699</v>
      </c>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c r="AA229" s="214"/>
      <c r="AB229" s="214"/>
      <c r="AC229" s="215"/>
      <c r="AD229" s="217"/>
      <c r="AE229" s="217"/>
      <c r="AF229" s="217"/>
      <c r="AG229" s="217"/>
      <c r="AH229" s="217"/>
      <c r="AI229" s="217"/>
      <c r="AJ229" s="217"/>
      <c r="AK229" s="217"/>
      <c r="AL229" s="217"/>
      <c r="AM229" s="217"/>
      <c r="AN229" s="217"/>
      <c r="AO229" s="217"/>
      <c r="AP229" s="217"/>
      <c r="AQ229" s="217"/>
      <c r="AR229" s="217"/>
      <c r="AS229" s="218">
        <f>SUM(AD229:AR229)</f>
        <v>0</v>
      </c>
      <c r="AT229" s="219"/>
      <c r="AU229" s="219"/>
      <c r="AV229" s="219"/>
      <c r="AW229" s="220"/>
    </row>
    <row r="230" spans="1:50" ht="16.5" customHeight="1" thickTop="1" thickBot="1" x14ac:dyDescent="0.3">
      <c r="A230" s="195" t="s">
        <v>26700</v>
      </c>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c r="AC230" s="208"/>
      <c r="AD230" s="209" t="str">
        <f>IF(ISNUMBER(AD228*AD229),ROUND(AD228*AD229,2),"")</f>
        <v/>
      </c>
      <c r="AE230" s="209"/>
      <c r="AF230" s="209"/>
      <c r="AG230" s="209"/>
      <c r="AH230" s="209"/>
      <c r="AI230" s="209" t="str">
        <f>IF(ISNUMBER(AI228*AI229),ROUND(AI228*AI229,2),"")</f>
        <v/>
      </c>
      <c r="AJ230" s="209"/>
      <c r="AK230" s="209"/>
      <c r="AL230" s="209"/>
      <c r="AM230" s="209"/>
      <c r="AN230" s="209" t="str">
        <f>IF(ISNUMBER(AN228*AN229),ROUND(AN228*AN229,2),"")</f>
        <v/>
      </c>
      <c r="AO230" s="209"/>
      <c r="AP230" s="209"/>
      <c r="AQ230" s="209"/>
      <c r="AR230" s="209"/>
      <c r="AS230" s="210">
        <f>SUM(AD230:AR230)</f>
        <v>0</v>
      </c>
      <c r="AT230" s="211"/>
      <c r="AU230" s="211"/>
      <c r="AV230" s="211"/>
      <c r="AW230" s="212"/>
    </row>
    <row r="231" spans="1:50" s="41" customFormat="1" ht="15.75" thickTop="1" x14ac:dyDescent="0.25">
      <c r="A231" s="71"/>
      <c r="B231" s="71"/>
      <c r="C231" s="71"/>
      <c r="D231" s="71"/>
      <c r="E231" s="71"/>
      <c r="F231" s="71"/>
      <c r="G231" s="71"/>
      <c r="H231" s="71"/>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c r="AU231" s="71"/>
      <c r="AV231" s="71"/>
      <c r="AW231" s="71"/>
      <c r="AX231" s="39"/>
    </row>
    <row r="232" spans="1:50" s="41" customFormat="1" ht="15.75" thickBot="1" x14ac:dyDescent="0.3">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39"/>
    </row>
    <row r="233" spans="1:50" x14ac:dyDescent="0.25">
      <c r="A233" s="104"/>
      <c r="B233" s="105"/>
      <c r="C233" s="105"/>
      <c r="D233" s="105"/>
      <c r="E233" s="105"/>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5"/>
      <c r="AL233" s="105"/>
      <c r="AM233" s="105"/>
      <c r="AN233" s="105"/>
      <c r="AO233" s="105"/>
      <c r="AP233" s="105"/>
      <c r="AQ233" s="105"/>
      <c r="AR233" s="105"/>
      <c r="AS233" s="105"/>
      <c r="AT233" s="105"/>
      <c r="AU233" s="105"/>
      <c r="AV233" s="105"/>
      <c r="AW233" s="105"/>
    </row>
    <row r="235" spans="1:50" s="74" customFormat="1" ht="19.5" thickBot="1" x14ac:dyDescent="0.35">
      <c r="A235" s="243" t="s">
        <v>26664</v>
      </c>
      <c r="B235" s="243"/>
      <c r="C235" s="243"/>
      <c r="D235" s="243"/>
      <c r="E235" s="243"/>
      <c r="F235" s="243"/>
      <c r="G235" s="243"/>
      <c r="H235" s="244"/>
      <c r="I235" s="245" t="s">
        <v>26747</v>
      </c>
      <c r="J235" s="246"/>
      <c r="K235" s="246"/>
      <c r="L235" s="247"/>
      <c r="M235" s="72"/>
      <c r="N235" s="72"/>
      <c r="O235" s="72"/>
      <c r="P235" s="72"/>
      <c r="Q235" s="72"/>
      <c r="R235" s="72"/>
      <c r="S235" s="72"/>
      <c r="T235" s="72"/>
      <c r="U235" s="72"/>
      <c r="V235" s="72"/>
      <c r="W235" s="72"/>
      <c r="X235" s="72"/>
      <c r="Y235" s="72"/>
      <c r="Z235" s="72"/>
      <c r="AA235" s="72"/>
      <c r="AB235" s="72"/>
      <c r="AC235" s="72"/>
      <c r="AD235" s="79"/>
      <c r="AE235" s="79"/>
      <c r="AF235" s="72"/>
      <c r="AG235" s="72"/>
      <c r="AH235" s="72"/>
      <c r="AI235" s="72"/>
      <c r="AJ235" s="72"/>
      <c r="AK235" s="72"/>
      <c r="AL235" s="79"/>
      <c r="AM235" s="79"/>
      <c r="AN235" s="79"/>
      <c r="AO235" s="79"/>
      <c r="AP235" s="79"/>
      <c r="AQ235" s="79"/>
      <c r="AR235" s="79"/>
      <c r="AS235" s="79"/>
      <c r="AT235" s="79"/>
      <c r="AU235" s="79"/>
      <c r="AV235" s="72"/>
      <c r="AW235" s="72"/>
      <c r="AX235" s="73"/>
    </row>
    <row r="236" spans="1:50" s="41" customFormat="1" ht="16.5" customHeight="1" thickTop="1" thickBot="1" x14ac:dyDescent="0.3">
      <c r="A236" s="205" t="s">
        <v>26689</v>
      </c>
      <c r="B236" s="205"/>
      <c r="C236" s="205"/>
      <c r="D236" s="205"/>
      <c r="E236" s="205"/>
      <c r="F236" s="205"/>
      <c r="G236" s="205"/>
      <c r="H236" s="236"/>
      <c r="I236" s="165"/>
      <c r="J236" s="166"/>
      <c r="K236" s="166"/>
      <c r="L236" s="166"/>
      <c r="M236" s="166"/>
      <c r="N236" s="166"/>
      <c r="O236" s="166"/>
      <c r="P236" s="166"/>
      <c r="Q236" s="166"/>
      <c r="R236" s="166"/>
      <c r="S236" s="166"/>
      <c r="T236" s="166"/>
      <c r="U236" s="166"/>
      <c r="V236" s="166"/>
      <c r="W236" s="166"/>
      <c r="X236" s="166"/>
      <c r="Y236" s="166"/>
      <c r="Z236" s="166"/>
      <c r="AA236" s="166"/>
      <c r="AB236" s="166"/>
      <c r="AC236" s="166"/>
      <c r="AD236" s="166"/>
      <c r="AE236" s="166"/>
      <c r="AF236" s="166"/>
      <c r="AG236" s="166"/>
      <c r="AH236" s="166"/>
      <c r="AI236" s="166"/>
      <c r="AJ236" s="166"/>
      <c r="AK236" s="166"/>
      <c r="AL236" s="166"/>
      <c r="AM236" s="166"/>
      <c r="AN236" s="242"/>
      <c r="AO236" s="250" t="s">
        <v>26645</v>
      </c>
      <c r="AP236" s="251"/>
      <c r="AQ236" s="252"/>
      <c r="AR236" s="253"/>
      <c r="AS236" s="254"/>
      <c r="AT236" s="254"/>
      <c r="AU236" s="254"/>
      <c r="AV236" s="254"/>
      <c r="AW236" s="255"/>
      <c r="AX236" s="39"/>
    </row>
    <row r="237" spans="1:50" ht="16.5" customHeight="1" thickTop="1" thickBot="1" x14ac:dyDescent="0.3">
      <c r="A237" s="227" t="s">
        <v>26690</v>
      </c>
      <c r="B237" s="228"/>
      <c r="C237" s="228"/>
      <c r="D237" s="228"/>
      <c r="E237" s="228"/>
      <c r="F237" s="228"/>
      <c r="G237" s="228"/>
      <c r="H237" s="228"/>
      <c r="I237" s="228"/>
      <c r="J237" s="228"/>
      <c r="K237" s="228"/>
      <c r="L237" s="228"/>
      <c r="M237" s="228"/>
      <c r="N237" s="228"/>
      <c r="O237" s="228"/>
      <c r="P237" s="228"/>
      <c r="Q237" s="228"/>
      <c r="R237" s="228"/>
      <c r="S237" s="228"/>
      <c r="T237" s="228"/>
      <c r="U237" s="228"/>
      <c r="V237" s="228"/>
      <c r="W237" s="228"/>
      <c r="X237" s="228"/>
      <c r="Y237" s="228"/>
      <c r="Z237" s="228"/>
      <c r="AA237" s="228"/>
      <c r="AB237" s="228"/>
      <c r="AC237" s="228"/>
      <c r="AD237" s="256"/>
      <c r="AE237" s="256"/>
      <c r="AF237" s="256"/>
      <c r="AG237" s="256"/>
      <c r="AH237" s="256"/>
      <c r="AI237" s="257"/>
      <c r="AJ237" s="258" t="s">
        <v>26691</v>
      </c>
      <c r="AK237" s="259"/>
      <c r="AL237" s="259"/>
      <c r="AM237" s="259"/>
      <c r="AN237" s="259"/>
      <c r="AO237" s="259"/>
      <c r="AP237" s="259"/>
      <c r="AQ237" s="259"/>
      <c r="AR237" s="259"/>
      <c r="AS237" s="259"/>
      <c r="AT237" s="146"/>
      <c r="AU237" s="146"/>
      <c r="AV237" s="146"/>
      <c r="AW237" s="260"/>
      <c r="AX237" s="80"/>
    </row>
    <row r="238" spans="1:50" s="41" customFormat="1" ht="61.5" customHeight="1" thickTop="1" thickBot="1" x14ac:dyDescent="0.3">
      <c r="A238" s="205" t="s">
        <v>26692</v>
      </c>
      <c r="B238" s="205"/>
      <c r="C238" s="205"/>
      <c r="D238" s="205"/>
      <c r="E238" s="205"/>
      <c r="F238" s="205"/>
      <c r="G238" s="205"/>
      <c r="H238" s="236"/>
      <c r="I238" s="138" t="s">
        <v>3</v>
      </c>
      <c r="J238" s="139"/>
      <c r="K238" s="139"/>
      <c r="L238" s="139"/>
      <c r="M238" s="139"/>
      <c r="N238" s="139"/>
      <c r="O238" s="139"/>
      <c r="P238" s="139"/>
      <c r="Q238" s="139"/>
      <c r="R238" s="139"/>
      <c r="S238" s="139"/>
      <c r="T238" s="139"/>
      <c r="U238" s="139"/>
      <c r="V238" s="139"/>
      <c r="W238" s="139"/>
      <c r="X238" s="139"/>
      <c r="Y238" s="139"/>
      <c r="Z238" s="139"/>
      <c r="AA238" s="139"/>
      <c r="AB238" s="139"/>
      <c r="AC238" s="139"/>
      <c r="AD238" s="139"/>
      <c r="AE238" s="139"/>
      <c r="AF238" s="139"/>
      <c r="AG238" s="139"/>
      <c r="AH238" s="139"/>
      <c r="AI238" s="139"/>
      <c r="AJ238" s="139"/>
      <c r="AK238" s="139"/>
      <c r="AL238" s="139"/>
      <c r="AM238" s="139"/>
      <c r="AN238" s="139"/>
      <c r="AO238" s="139"/>
      <c r="AP238" s="139"/>
      <c r="AQ238" s="139"/>
      <c r="AR238" s="139"/>
      <c r="AS238" s="139"/>
      <c r="AT238" s="139"/>
      <c r="AU238" s="139"/>
      <c r="AV238" s="139"/>
      <c r="AW238" s="140"/>
      <c r="AX238" s="39"/>
    </row>
    <row r="239" spans="1:50" s="41" customFormat="1" ht="61.5" customHeight="1" thickTop="1" thickBot="1" x14ac:dyDescent="0.3">
      <c r="A239" s="205" t="s">
        <v>26693</v>
      </c>
      <c r="B239" s="205"/>
      <c r="C239" s="205"/>
      <c r="D239" s="205"/>
      <c r="E239" s="205"/>
      <c r="F239" s="205"/>
      <c r="G239" s="205"/>
      <c r="H239" s="236"/>
      <c r="I239" s="138" t="s">
        <v>3</v>
      </c>
      <c r="J239" s="139"/>
      <c r="K239" s="139"/>
      <c r="L239" s="139"/>
      <c r="M239" s="139"/>
      <c r="N239" s="139"/>
      <c r="O239" s="139"/>
      <c r="P239" s="139"/>
      <c r="Q239" s="139"/>
      <c r="R239" s="139"/>
      <c r="S239" s="139"/>
      <c r="T239" s="139"/>
      <c r="U239" s="139"/>
      <c r="V239" s="139"/>
      <c r="W239" s="139"/>
      <c r="X239" s="139"/>
      <c r="Y239" s="139"/>
      <c r="Z239" s="139"/>
      <c r="AA239" s="139"/>
      <c r="AB239" s="139"/>
      <c r="AC239" s="139"/>
      <c r="AD239" s="139"/>
      <c r="AE239" s="139"/>
      <c r="AF239" s="139"/>
      <c r="AG239" s="139"/>
      <c r="AH239" s="139"/>
      <c r="AI239" s="139"/>
      <c r="AJ239" s="139"/>
      <c r="AK239" s="139"/>
      <c r="AL239" s="139"/>
      <c r="AM239" s="139"/>
      <c r="AN239" s="139"/>
      <c r="AO239" s="139"/>
      <c r="AP239" s="139"/>
      <c r="AQ239" s="139"/>
      <c r="AR239" s="139"/>
      <c r="AS239" s="139"/>
      <c r="AT239" s="139"/>
      <c r="AU239" s="139"/>
      <c r="AV239" s="139"/>
      <c r="AW239" s="140"/>
      <c r="AX239" s="39"/>
    </row>
    <row r="240" spans="1:50" s="41" customFormat="1" ht="61.5" customHeight="1" thickTop="1" thickBot="1" x14ac:dyDescent="0.3">
      <c r="A240" s="205" t="s">
        <v>26741</v>
      </c>
      <c r="B240" s="205"/>
      <c r="C240" s="205"/>
      <c r="D240" s="205"/>
      <c r="E240" s="205"/>
      <c r="F240" s="205"/>
      <c r="G240" s="205"/>
      <c r="H240" s="236"/>
      <c r="I240" s="138" t="s">
        <v>3</v>
      </c>
      <c r="J240" s="139"/>
      <c r="K240" s="139"/>
      <c r="L240" s="139"/>
      <c r="M240" s="139"/>
      <c r="N240" s="139"/>
      <c r="O240" s="139"/>
      <c r="P240" s="139"/>
      <c r="Q240" s="139"/>
      <c r="R240" s="139"/>
      <c r="S240" s="139"/>
      <c r="T240" s="139"/>
      <c r="U240" s="139"/>
      <c r="V240" s="139"/>
      <c r="W240" s="139"/>
      <c r="X240" s="139"/>
      <c r="Y240" s="139"/>
      <c r="Z240" s="139"/>
      <c r="AA240" s="139"/>
      <c r="AB240" s="139"/>
      <c r="AC240" s="139"/>
      <c r="AD240" s="139"/>
      <c r="AE240" s="139"/>
      <c r="AF240" s="139"/>
      <c r="AG240" s="139"/>
      <c r="AH240" s="139"/>
      <c r="AI240" s="139"/>
      <c r="AJ240" s="139"/>
      <c r="AK240" s="139"/>
      <c r="AL240" s="139"/>
      <c r="AM240" s="139"/>
      <c r="AN240" s="139"/>
      <c r="AO240" s="139"/>
      <c r="AP240" s="139"/>
      <c r="AQ240" s="139"/>
      <c r="AR240" s="139"/>
      <c r="AS240" s="139"/>
      <c r="AT240" s="139"/>
      <c r="AU240" s="139"/>
      <c r="AV240" s="139"/>
      <c r="AW240" s="140"/>
      <c r="AX240" s="39"/>
    </row>
    <row r="241" spans="1:50" s="41" customFormat="1" ht="61.5" customHeight="1" thickTop="1" thickBot="1" x14ac:dyDescent="0.3">
      <c r="A241" s="205" t="s">
        <v>26694</v>
      </c>
      <c r="B241" s="205"/>
      <c r="C241" s="205"/>
      <c r="D241" s="205"/>
      <c r="E241" s="205"/>
      <c r="F241" s="205"/>
      <c r="G241" s="205"/>
      <c r="H241" s="236"/>
      <c r="I241" s="138" t="s">
        <v>3</v>
      </c>
      <c r="J241" s="139"/>
      <c r="K241" s="139"/>
      <c r="L241" s="139"/>
      <c r="M241" s="139"/>
      <c r="N241" s="139"/>
      <c r="O241" s="139"/>
      <c r="P241" s="139"/>
      <c r="Q241" s="139"/>
      <c r="R241" s="139"/>
      <c r="S241" s="139"/>
      <c r="T241" s="139"/>
      <c r="U241" s="139"/>
      <c r="V241" s="139"/>
      <c r="W241" s="139"/>
      <c r="X241" s="139"/>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40"/>
      <c r="AX241" s="39"/>
    </row>
    <row r="242" spans="1:50" s="41" customFormat="1" ht="112.5" customHeight="1" thickTop="1" thickBot="1" x14ac:dyDescent="0.3">
      <c r="A242" s="205" t="s">
        <v>26695</v>
      </c>
      <c r="B242" s="205"/>
      <c r="C242" s="205"/>
      <c r="D242" s="205"/>
      <c r="E242" s="205"/>
      <c r="F242" s="205"/>
      <c r="G242" s="205"/>
      <c r="H242" s="236"/>
      <c r="I242" s="138" t="s">
        <v>3</v>
      </c>
      <c r="J242" s="139"/>
      <c r="K242" s="139"/>
      <c r="L242" s="139"/>
      <c r="M242" s="139"/>
      <c r="N242" s="139"/>
      <c r="O242" s="139"/>
      <c r="P242" s="139"/>
      <c r="Q242" s="139"/>
      <c r="R242" s="139"/>
      <c r="S242" s="139"/>
      <c r="T242" s="139"/>
      <c r="U242" s="139"/>
      <c r="V242" s="139"/>
      <c r="W242" s="139"/>
      <c r="X242" s="139"/>
      <c r="Y242" s="139"/>
      <c r="Z242" s="139"/>
      <c r="AA242" s="139"/>
      <c r="AB242" s="139"/>
      <c r="AC242" s="139"/>
      <c r="AD242" s="139"/>
      <c r="AE242" s="139"/>
      <c r="AF242" s="139"/>
      <c r="AG242" s="139"/>
      <c r="AH242" s="139"/>
      <c r="AI242" s="139"/>
      <c r="AJ242" s="139"/>
      <c r="AK242" s="139"/>
      <c r="AL242" s="139"/>
      <c r="AM242" s="139"/>
      <c r="AN242" s="139"/>
      <c r="AO242" s="139"/>
      <c r="AP242" s="139"/>
      <c r="AQ242" s="139"/>
      <c r="AR242" s="139"/>
      <c r="AS242" s="139"/>
      <c r="AT242" s="139"/>
      <c r="AU242" s="139"/>
      <c r="AV242" s="139"/>
      <c r="AW242" s="140"/>
      <c r="AX242" s="39"/>
    </row>
    <row r="243" spans="1:50" ht="15.75" thickTop="1" x14ac:dyDescent="0.25">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81"/>
      <c r="AA243" s="81"/>
      <c r="AB243" s="81"/>
      <c r="AC243" s="81"/>
      <c r="AD243" s="81"/>
      <c r="AE243" s="81"/>
      <c r="AF243" s="81"/>
      <c r="AG243" s="82"/>
      <c r="AH243" s="82"/>
      <c r="AI243" s="82"/>
      <c r="AJ243" s="82"/>
      <c r="AK243" s="82"/>
      <c r="AL243" s="82"/>
      <c r="AM243" s="82"/>
      <c r="AN243" s="82"/>
      <c r="AO243" s="82"/>
      <c r="AP243" s="82"/>
      <c r="AQ243" s="82"/>
      <c r="AR243" s="82"/>
      <c r="AS243" s="83"/>
      <c r="AT243" s="83"/>
      <c r="AU243" s="83"/>
      <c r="AV243" s="83"/>
      <c r="AW243" s="83"/>
    </row>
    <row r="244" spans="1:50" ht="15.75" customHeight="1" thickBot="1" x14ac:dyDescent="0.3">
      <c r="A244" s="84"/>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81"/>
      <c r="AA244" s="81"/>
      <c r="AB244" s="81"/>
      <c r="AC244" s="81"/>
      <c r="AD244" s="261" t="s">
        <v>26866</v>
      </c>
      <c r="AE244" s="261"/>
      <c r="AF244" s="261"/>
      <c r="AG244" s="261"/>
      <c r="AH244" s="261"/>
      <c r="AI244" s="261" t="s">
        <v>26867</v>
      </c>
      <c r="AJ244" s="261"/>
      <c r="AK244" s="261"/>
      <c r="AL244" s="261"/>
      <c r="AM244" s="261"/>
      <c r="AN244" s="261" t="s">
        <v>26868</v>
      </c>
      <c r="AO244" s="261"/>
      <c r="AP244" s="261"/>
      <c r="AQ244" s="261"/>
      <c r="AR244" s="261"/>
      <c r="AS244" s="262" t="s">
        <v>26651</v>
      </c>
      <c r="AT244" s="262"/>
      <c r="AU244" s="262"/>
      <c r="AV244" s="262"/>
      <c r="AW244" s="262"/>
    </row>
    <row r="245" spans="1:50" ht="15.75" customHeight="1" thickTop="1" thickBot="1" x14ac:dyDescent="0.3">
      <c r="A245" s="214" t="s">
        <v>26696</v>
      </c>
      <c r="B245" s="214"/>
      <c r="C245" s="214"/>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c r="AA245" s="214"/>
      <c r="AB245" s="214"/>
      <c r="AC245" s="215"/>
      <c r="AD245" s="216"/>
      <c r="AE245" s="216"/>
      <c r="AF245" s="216"/>
      <c r="AG245" s="216"/>
      <c r="AH245" s="216"/>
      <c r="AI245" s="216"/>
      <c r="AJ245" s="216"/>
      <c r="AK245" s="216"/>
      <c r="AL245" s="216"/>
      <c r="AM245" s="216"/>
      <c r="AN245" s="216"/>
      <c r="AO245" s="216"/>
      <c r="AP245" s="216"/>
      <c r="AQ245" s="216"/>
      <c r="AR245" s="216"/>
      <c r="AS245" s="75"/>
      <c r="AT245" s="37"/>
      <c r="AU245" s="37"/>
      <c r="AV245" s="37"/>
      <c r="AW245" s="37"/>
    </row>
    <row r="246" spans="1:50" ht="16.5" customHeight="1" thickTop="1" thickBot="1" x14ac:dyDescent="0.3">
      <c r="A246" s="214" t="s">
        <v>26697</v>
      </c>
      <c r="B246" s="214"/>
      <c r="C246" s="214"/>
      <c r="D246" s="214"/>
      <c r="E246" s="214"/>
      <c r="F246" s="214"/>
      <c r="G246" s="214"/>
      <c r="H246" s="214"/>
      <c r="I246" s="214"/>
      <c r="J246" s="214"/>
      <c r="K246" s="214"/>
      <c r="L246" s="214"/>
      <c r="M246" s="214"/>
      <c r="N246" s="214"/>
      <c r="O246" s="214"/>
      <c r="P246" s="214"/>
      <c r="Q246" s="214"/>
      <c r="R246" s="214"/>
      <c r="S246" s="214"/>
      <c r="T246" s="214"/>
      <c r="U246" s="214"/>
      <c r="V246" s="214"/>
      <c r="W246" s="214"/>
      <c r="X246" s="214"/>
      <c r="Y246" s="214"/>
      <c r="Z246" s="214"/>
      <c r="AA246" s="214"/>
      <c r="AB246" s="214"/>
      <c r="AC246" s="215"/>
      <c r="AD246" s="221"/>
      <c r="AE246" s="221"/>
      <c r="AF246" s="221"/>
      <c r="AG246" s="221"/>
      <c r="AH246" s="221"/>
      <c r="AI246" s="221"/>
      <c r="AJ246" s="221"/>
      <c r="AK246" s="221"/>
      <c r="AL246" s="221"/>
      <c r="AM246" s="221"/>
      <c r="AN246" s="221"/>
      <c r="AO246" s="221"/>
      <c r="AP246" s="221"/>
      <c r="AQ246" s="221"/>
      <c r="AR246" s="221"/>
      <c r="AS246" s="76"/>
      <c r="AT246" s="77"/>
      <c r="AU246" s="77"/>
      <c r="AV246" s="77"/>
      <c r="AW246" s="77"/>
    </row>
    <row r="247" spans="1:50" ht="16.5" customHeight="1" thickTop="1" thickBot="1" x14ac:dyDescent="0.3">
      <c r="A247" s="195" t="s">
        <v>26698</v>
      </c>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c r="AB247" s="195"/>
      <c r="AC247" s="208"/>
      <c r="AD247" s="249" t="str">
        <f>IF(AD246&gt;0,AD245/AD246,"")</f>
        <v/>
      </c>
      <c r="AE247" s="249"/>
      <c r="AF247" s="249"/>
      <c r="AG247" s="249"/>
      <c r="AH247" s="249"/>
      <c r="AI247" s="249" t="str">
        <f>IF(AI246&gt;0,AI245/AI246,"")</f>
        <v/>
      </c>
      <c r="AJ247" s="249"/>
      <c r="AK247" s="249"/>
      <c r="AL247" s="249"/>
      <c r="AM247" s="249"/>
      <c r="AN247" s="249" t="str">
        <f>IF(AN246&gt;0,AN245/AN246,"")</f>
        <v/>
      </c>
      <c r="AO247" s="249"/>
      <c r="AP247" s="249"/>
      <c r="AQ247" s="249"/>
      <c r="AR247" s="249"/>
      <c r="AS247" s="77"/>
      <c r="AT247" s="77"/>
      <c r="AU247" s="77"/>
      <c r="AV247" s="77"/>
      <c r="AW247" s="77"/>
    </row>
    <row r="248" spans="1:50" ht="16.5" customHeight="1" thickTop="1" thickBot="1" x14ac:dyDescent="0.3">
      <c r="A248" s="214" t="s">
        <v>26699</v>
      </c>
      <c r="B248" s="214"/>
      <c r="C248" s="214"/>
      <c r="D248" s="214"/>
      <c r="E248" s="214"/>
      <c r="F248" s="214"/>
      <c r="G248" s="214"/>
      <c r="H248" s="214"/>
      <c r="I248" s="214"/>
      <c r="J248" s="214"/>
      <c r="K248" s="214"/>
      <c r="L248" s="214"/>
      <c r="M248" s="214"/>
      <c r="N248" s="214"/>
      <c r="O248" s="214"/>
      <c r="P248" s="214"/>
      <c r="Q248" s="214"/>
      <c r="R248" s="214"/>
      <c r="S248" s="214"/>
      <c r="T248" s="214"/>
      <c r="U248" s="214"/>
      <c r="V248" s="214"/>
      <c r="W248" s="214"/>
      <c r="X248" s="214"/>
      <c r="Y248" s="214"/>
      <c r="Z248" s="214"/>
      <c r="AA248" s="214"/>
      <c r="AB248" s="214"/>
      <c r="AC248" s="215"/>
      <c r="AD248" s="217"/>
      <c r="AE248" s="217"/>
      <c r="AF248" s="217"/>
      <c r="AG248" s="217"/>
      <c r="AH248" s="217"/>
      <c r="AI248" s="217"/>
      <c r="AJ248" s="217"/>
      <c r="AK248" s="217"/>
      <c r="AL248" s="217"/>
      <c r="AM248" s="217"/>
      <c r="AN248" s="217"/>
      <c r="AO248" s="217"/>
      <c r="AP248" s="217"/>
      <c r="AQ248" s="217"/>
      <c r="AR248" s="217"/>
      <c r="AS248" s="218">
        <f>SUM(AD248:AR248)</f>
        <v>0</v>
      </c>
      <c r="AT248" s="219"/>
      <c r="AU248" s="219"/>
      <c r="AV248" s="219"/>
      <c r="AW248" s="220"/>
    </row>
    <row r="249" spans="1:50" ht="16.5" customHeight="1" thickTop="1" thickBot="1" x14ac:dyDescent="0.3">
      <c r="A249" s="195" t="s">
        <v>26700</v>
      </c>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c r="AB249" s="195"/>
      <c r="AC249" s="208"/>
      <c r="AD249" s="209" t="str">
        <f>IF(ISNUMBER(AD247*AD248),ROUND(AD247*AD248,2),"")</f>
        <v/>
      </c>
      <c r="AE249" s="209"/>
      <c r="AF249" s="209"/>
      <c r="AG249" s="209"/>
      <c r="AH249" s="209"/>
      <c r="AI249" s="209" t="str">
        <f>IF(ISNUMBER(AI247*AI248),ROUND(AI247*AI248,2),"")</f>
        <v/>
      </c>
      <c r="AJ249" s="209"/>
      <c r="AK249" s="209"/>
      <c r="AL249" s="209"/>
      <c r="AM249" s="209"/>
      <c r="AN249" s="209" t="str">
        <f>IF(ISNUMBER(AN247*AN248),ROUND(AN247*AN248,2),"")</f>
        <v/>
      </c>
      <c r="AO249" s="209"/>
      <c r="AP249" s="209"/>
      <c r="AQ249" s="209"/>
      <c r="AR249" s="209"/>
      <c r="AS249" s="210">
        <f>SUM(AD249:AR249)</f>
        <v>0</v>
      </c>
      <c r="AT249" s="211"/>
      <c r="AU249" s="211"/>
      <c r="AV249" s="211"/>
      <c r="AW249" s="212"/>
    </row>
    <row r="250" spans="1:50" ht="15.75" thickTop="1" x14ac:dyDescent="0.25"/>
    <row r="251" spans="1:50" ht="15.75" thickBot="1" x14ac:dyDescent="0.3">
      <c r="A251" s="102"/>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c r="AD251" s="103"/>
      <c r="AE251" s="103"/>
      <c r="AF251" s="103"/>
      <c r="AG251" s="103"/>
      <c r="AH251" s="103"/>
      <c r="AI251" s="103"/>
      <c r="AJ251" s="103"/>
      <c r="AK251" s="103"/>
      <c r="AL251" s="103"/>
      <c r="AM251" s="103"/>
      <c r="AN251" s="103"/>
      <c r="AO251" s="103"/>
      <c r="AP251" s="103"/>
      <c r="AQ251" s="103"/>
      <c r="AR251" s="103"/>
      <c r="AS251" s="103"/>
      <c r="AT251" s="103"/>
      <c r="AU251" s="103"/>
      <c r="AV251" s="103"/>
      <c r="AW251" s="103"/>
    </row>
    <row r="252" spans="1:50" x14ac:dyDescent="0.25">
      <c r="A252" s="104"/>
      <c r="B252" s="105"/>
      <c r="C252" s="105"/>
      <c r="D252" s="105"/>
      <c r="E252" s="105"/>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5"/>
      <c r="AL252" s="105"/>
      <c r="AM252" s="105"/>
      <c r="AN252" s="105"/>
      <c r="AO252" s="105"/>
      <c r="AP252" s="105"/>
      <c r="AQ252" s="105"/>
      <c r="AR252" s="105"/>
      <c r="AS252" s="105"/>
      <c r="AT252" s="105"/>
      <c r="AU252" s="105"/>
      <c r="AV252" s="105"/>
      <c r="AW252" s="105"/>
    </row>
    <row r="254" spans="1:50" s="74" customFormat="1" ht="19.5" thickBot="1" x14ac:dyDescent="0.35">
      <c r="A254" s="243" t="s">
        <v>26664</v>
      </c>
      <c r="B254" s="243"/>
      <c r="C254" s="243"/>
      <c r="D254" s="243"/>
      <c r="E254" s="243"/>
      <c r="F254" s="243"/>
      <c r="G254" s="243"/>
      <c r="H254" s="244"/>
      <c r="I254" s="245" t="s">
        <v>26748</v>
      </c>
      <c r="J254" s="246"/>
      <c r="K254" s="246"/>
      <c r="L254" s="247"/>
      <c r="M254" s="72"/>
      <c r="N254" s="72"/>
      <c r="O254" s="72"/>
      <c r="P254" s="72"/>
      <c r="Q254" s="72"/>
      <c r="R254" s="72"/>
      <c r="S254" s="72"/>
      <c r="T254" s="72"/>
      <c r="U254" s="72"/>
      <c r="V254" s="72"/>
      <c r="W254" s="72"/>
      <c r="X254" s="72"/>
      <c r="Y254" s="72"/>
      <c r="Z254" s="72"/>
      <c r="AA254" s="72"/>
      <c r="AB254" s="72"/>
      <c r="AC254" s="72"/>
      <c r="AD254" s="79"/>
      <c r="AE254" s="79"/>
      <c r="AF254" s="72"/>
      <c r="AG254" s="72"/>
      <c r="AH254" s="72"/>
      <c r="AI254" s="72"/>
      <c r="AJ254" s="72"/>
      <c r="AK254" s="72"/>
      <c r="AL254" s="79"/>
      <c r="AM254" s="79"/>
      <c r="AN254" s="79"/>
      <c r="AO254" s="79"/>
      <c r="AP254" s="79"/>
      <c r="AQ254" s="79"/>
      <c r="AR254" s="79"/>
      <c r="AS254" s="79"/>
      <c r="AT254" s="79"/>
      <c r="AU254" s="79"/>
      <c r="AV254" s="72"/>
      <c r="AW254" s="72"/>
      <c r="AX254" s="73"/>
    </row>
    <row r="255" spans="1:50" s="41" customFormat="1" ht="16.5" customHeight="1" thickTop="1" thickBot="1" x14ac:dyDescent="0.3">
      <c r="A255" s="205" t="s">
        <v>26689</v>
      </c>
      <c r="B255" s="205"/>
      <c r="C255" s="205"/>
      <c r="D255" s="205"/>
      <c r="E255" s="205"/>
      <c r="F255" s="205"/>
      <c r="G255" s="205"/>
      <c r="H255" s="236"/>
      <c r="I255" s="165"/>
      <c r="J255" s="166"/>
      <c r="K255" s="166"/>
      <c r="L255" s="166"/>
      <c r="M255" s="166"/>
      <c r="N255" s="166"/>
      <c r="O255" s="166"/>
      <c r="P255" s="166"/>
      <c r="Q255" s="166"/>
      <c r="R255" s="166"/>
      <c r="S255" s="166"/>
      <c r="T255" s="166"/>
      <c r="U255" s="166"/>
      <c r="V255" s="166"/>
      <c r="W255" s="166"/>
      <c r="X255" s="166"/>
      <c r="Y255" s="166"/>
      <c r="Z255" s="166"/>
      <c r="AA255" s="166"/>
      <c r="AB255" s="166"/>
      <c r="AC255" s="166"/>
      <c r="AD255" s="166"/>
      <c r="AE255" s="166"/>
      <c r="AF255" s="166"/>
      <c r="AG255" s="166"/>
      <c r="AH255" s="166"/>
      <c r="AI255" s="166"/>
      <c r="AJ255" s="166"/>
      <c r="AK255" s="166"/>
      <c r="AL255" s="166"/>
      <c r="AM255" s="166"/>
      <c r="AN255" s="242"/>
      <c r="AO255" s="250" t="s">
        <v>26645</v>
      </c>
      <c r="AP255" s="251"/>
      <c r="AQ255" s="252"/>
      <c r="AR255" s="253"/>
      <c r="AS255" s="254"/>
      <c r="AT255" s="254"/>
      <c r="AU255" s="254"/>
      <c r="AV255" s="254"/>
      <c r="AW255" s="255"/>
      <c r="AX255" s="39"/>
    </row>
    <row r="256" spans="1:50" ht="16.5" customHeight="1" thickTop="1" thickBot="1" x14ac:dyDescent="0.3">
      <c r="A256" s="227" t="s">
        <v>26690</v>
      </c>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56"/>
      <c r="AE256" s="256"/>
      <c r="AF256" s="256"/>
      <c r="AG256" s="256"/>
      <c r="AH256" s="256"/>
      <c r="AI256" s="257"/>
      <c r="AJ256" s="258" t="s">
        <v>26691</v>
      </c>
      <c r="AK256" s="259"/>
      <c r="AL256" s="259"/>
      <c r="AM256" s="259"/>
      <c r="AN256" s="259"/>
      <c r="AO256" s="259"/>
      <c r="AP256" s="259"/>
      <c r="AQ256" s="259"/>
      <c r="AR256" s="259"/>
      <c r="AS256" s="259"/>
      <c r="AT256" s="146"/>
      <c r="AU256" s="146"/>
      <c r="AV256" s="146"/>
      <c r="AW256" s="260"/>
      <c r="AX256" s="80"/>
    </row>
    <row r="257" spans="1:50" s="41" customFormat="1" ht="61.5" customHeight="1" thickTop="1" thickBot="1" x14ac:dyDescent="0.3">
      <c r="A257" s="205" t="s">
        <v>26692</v>
      </c>
      <c r="B257" s="205"/>
      <c r="C257" s="205"/>
      <c r="D257" s="205"/>
      <c r="E257" s="205"/>
      <c r="F257" s="205"/>
      <c r="G257" s="205"/>
      <c r="H257" s="236"/>
      <c r="I257" s="138" t="s">
        <v>3</v>
      </c>
      <c r="J257" s="139"/>
      <c r="K257" s="139"/>
      <c r="L257" s="139"/>
      <c r="M257" s="139"/>
      <c r="N257" s="139"/>
      <c r="O257" s="139"/>
      <c r="P257" s="139"/>
      <c r="Q257" s="139"/>
      <c r="R257" s="139"/>
      <c r="S257" s="139"/>
      <c r="T257" s="139"/>
      <c r="U257" s="139"/>
      <c r="V257" s="139"/>
      <c r="W257" s="139"/>
      <c r="X257" s="139"/>
      <c r="Y257" s="139"/>
      <c r="Z257" s="139"/>
      <c r="AA257" s="139"/>
      <c r="AB257" s="139"/>
      <c r="AC257" s="139"/>
      <c r="AD257" s="139"/>
      <c r="AE257" s="139"/>
      <c r="AF257" s="139"/>
      <c r="AG257" s="139"/>
      <c r="AH257" s="139"/>
      <c r="AI257" s="139"/>
      <c r="AJ257" s="139"/>
      <c r="AK257" s="139"/>
      <c r="AL257" s="139"/>
      <c r="AM257" s="139"/>
      <c r="AN257" s="139"/>
      <c r="AO257" s="139"/>
      <c r="AP257" s="139"/>
      <c r="AQ257" s="139"/>
      <c r="AR257" s="139"/>
      <c r="AS257" s="139"/>
      <c r="AT257" s="139"/>
      <c r="AU257" s="139"/>
      <c r="AV257" s="139"/>
      <c r="AW257" s="140"/>
      <c r="AX257" s="39"/>
    </row>
    <row r="258" spans="1:50" s="41" customFormat="1" ht="61.5" customHeight="1" thickTop="1" thickBot="1" x14ac:dyDescent="0.3">
      <c r="A258" s="205" t="s">
        <v>26693</v>
      </c>
      <c r="B258" s="205"/>
      <c r="C258" s="205"/>
      <c r="D258" s="205"/>
      <c r="E258" s="205"/>
      <c r="F258" s="205"/>
      <c r="G258" s="205"/>
      <c r="H258" s="236"/>
      <c r="I258" s="138" t="s">
        <v>3</v>
      </c>
      <c r="J258" s="139"/>
      <c r="K258" s="139"/>
      <c r="L258" s="139"/>
      <c r="M258" s="139"/>
      <c r="N258" s="139"/>
      <c r="O258" s="139"/>
      <c r="P258" s="139"/>
      <c r="Q258" s="139"/>
      <c r="R258" s="139"/>
      <c r="S258" s="139"/>
      <c r="T258" s="139"/>
      <c r="U258" s="139"/>
      <c r="V258" s="139"/>
      <c r="W258" s="139"/>
      <c r="X258" s="139"/>
      <c r="Y258" s="139"/>
      <c r="Z258" s="139"/>
      <c r="AA258" s="139"/>
      <c r="AB258" s="139"/>
      <c r="AC258" s="139"/>
      <c r="AD258" s="139"/>
      <c r="AE258" s="139"/>
      <c r="AF258" s="139"/>
      <c r="AG258" s="139"/>
      <c r="AH258" s="139"/>
      <c r="AI258" s="139"/>
      <c r="AJ258" s="139"/>
      <c r="AK258" s="139"/>
      <c r="AL258" s="139"/>
      <c r="AM258" s="139"/>
      <c r="AN258" s="139"/>
      <c r="AO258" s="139"/>
      <c r="AP258" s="139"/>
      <c r="AQ258" s="139"/>
      <c r="AR258" s="139"/>
      <c r="AS258" s="139"/>
      <c r="AT258" s="139"/>
      <c r="AU258" s="139"/>
      <c r="AV258" s="139"/>
      <c r="AW258" s="140"/>
      <c r="AX258" s="39"/>
    </row>
    <row r="259" spans="1:50" s="41" customFormat="1" ht="61.5" customHeight="1" thickTop="1" thickBot="1" x14ac:dyDescent="0.3">
      <c r="A259" s="205" t="s">
        <v>26741</v>
      </c>
      <c r="B259" s="205"/>
      <c r="C259" s="205"/>
      <c r="D259" s="205"/>
      <c r="E259" s="205"/>
      <c r="F259" s="205"/>
      <c r="G259" s="205"/>
      <c r="H259" s="236"/>
      <c r="I259" s="138" t="s">
        <v>3</v>
      </c>
      <c r="J259" s="139"/>
      <c r="K259" s="139"/>
      <c r="L259" s="139"/>
      <c r="M259" s="139"/>
      <c r="N259" s="139"/>
      <c r="O259" s="139"/>
      <c r="P259" s="139"/>
      <c r="Q259" s="139"/>
      <c r="R259" s="139"/>
      <c r="S259" s="139"/>
      <c r="T259" s="139"/>
      <c r="U259" s="139"/>
      <c r="V259" s="139"/>
      <c r="W259" s="139"/>
      <c r="X259" s="139"/>
      <c r="Y259" s="139"/>
      <c r="Z259" s="139"/>
      <c r="AA259" s="139"/>
      <c r="AB259" s="139"/>
      <c r="AC259" s="139"/>
      <c r="AD259" s="139"/>
      <c r="AE259" s="139"/>
      <c r="AF259" s="139"/>
      <c r="AG259" s="139"/>
      <c r="AH259" s="139"/>
      <c r="AI259" s="139"/>
      <c r="AJ259" s="139"/>
      <c r="AK259" s="139"/>
      <c r="AL259" s="139"/>
      <c r="AM259" s="139"/>
      <c r="AN259" s="139"/>
      <c r="AO259" s="139"/>
      <c r="AP259" s="139"/>
      <c r="AQ259" s="139"/>
      <c r="AR259" s="139"/>
      <c r="AS259" s="139"/>
      <c r="AT259" s="139"/>
      <c r="AU259" s="139"/>
      <c r="AV259" s="139"/>
      <c r="AW259" s="140"/>
      <c r="AX259" s="39"/>
    </row>
    <row r="260" spans="1:50" s="41" customFormat="1" ht="61.5" customHeight="1" thickTop="1" thickBot="1" x14ac:dyDescent="0.3">
      <c r="A260" s="205" t="s">
        <v>26694</v>
      </c>
      <c r="B260" s="205"/>
      <c r="C260" s="205"/>
      <c r="D260" s="205"/>
      <c r="E260" s="205"/>
      <c r="F260" s="205"/>
      <c r="G260" s="205"/>
      <c r="H260" s="236"/>
      <c r="I260" s="138" t="s">
        <v>3</v>
      </c>
      <c r="J260" s="139"/>
      <c r="K260" s="139"/>
      <c r="L260" s="139"/>
      <c r="M260" s="139"/>
      <c r="N260" s="139"/>
      <c r="O260" s="139"/>
      <c r="P260" s="139"/>
      <c r="Q260" s="139"/>
      <c r="R260" s="139"/>
      <c r="S260" s="139"/>
      <c r="T260" s="139"/>
      <c r="U260" s="139"/>
      <c r="V260" s="139"/>
      <c r="W260" s="139"/>
      <c r="X260" s="139"/>
      <c r="Y260" s="139"/>
      <c r="Z260" s="139"/>
      <c r="AA260" s="139"/>
      <c r="AB260" s="139"/>
      <c r="AC260" s="139"/>
      <c r="AD260" s="139"/>
      <c r="AE260" s="139"/>
      <c r="AF260" s="139"/>
      <c r="AG260" s="139"/>
      <c r="AH260" s="139"/>
      <c r="AI260" s="139"/>
      <c r="AJ260" s="139"/>
      <c r="AK260" s="139"/>
      <c r="AL260" s="139"/>
      <c r="AM260" s="139"/>
      <c r="AN260" s="139"/>
      <c r="AO260" s="139"/>
      <c r="AP260" s="139"/>
      <c r="AQ260" s="139"/>
      <c r="AR260" s="139"/>
      <c r="AS260" s="139"/>
      <c r="AT260" s="139"/>
      <c r="AU260" s="139"/>
      <c r="AV260" s="139"/>
      <c r="AW260" s="140"/>
      <c r="AX260" s="39"/>
    </row>
    <row r="261" spans="1:50" s="41" customFormat="1" ht="112.5" customHeight="1" thickTop="1" thickBot="1" x14ac:dyDescent="0.3">
      <c r="A261" s="205" t="s">
        <v>26695</v>
      </c>
      <c r="B261" s="205"/>
      <c r="C261" s="205"/>
      <c r="D261" s="205"/>
      <c r="E261" s="205"/>
      <c r="F261" s="205"/>
      <c r="G261" s="205"/>
      <c r="H261" s="236"/>
      <c r="I261" s="138" t="s">
        <v>3</v>
      </c>
      <c r="J261" s="139"/>
      <c r="K261" s="139"/>
      <c r="L261" s="139"/>
      <c r="M261" s="139"/>
      <c r="N261" s="139"/>
      <c r="O261" s="139"/>
      <c r="P261" s="139"/>
      <c r="Q261" s="139"/>
      <c r="R261" s="139"/>
      <c r="S261" s="139"/>
      <c r="T261" s="139"/>
      <c r="U261" s="139"/>
      <c r="V261" s="139"/>
      <c r="W261" s="139"/>
      <c r="X261" s="139"/>
      <c r="Y261" s="139"/>
      <c r="Z261" s="139"/>
      <c r="AA261" s="139"/>
      <c r="AB261" s="139"/>
      <c r="AC261" s="139"/>
      <c r="AD261" s="139"/>
      <c r="AE261" s="139"/>
      <c r="AF261" s="139"/>
      <c r="AG261" s="139"/>
      <c r="AH261" s="139"/>
      <c r="AI261" s="139"/>
      <c r="AJ261" s="139"/>
      <c r="AK261" s="139"/>
      <c r="AL261" s="139"/>
      <c r="AM261" s="139"/>
      <c r="AN261" s="139"/>
      <c r="AO261" s="139"/>
      <c r="AP261" s="139"/>
      <c r="AQ261" s="139"/>
      <c r="AR261" s="139"/>
      <c r="AS261" s="139"/>
      <c r="AT261" s="139"/>
      <c r="AU261" s="139"/>
      <c r="AV261" s="139"/>
      <c r="AW261" s="140"/>
      <c r="AX261" s="39"/>
    </row>
    <row r="262" spans="1:50" ht="15.75" thickTop="1" x14ac:dyDescent="0.25">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81"/>
      <c r="AA262" s="81"/>
      <c r="AB262" s="81"/>
      <c r="AC262" s="81"/>
      <c r="AD262" s="81"/>
      <c r="AE262" s="81"/>
      <c r="AF262" s="81"/>
      <c r="AG262" s="82"/>
      <c r="AH262" s="82"/>
      <c r="AI262" s="82"/>
      <c r="AJ262" s="82"/>
      <c r="AK262" s="82"/>
      <c r="AL262" s="82"/>
      <c r="AM262" s="82"/>
      <c r="AN262" s="82"/>
      <c r="AO262" s="82"/>
      <c r="AP262" s="82"/>
      <c r="AQ262" s="82"/>
      <c r="AR262" s="82"/>
      <c r="AS262" s="83"/>
      <c r="AT262" s="83"/>
      <c r="AU262" s="83"/>
      <c r="AV262" s="83"/>
      <c r="AW262" s="83"/>
    </row>
    <row r="263" spans="1:50" ht="15.75" customHeight="1" thickBot="1" x14ac:dyDescent="0.3">
      <c r="A263" s="84"/>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81"/>
      <c r="AA263" s="81"/>
      <c r="AB263" s="81"/>
      <c r="AC263" s="81"/>
      <c r="AD263" s="261" t="s">
        <v>26866</v>
      </c>
      <c r="AE263" s="261"/>
      <c r="AF263" s="261"/>
      <c r="AG263" s="261"/>
      <c r="AH263" s="261"/>
      <c r="AI263" s="261" t="s">
        <v>26867</v>
      </c>
      <c r="AJ263" s="261"/>
      <c r="AK263" s="261"/>
      <c r="AL263" s="261"/>
      <c r="AM263" s="261"/>
      <c r="AN263" s="261" t="s">
        <v>26868</v>
      </c>
      <c r="AO263" s="261"/>
      <c r="AP263" s="261"/>
      <c r="AQ263" s="261"/>
      <c r="AR263" s="261"/>
      <c r="AS263" s="262" t="s">
        <v>26651</v>
      </c>
      <c r="AT263" s="262"/>
      <c r="AU263" s="262"/>
      <c r="AV263" s="262"/>
      <c r="AW263" s="262"/>
    </row>
    <row r="264" spans="1:50" ht="15.75" customHeight="1" thickTop="1" thickBot="1" x14ac:dyDescent="0.3">
      <c r="A264" s="214" t="s">
        <v>26696</v>
      </c>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c r="AA264" s="214"/>
      <c r="AB264" s="214"/>
      <c r="AC264" s="215"/>
      <c r="AD264" s="216"/>
      <c r="AE264" s="216"/>
      <c r="AF264" s="216"/>
      <c r="AG264" s="216"/>
      <c r="AH264" s="216"/>
      <c r="AI264" s="216"/>
      <c r="AJ264" s="216"/>
      <c r="AK264" s="216"/>
      <c r="AL264" s="216"/>
      <c r="AM264" s="216"/>
      <c r="AN264" s="216"/>
      <c r="AO264" s="216"/>
      <c r="AP264" s="216"/>
      <c r="AQ264" s="216"/>
      <c r="AR264" s="216"/>
      <c r="AS264" s="75"/>
      <c r="AT264" s="37"/>
      <c r="AU264" s="37"/>
      <c r="AV264" s="37"/>
      <c r="AW264" s="37"/>
    </row>
    <row r="265" spans="1:50" ht="16.5" customHeight="1" thickTop="1" thickBot="1" x14ac:dyDescent="0.3">
      <c r="A265" s="214" t="s">
        <v>26697</v>
      </c>
      <c r="B265" s="214"/>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214"/>
      <c r="Y265" s="214"/>
      <c r="Z265" s="214"/>
      <c r="AA265" s="214"/>
      <c r="AB265" s="214"/>
      <c r="AC265" s="215"/>
      <c r="AD265" s="221"/>
      <c r="AE265" s="221"/>
      <c r="AF265" s="221"/>
      <c r="AG265" s="221"/>
      <c r="AH265" s="221"/>
      <c r="AI265" s="221"/>
      <c r="AJ265" s="221"/>
      <c r="AK265" s="221"/>
      <c r="AL265" s="221"/>
      <c r="AM265" s="221"/>
      <c r="AN265" s="221"/>
      <c r="AO265" s="221"/>
      <c r="AP265" s="221"/>
      <c r="AQ265" s="221"/>
      <c r="AR265" s="221"/>
      <c r="AS265" s="76"/>
      <c r="AT265" s="77"/>
      <c r="AU265" s="77"/>
      <c r="AV265" s="77"/>
      <c r="AW265" s="77"/>
    </row>
    <row r="266" spans="1:50" ht="16.5" customHeight="1" thickTop="1" thickBot="1" x14ac:dyDescent="0.3">
      <c r="A266" s="195" t="s">
        <v>26698</v>
      </c>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c r="AB266" s="195"/>
      <c r="AC266" s="208"/>
      <c r="AD266" s="249" t="str">
        <f>IF(AD265&gt;0,AD264/AD265,"")</f>
        <v/>
      </c>
      <c r="AE266" s="249"/>
      <c r="AF266" s="249"/>
      <c r="AG266" s="249"/>
      <c r="AH266" s="249"/>
      <c r="AI266" s="249" t="str">
        <f>IF(AI265&gt;0,AI264/AI265,"")</f>
        <v/>
      </c>
      <c r="AJ266" s="249"/>
      <c r="AK266" s="249"/>
      <c r="AL266" s="249"/>
      <c r="AM266" s="249"/>
      <c r="AN266" s="249" t="str">
        <f>IF(AN265&gt;0,AN264/AN265,"")</f>
        <v/>
      </c>
      <c r="AO266" s="249"/>
      <c r="AP266" s="249"/>
      <c r="AQ266" s="249"/>
      <c r="AR266" s="249"/>
      <c r="AS266" s="77"/>
      <c r="AT266" s="77"/>
      <c r="AU266" s="77"/>
      <c r="AV266" s="77"/>
      <c r="AW266" s="77"/>
    </row>
    <row r="267" spans="1:50" ht="16.5" customHeight="1" thickTop="1" thickBot="1" x14ac:dyDescent="0.3">
      <c r="A267" s="214" t="s">
        <v>26699</v>
      </c>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c r="AA267" s="214"/>
      <c r="AB267" s="214"/>
      <c r="AC267" s="215"/>
      <c r="AD267" s="217"/>
      <c r="AE267" s="217"/>
      <c r="AF267" s="217"/>
      <c r="AG267" s="217"/>
      <c r="AH267" s="217"/>
      <c r="AI267" s="217"/>
      <c r="AJ267" s="217"/>
      <c r="AK267" s="217"/>
      <c r="AL267" s="217"/>
      <c r="AM267" s="217"/>
      <c r="AN267" s="217"/>
      <c r="AO267" s="217"/>
      <c r="AP267" s="217"/>
      <c r="AQ267" s="217"/>
      <c r="AR267" s="217"/>
      <c r="AS267" s="218">
        <f>SUM(AD267:AR267)</f>
        <v>0</v>
      </c>
      <c r="AT267" s="219"/>
      <c r="AU267" s="219"/>
      <c r="AV267" s="219"/>
      <c r="AW267" s="220"/>
    </row>
    <row r="268" spans="1:50" ht="16.5" customHeight="1" thickTop="1" thickBot="1" x14ac:dyDescent="0.3">
      <c r="A268" s="195" t="s">
        <v>26700</v>
      </c>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c r="AB268" s="195"/>
      <c r="AC268" s="208"/>
      <c r="AD268" s="209" t="str">
        <f>IF(ISNUMBER(AD266*AD267),ROUND(AD266*AD267,2),"")</f>
        <v/>
      </c>
      <c r="AE268" s="209"/>
      <c r="AF268" s="209"/>
      <c r="AG268" s="209"/>
      <c r="AH268" s="209"/>
      <c r="AI268" s="209" t="str">
        <f>IF(ISNUMBER(AI266*AI267),ROUND(AI266*AI267,2),"")</f>
        <v/>
      </c>
      <c r="AJ268" s="209"/>
      <c r="AK268" s="209"/>
      <c r="AL268" s="209"/>
      <c r="AM268" s="209"/>
      <c r="AN268" s="209" t="str">
        <f>IF(ISNUMBER(AN266*AN267),ROUND(AN266*AN267,2),"")</f>
        <v/>
      </c>
      <c r="AO268" s="209"/>
      <c r="AP268" s="209"/>
      <c r="AQ268" s="209"/>
      <c r="AR268" s="209"/>
      <c r="AS268" s="210">
        <f>SUM(AD268:AR268)</f>
        <v>0</v>
      </c>
      <c r="AT268" s="211"/>
      <c r="AU268" s="211"/>
      <c r="AV268" s="211"/>
      <c r="AW268" s="212"/>
    </row>
    <row r="269" spans="1:50" ht="15.75" thickTop="1" x14ac:dyDescent="0.25"/>
    <row r="270" spans="1:50" ht="15.75" thickBot="1" x14ac:dyDescent="0.3">
      <c r="A270" s="102"/>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c r="AJ270" s="103"/>
      <c r="AK270" s="103"/>
      <c r="AL270" s="103"/>
      <c r="AM270" s="103"/>
      <c r="AN270" s="103"/>
      <c r="AO270" s="103"/>
      <c r="AP270" s="103"/>
      <c r="AQ270" s="103"/>
      <c r="AR270" s="103"/>
      <c r="AS270" s="103"/>
      <c r="AT270" s="103"/>
      <c r="AU270" s="103"/>
      <c r="AV270" s="103"/>
      <c r="AW270" s="103"/>
    </row>
    <row r="271" spans="1:50" x14ac:dyDescent="0.25">
      <c r="A271" s="104"/>
      <c r="B271" s="105"/>
      <c r="C271" s="105"/>
      <c r="D271" s="105"/>
      <c r="E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5"/>
      <c r="AL271" s="105"/>
      <c r="AM271" s="105"/>
      <c r="AN271" s="105"/>
      <c r="AO271" s="105"/>
      <c r="AP271" s="105"/>
      <c r="AQ271" s="105"/>
      <c r="AR271" s="105"/>
      <c r="AS271" s="105"/>
      <c r="AT271" s="105"/>
      <c r="AU271" s="105"/>
      <c r="AV271" s="105"/>
      <c r="AW271" s="105"/>
    </row>
    <row r="273" spans="1:50" s="74" customFormat="1" ht="19.5" thickBot="1" x14ac:dyDescent="0.35">
      <c r="A273" s="243" t="s">
        <v>26664</v>
      </c>
      <c r="B273" s="243"/>
      <c r="C273" s="243"/>
      <c r="D273" s="243"/>
      <c r="E273" s="243"/>
      <c r="F273" s="243"/>
      <c r="G273" s="243"/>
      <c r="H273" s="244"/>
      <c r="I273" s="245" t="s">
        <v>26749</v>
      </c>
      <c r="J273" s="246"/>
      <c r="K273" s="246"/>
      <c r="L273" s="247"/>
      <c r="M273" s="72"/>
      <c r="N273" s="72"/>
      <c r="O273" s="72"/>
      <c r="P273" s="72"/>
      <c r="Q273" s="72"/>
      <c r="R273" s="72"/>
      <c r="S273" s="72"/>
      <c r="T273" s="72"/>
      <c r="U273" s="72"/>
      <c r="V273" s="72"/>
      <c r="W273" s="72"/>
      <c r="X273" s="72"/>
      <c r="Y273" s="72"/>
      <c r="Z273" s="72"/>
      <c r="AA273" s="72"/>
      <c r="AB273" s="72"/>
      <c r="AC273" s="72"/>
      <c r="AD273" s="79"/>
      <c r="AE273" s="79"/>
      <c r="AF273" s="72"/>
      <c r="AG273" s="72"/>
      <c r="AH273" s="72"/>
      <c r="AI273" s="72"/>
      <c r="AJ273" s="72"/>
      <c r="AK273" s="72"/>
      <c r="AL273" s="79"/>
      <c r="AM273" s="79"/>
      <c r="AN273" s="79"/>
      <c r="AO273" s="79"/>
      <c r="AP273" s="79"/>
      <c r="AQ273" s="79"/>
      <c r="AR273" s="79"/>
      <c r="AS273" s="79"/>
      <c r="AT273" s="79"/>
      <c r="AU273" s="79"/>
      <c r="AV273" s="72"/>
      <c r="AW273" s="72"/>
      <c r="AX273" s="73"/>
    </row>
    <row r="274" spans="1:50" s="41" customFormat="1" ht="16.5" customHeight="1" thickTop="1" thickBot="1" x14ac:dyDescent="0.3">
      <c r="A274" s="205" t="s">
        <v>26689</v>
      </c>
      <c r="B274" s="205"/>
      <c r="C274" s="205"/>
      <c r="D274" s="205"/>
      <c r="E274" s="205"/>
      <c r="F274" s="205"/>
      <c r="G274" s="205"/>
      <c r="H274" s="236"/>
      <c r="I274" s="165"/>
      <c r="J274" s="166"/>
      <c r="K274" s="166"/>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c r="AJ274" s="166"/>
      <c r="AK274" s="166"/>
      <c r="AL274" s="166"/>
      <c r="AM274" s="166"/>
      <c r="AN274" s="242"/>
      <c r="AO274" s="250" t="s">
        <v>26645</v>
      </c>
      <c r="AP274" s="251"/>
      <c r="AQ274" s="252"/>
      <c r="AR274" s="253"/>
      <c r="AS274" s="254"/>
      <c r="AT274" s="254"/>
      <c r="AU274" s="254"/>
      <c r="AV274" s="254"/>
      <c r="AW274" s="255"/>
      <c r="AX274" s="39"/>
    </row>
    <row r="275" spans="1:50" ht="16.5" customHeight="1" thickTop="1" thickBot="1" x14ac:dyDescent="0.3">
      <c r="A275" s="227" t="s">
        <v>26690</v>
      </c>
      <c r="B275" s="228"/>
      <c r="C275" s="228"/>
      <c r="D275" s="228"/>
      <c r="E275" s="228"/>
      <c r="F275" s="228"/>
      <c r="G275" s="228"/>
      <c r="H275" s="228"/>
      <c r="I275" s="228"/>
      <c r="J275" s="228"/>
      <c r="K275" s="228"/>
      <c r="L275" s="228"/>
      <c r="M275" s="228"/>
      <c r="N275" s="228"/>
      <c r="O275" s="228"/>
      <c r="P275" s="228"/>
      <c r="Q275" s="228"/>
      <c r="R275" s="228"/>
      <c r="S275" s="228"/>
      <c r="T275" s="228"/>
      <c r="U275" s="228"/>
      <c r="V275" s="228"/>
      <c r="W275" s="228"/>
      <c r="X275" s="228"/>
      <c r="Y275" s="228"/>
      <c r="Z275" s="228"/>
      <c r="AA275" s="228"/>
      <c r="AB275" s="228"/>
      <c r="AC275" s="228"/>
      <c r="AD275" s="256"/>
      <c r="AE275" s="256"/>
      <c r="AF275" s="256"/>
      <c r="AG275" s="256"/>
      <c r="AH275" s="256"/>
      <c r="AI275" s="257"/>
      <c r="AJ275" s="258" t="s">
        <v>26691</v>
      </c>
      <c r="AK275" s="259"/>
      <c r="AL275" s="259"/>
      <c r="AM275" s="259"/>
      <c r="AN275" s="259"/>
      <c r="AO275" s="259"/>
      <c r="AP275" s="259"/>
      <c r="AQ275" s="259"/>
      <c r="AR275" s="259"/>
      <c r="AS275" s="259"/>
      <c r="AT275" s="146"/>
      <c r="AU275" s="146"/>
      <c r="AV275" s="146"/>
      <c r="AW275" s="260"/>
      <c r="AX275" s="80"/>
    </row>
    <row r="276" spans="1:50" s="41" customFormat="1" ht="61.5" customHeight="1" thickTop="1" thickBot="1" x14ac:dyDescent="0.3">
      <c r="A276" s="205" t="s">
        <v>26692</v>
      </c>
      <c r="B276" s="205"/>
      <c r="C276" s="205"/>
      <c r="D276" s="205"/>
      <c r="E276" s="205"/>
      <c r="F276" s="205"/>
      <c r="G276" s="205"/>
      <c r="H276" s="236"/>
      <c r="I276" s="138" t="s">
        <v>3</v>
      </c>
      <c r="J276" s="139"/>
      <c r="K276" s="139"/>
      <c r="L276" s="139"/>
      <c r="M276" s="139"/>
      <c r="N276" s="139"/>
      <c r="O276" s="139"/>
      <c r="P276" s="139"/>
      <c r="Q276" s="139"/>
      <c r="R276" s="139"/>
      <c r="S276" s="139"/>
      <c r="T276" s="139"/>
      <c r="U276" s="139"/>
      <c r="V276" s="139"/>
      <c r="W276" s="139"/>
      <c r="X276" s="139"/>
      <c r="Y276" s="139"/>
      <c r="Z276" s="139"/>
      <c r="AA276" s="139"/>
      <c r="AB276" s="139"/>
      <c r="AC276" s="139"/>
      <c r="AD276" s="139"/>
      <c r="AE276" s="139"/>
      <c r="AF276" s="139"/>
      <c r="AG276" s="139"/>
      <c r="AH276" s="139"/>
      <c r="AI276" s="139"/>
      <c r="AJ276" s="139"/>
      <c r="AK276" s="139"/>
      <c r="AL276" s="139"/>
      <c r="AM276" s="139"/>
      <c r="AN276" s="139"/>
      <c r="AO276" s="139"/>
      <c r="AP276" s="139"/>
      <c r="AQ276" s="139"/>
      <c r="AR276" s="139"/>
      <c r="AS276" s="139"/>
      <c r="AT276" s="139"/>
      <c r="AU276" s="139"/>
      <c r="AV276" s="139"/>
      <c r="AW276" s="140"/>
      <c r="AX276" s="39"/>
    </row>
    <row r="277" spans="1:50" s="41" customFormat="1" ht="61.5" customHeight="1" thickTop="1" thickBot="1" x14ac:dyDescent="0.3">
      <c r="A277" s="205" t="s">
        <v>26693</v>
      </c>
      <c r="B277" s="205"/>
      <c r="C277" s="205"/>
      <c r="D277" s="205"/>
      <c r="E277" s="205"/>
      <c r="F277" s="205"/>
      <c r="G277" s="205"/>
      <c r="H277" s="236"/>
      <c r="I277" s="138" t="s">
        <v>3</v>
      </c>
      <c r="J277" s="139"/>
      <c r="K277" s="139"/>
      <c r="L277" s="139"/>
      <c r="M277" s="139"/>
      <c r="N277" s="139"/>
      <c r="O277" s="139"/>
      <c r="P277" s="139"/>
      <c r="Q277" s="139"/>
      <c r="R277" s="139"/>
      <c r="S277" s="139"/>
      <c r="T277" s="139"/>
      <c r="U277" s="139"/>
      <c r="V277" s="139"/>
      <c r="W277" s="139"/>
      <c r="X277" s="139"/>
      <c r="Y277" s="139"/>
      <c r="Z277" s="139"/>
      <c r="AA277" s="139"/>
      <c r="AB277" s="139"/>
      <c r="AC277" s="139"/>
      <c r="AD277" s="139"/>
      <c r="AE277" s="139"/>
      <c r="AF277" s="139"/>
      <c r="AG277" s="139"/>
      <c r="AH277" s="139"/>
      <c r="AI277" s="139"/>
      <c r="AJ277" s="139"/>
      <c r="AK277" s="139"/>
      <c r="AL277" s="139"/>
      <c r="AM277" s="139"/>
      <c r="AN277" s="139"/>
      <c r="AO277" s="139"/>
      <c r="AP277" s="139"/>
      <c r="AQ277" s="139"/>
      <c r="AR277" s="139"/>
      <c r="AS277" s="139"/>
      <c r="AT277" s="139"/>
      <c r="AU277" s="139"/>
      <c r="AV277" s="139"/>
      <c r="AW277" s="140"/>
      <c r="AX277" s="39"/>
    </row>
    <row r="278" spans="1:50" s="41" customFormat="1" ht="61.5" customHeight="1" thickTop="1" thickBot="1" x14ac:dyDescent="0.3">
      <c r="A278" s="205" t="s">
        <v>26741</v>
      </c>
      <c r="B278" s="205"/>
      <c r="C278" s="205"/>
      <c r="D278" s="205"/>
      <c r="E278" s="205"/>
      <c r="F278" s="205"/>
      <c r="G278" s="205"/>
      <c r="H278" s="236"/>
      <c r="I278" s="138" t="s">
        <v>3</v>
      </c>
      <c r="J278" s="139"/>
      <c r="K278" s="139"/>
      <c r="L278" s="139"/>
      <c r="M278" s="139"/>
      <c r="N278" s="139"/>
      <c r="O278" s="139"/>
      <c r="P278" s="139"/>
      <c r="Q278" s="139"/>
      <c r="R278" s="139"/>
      <c r="S278" s="139"/>
      <c r="T278" s="139"/>
      <c r="U278" s="139"/>
      <c r="V278" s="139"/>
      <c r="W278" s="139"/>
      <c r="X278" s="139"/>
      <c r="Y278" s="139"/>
      <c r="Z278" s="139"/>
      <c r="AA278" s="139"/>
      <c r="AB278" s="139"/>
      <c r="AC278" s="139"/>
      <c r="AD278" s="139"/>
      <c r="AE278" s="139"/>
      <c r="AF278" s="139"/>
      <c r="AG278" s="139"/>
      <c r="AH278" s="139"/>
      <c r="AI278" s="139"/>
      <c r="AJ278" s="139"/>
      <c r="AK278" s="139"/>
      <c r="AL278" s="139"/>
      <c r="AM278" s="139"/>
      <c r="AN278" s="139"/>
      <c r="AO278" s="139"/>
      <c r="AP278" s="139"/>
      <c r="AQ278" s="139"/>
      <c r="AR278" s="139"/>
      <c r="AS278" s="139"/>
      <c r="AT278" s="139"/>
      <c r="AU278" s="139"/>
      <c r="AV278" s="139"/>
      <c r="AW278" s="140"/>
      <c r="AX278" s="39"/>
    </row>
    <row r="279" spans="1:50" s="41" customFormat="1" ht="61.5" customHeight="1" thickTop="1" thickBot="1" x14ac:dyDescent="0.3">
      <c r="A279" s="205" t="s">
        <v>26694</v>
      </c>
      <c r="B279" s="205"/>
      <c r="C279" s="205"/>
      <c r="D279" s="205"/>
      <c r="E279" s="205"/>
      <c r="F279" s="205"/>
      <c r="G279" s="205"/>
      <c r="H279" s="236"/>
      <c r="I279" s="138" t="s">
        <v>3</v>
      </c>
      <c r="J279" s="139"/>
      <c r="K279" s="139"/>
      <c r="L279" s="139"/>
      <c r="M279" s="139"/>
      <c r="N279" s="139"/>
      <c r="O279" s="139"/>
      <c r="P279" s="139"/>
      <c r="Q279" s="139"/>
      <c r="R279" s="139"/>
      <c r="S279" s="139"/>
      <c r="T279" s="139"/>
      <c r="U279" s="139"/>
      <c r="V279" s="139"/>
      <c r="W279" s="139"/>
      <c r="X279" s="139"/>
      <c r="Y279" s="139"/>
      <c r="Z279" s="139"/>
      <c r="AA279" s="139"/>
      <c r="AB279" s="139"/>
      <c r="AC279" s="139"/>
      <c r="AD279" s="139"/>
      <c r="AE279" s="139"/>
      <c r="AF279" s="139"/>
      <c r="AG279" s="139"/>
      <c r="AH279" s="139"/>
      <c r="AI279" s="139"/>
      <c r="AJ279" s="139"/>
      <c r="AK279" s="139"/>
      <c r="AL279" s="139"/>
      <c r="AM279" s="139"/>
      <c r="AN279" s="139"/>
      <c r="AO279" s="139"/>
      <c r="AP279" s="139"/>
      <c r="AQ279" s="139"/>
      <c r="AR279" s="139"/>
      <c r="AS279" s="139"/>
      <c r="AT279" s="139"/>
      <c r="AU279" s="139"/>
      <c r="AV279" s="139"/>
      <c r="AW279" s="140"/>
      <c r="AX279" s="39"/>
    </row>
    <row r="280" spans="1:50" s="41" customFormat="1" ht="112.5" customHeight="1" thickTop="1" thickBot="1" x14ac:dyDescent="0.3">
      <c r="A280" s="205" t="s">
        <v>26695</v>
      </c>
      <c r="B280" s="205"/>
      <c r="C280" s="205"/>
      <c r="D280" s="205"/>
      <c r="E280" s="205"/>
      <c r="F280" s="205"/>
      <c r="G280" s="205"/>
      <c r="H280" s="236"/>
      <c r="I280" s="138" t="s">
        <v>3</v>
      </c>
      <c r="J280" s="139"/>
      <c r="K280" s="139"/>
      <c r="L280" s="139"/>
      <c r="M280" s="139"/>
      <c r="N280" s="139"/>
      <c r="O280" s="139"/>
      <c r="P280" s="139"/>
      <c r="Q280" s="139"/>
      <c r="R280" s="139"/>
      <c r="S280" s="139"/>
      <c r="T280" s="139"/>
      <c r="U280" s="139"/>
      <c r="V280" s="139"/>
      <c r="W280" s="139"/>
      <c r="X280" s="139"/>
      <c r="Y280" s="139"/>
      <c r="Z280" s="139"/>
      <c r="AA280" s="139"/>
      <c r="AB280" s="139"/>
      <c r="AC280" s="139"/>
      <c r="AD280" s="139"/>
      <c r="AE280" s="139"/>
      <c r="AF280" s="139"/>
      <c r="AG280" s="139"/>
      <c r="AH280" s="139"/>
      <c r="AI280" s="139"/>
      <c r="AJ280" s="139"/>
      <c r="AK280" s="139"/>
      <c r="AL280" s="139"/>
      <c r="AM280" s="139"/>
      <c r="AN280" s="139"/>
      <c r="AO280" s="139"/>
      <c r="AP280" s="139"/>
      <c r="AQ280" s="139"/>
      <c r="AR280" s="139"/>
      <c r="AS280" s="139"/>
      <c r="AT280" s="139"/>
      <c r="AU280" s="139"/>
      <c r="AV280" s="139"/>
      <c r="AW280" s="140"/>
      <c r="AX280" s="39"/>
    </row>
    <row r="281" spans="1:50" ht="15.75" thickTop="1" x14ac:dyDescent="0.25">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81"/>
      <c r="AA281" s="81"/>
      <c r="AB281" s="81"/>
      <c r="AC281" s="81"/>
      <c r="AD281" s="81"/>
      <c r="AE281" s="81"/>
      <c r="AF281" s="81"/>
      <c r="AG281" s="82"/>
      <c r="AH281" s="82"/>
      <c r="AI281" s="82"/>
      <c r="AJ281" s="82"/>
      <c r="AK281" s="82"/>
      <c r="AL281" s="82"/>
      <c r="AM281" s="82"/>
      <c r="AN281" s="82"/>
      <c r="AO281" s="82"/>
      <c r="AP281" s="82"/>
      <c r="AQ281" s="82"/>
      <c r="AR281" s="82"/>
      <c r="AS281" s="83"/>
      <c r="AT281" s="83"/>
      <c r="AU281" s="83"/>
      <c r="AV281" s="83"/>
      <c r="AW281" s="83"/>
    </row>
    <row r="282" spans="1:50" ht="15.75" customHeight="1" thickBot="1" x14ac:dyDescent="0.3">
      <c r="A282" s="84"/>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81"/>
      <c r="AA282" s="81"/>
      <c r="AB282" s="81"/>
      <c r="AC282" s="81"/>
      <c r="AD282" s="261" t="s">
        <v>26866</v>
      </c>
      <c r="AE282" s="261"/>
      <c r="AF282" s="261"/>
      <c r="AG282" s="261"/>
      <c r="AH282" s="261"/>
      <c r="AI282" s="261" t="s">
        <v>26867</v>
      </c>
      <c r="AJ282" s="261"/>
      <c r="AK282" s="261"/>
      <c r="AL282" s="261"/>
      <c r="AM282" s="261"/>
      <c r="AN282" s="261" t="s">
        <v>26868</v>
      </c>
      <c r="AO282" s="261"/>
      <c r="AP282" s="261"/>
      <c r="AQ282" s="261"/>
      <c r="AR282" s="261"/>
      <c r="AS282" s="262" t="s">
        <v>26651</v>
      </c>
      <c r="AT282" s="262"/>
      <c r="AU282" s="262"/>
      <c r="AV282" s="262"/>
      <c r="AW282" s="262"/>
    </row>
    <row r="283" spans="1:50" ht="15.75" customHeight="1" thickTop="1" thickBot="1" x14ac:dyDescent="0.3">
      <c r="A283" s="214" t="s">
        <v>26696</v>
      </c>
      <c r="B283" s="214"/>
      <c r="C283" s="214"/>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c r="AA283" s="214"/>
      <c r="AB283" s="214"/>
      <c r="AC283" s="215"/>
      <c r="AD283" s="216"/>
      <c r="AE283" s="216"/>
      <c r="AF283" s="216"/>
      <c r="AG283" s="216"/>
      <c r="AH283" s="216"/>
      <c r="AI283" s="216"/>
      <c r="AJ283" s="216"/>
      <c r="AK283" s="216"/>
      <c r="AL283" s="216"/>
      <c r="AM283" s="216"/>
      <c r="AN283" s="216"/>
      <c r="AO283" s="216"/>
      <c r="AP283" s="216"/>
      <c r="AQ283" s="216"/>
      <c r="AR283" s="216"/>
      <c r="AS283" s="75"/>
      <c r="AT283" s="37"/>
      <c r="AU283" s="37"/>
      <c r="AV283" s="37"/>
      <c r="AW283" s="37"/>
    </row>
    <row r="284" spans="1:50" ht="16.5" customHeight="1" thickTop="1" thickBot="1" x14ac:dyDescent="0.3">
      <c r="A284" s="214" t="s">
        <v>26697</v>
      </c>
      <c r="B284" s="214"/>
      <c r="C284" s="214"/>
      <c r="D284" s="214"/>
      <c r="E284" s="214"/>
      <c r="F284" s="214"/>
      <c r="G284" s="214"/>
      <c r="H284" s="214"/>
      <c r="I284" s="214"/>
      <c r="J284" s="214"/>
      <c r="K284" s="214"/>
      <c r="L284" s="214"/>
      <c r="M284" s="214"/>
      <c r="N284" s="214"/>
      <c r="O284" s="214"/>
      <c r="P284" s="214"/>
      <c r="Q284" s="214"/>
      <c r="R284" s="214"/>
      <c r="S284" s="214"/>
      <c r="T284" s="214"/>
      <c r="U284" s="214"/>
      <c r="V284" s="214"/>
      <c r="W284" s="214"/>
      <c r="X284" s="214"/>
      <c r="Y284" s="214"/>
      <c r="Z284" s="214"/>
      <c r="AA284" s="214"/>
      <c r="AB284" s="214"/>
      <c r="AC284" s="215"/>
      <c r="AD284" s="221"/>
      <c r="AE284" s="221"/>
      <c r="AF284" s="221"/>
      <c r="AG284" s="221"/>
      <c r="AH284" s="221"/>
      <c r="AI284" s="221"/>
      <c r="AJ284" s="221"/>
      <c r="AK284" s="221"/>
      <c r="AL284" s="221"/>
      <c r="AM284" s="221"/>
      <c r="AN284" s="221"/>
      <c r="AO284" s="221"/>
      <c r="AP284" s="221"/>
      <c r="AQ284" s="221"/>
      <c r="AR284" s="221"/>
      <c r="AS284" s="76"/>
      <c r="AT284" s="77"/>
      <c r="AU284" s="77"/>
      <c r="AV284" s="77"/>
      <c r="AW284" s="77"/>
    </row>
    <row r="285" spans="1:50" ht="16.5" customHeight="1" thickTop="1" thickBot="1" x14ac:dyDescent="0.3">
      <c r="A285" s="195" t="s">
        <v>26698</v>
      </c>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c r="AB285" s="195"/>
      <c r="AC285" s="208"/>
      <c r="AD285" s="249" t="str">
        <f>IF(AD284&gt;0,AD283/AD284,"")</f>
        <v/>
      </c>
      <c r="AE285" s="249"/>
      <c r="AF285" s="249"/>
      <c r="AG285" s="249"/>
      <c r="AH285" s="249"/>
      <c r="AI285" s="249" t="str">
        <f>IF(AI284&gt;0,AI283/AI284,"")</f>
        <v/>
      </c>
      <c r="AJ285" s="249"/>
      <c r="AK285" s="249"/>
      <c r="AL285" s="249"/>
      <c r="AM285" s="249"/>
      <c r="AN285" s="249" t="str">
        <f>IF(AN284&gt;0,AN283/AN284,"")</f>
        <v/>
      </c>
      <c r="AO285" s="249"/>
      <c r="AP285" s="249"/>
      <c r="AQ285" s="249"/>
      <c r="AR285" s="249"/>
      <c r="AS285" s="77"/>
      <c r="AT285" s="77"/>
      <c r="AU285" s="77"/>
      <c r="AV285" s="77"/>
      <c r="AW285" s="77"/>
    </row>
    <row r="286" spans="1:50" ht="16.5" customHeight="1" thickTop="1" thickBot="1" x14ac:dyDescent="0.3">
      <c r="A286" s="214" t="s">
        <v>26699</v>
      </c>
      <c r="B286" s="214"/>
      <c r="C286" s="214"/>
      <c r="D286" s="214"/>
      <c r="E286" s="214"/>
      <c r="F286" s="214"/>
      <c r="G286" s="214"/>
      <c r="H286" s="214"/>
      <c r="I286" s="214"/>
      <c r="J286" s="214"/>
      <c r="K286" s="214"/>
      <c r="L286" s="214"/>
      <c r="M286" s="214"/>
      <c r="N286" s="214"/>
      <c r="O286" s="214"/>
      <c r="P286" s="214"/>
      <c r="Q286" s="214"/>
      <c r="R286" s="214"/>
      <c r="S286" s="214"/>
      <c r="T286" s="214"/>
      <c r="U286" s="214"/>
      <c r="V286" s="214"/>
      <c r="W286" s="214"/>
      <c r="X286" s="214"/>
      <c r="Y286" s="214"/>
      <c r="Z286" s="214"/>
      <c r="AA286" s="214"/>
      <c r="AB286" s="214"/>
      <c r="AC286" s="215"/>
      <c r="AD286" s="217"/>
      <c r="AE286" s="217"/>
      <c r="AF286" s="217"/>
      <c r="AG286" s="217"/>
      <c r="AH286" s="217"/>
      <c r="AI286" s="217"/>
      <c r="AJ286" s="217"/>
      <c r="AK286" s="217"/>
      <c r="AL286" s="217"/>
      <c r="AM286" s="217"/>
      <c r="AN286" s="217"/>
      <c r="AO286" s="217"/>
      <c r="AP286" s="217"/>
      <c r="AQ286" s="217"/>
      <c r="AR286" s="217"/>
      <c r="AS286" s="218">
        <f>SUM(AD286:AR286)</f>
        <v>0</v>
      </c>
      <c r="AT286" s="219"/>
      <c r="AU286" s="219"/>
      <c r="AV286" s="219"/>
      <c r="AW286" s="220"/>
    </row>
    <row r="287" spans="1:50" ht="16.5" customHeight="1" thickTop="1" thickBot="1" x14ac:dyDescent="0.3">
      <c r="A287" s="195" t="s">
        <v>26700</v>
      </c>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c r="AB287" s="195"/>
      <c r="AC287" s="208"/>
      <c r="AD287" s="209" t="str">
        <f>IF(ISNUMBER(AD285*AD286),ROUND(AD285*AD286,2),"")</f>
        <v/>
      </c>
      <c r="AE287" s="209"/>
      <c r="AF287" s="209"/>
      <c r="AG287" s="209"/>
      <c r="AH287" s="209"/>
      <c r="AI287" s="209" t="str">
        <f>IF(ISNUMBER(AI285*AI286),ROUND(AI285*AI286,2),"")</f>
        <v/>
      </c>
      <c r="AJ287" s="209"/>
      <c r="AK287" s="209"/>
      <c r="AL287" s="209"/>
      <c r="AM287" s="209"/>
      <c r="AN287" s="209" t="str">
        <f>IF(ISNUMBER(AN285*AN286),ROUND(AN285*AN286,2),"")</f>
        <v/>
      </c>
      <c r="AO287" s="209"/>
      <c r="AP287" s="209"/>
      <c r="AQ287" s="209"/>
      <c r="AR287" s="209"/>
      <c r="AS287" s="210">
        <f>SUM(AD287:AR287)</f>
        <v>0</v>
      </c>
      <c r="AT287" s="211"/>
      <c r="AU287" s="211"/>
      <c r="AV287" s="211"/>
      <c r="AW287" s="212"/>
    </row>
    <row r="288" spans="1:50" ht="15.75" thickTop="1" x14ac:dyDescent="0.25"/>
    <row r="289" spans="1:50" ht="15.75" thickBot="1" x14ac:dyDescent="0.3">
      <c r="A289" s="102"/>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103"/>
      <c r="AJ289" s="103"/>
      <c r="AK289" s="103"/>
      <c r="AL289" s="103"/>
      <c r="AM289" s="103"/>
      <c r="AN289" s="103"/>
      <c r="AO289" s="103"/>
      <c r="AP289" s="103"/>
      <c r="AQ289" s="103"/>
      <c r="AR289" s="103"/>
      <c r="AS289" s="103"/>
      <c r="AT289" s="103"/>
      <c r="AU289" s="103"/>
      <c r="AV289" s="103"/>
      <c r="AW289" s="103"/>
    </row>
    <row r="290" spans="1:50" x14ac:dyDescent="0.25">
      <c r="A290" s="104"/>
      <c r="B290" s="105"/>
      <c r="C290" s="105"/>
      <c r="D290" s="105"/>
      <c r="E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5"/>
      <c r="AL290" s="105"/>
      <c r="AM290" s="105"/>
      <c r="AN290" s="105"/>
      <c r="AO290" s="105"/>
      <c r="AP290" s="105"/>
      <c r="AQ290" s="105"/>
      <c r="AR290" s="105"/>
      <c r="AS290" s="105"/>
      <c r="AT290" s="105"/>
      <c r="AU290" s="105"/>
      <c r="AV290" s="105"/>
      <c r="AW290" s="105"/>
    </row>
    <row r="292" spans="1:50" s="74" customFormat="1" ht="19.5" thickBot="1" x14ac:dyDescent="0.35">
      <c r="A292" s="243" t="s">
        <v>26664</v>
      </c>
      <c r="B292" s="243"/>
      <c r="C292" s="243"/>
      <c r="D292" s="243"/>
      <c r="E292" s="243"/>
      <c r="F292" s="243"/>
      <c r="G292" s="243"/>
      <c r="H292" s="244"/>
      <c r="I292" s="245" t="s">
        <v>26750</v>
      </c>
      <c r="J292" s="246"/>
      <c r="K292" s="246"/>
      <c r="L292" s="247"/>
      <c r="M292" s="72"/>
      <c r="N292" s="72"/>
      <c r="O292" s="72"/>
      <c r="P292" s="72"/>
      <c r="Q292" s="72"/>
      <c r="R292" s="72"/>
      <c r="S292" s="72"/>
      <c r="T292" s="72"/>
      <c r="U292" s="72"/>
      <c r="V292" s="72"/>
      <c r="W292" s="72"/>
      <c r="X292" s="72"/>
      <c r="Y292" s="72"/>
      <c r="Z292" s="72"/>
      <c r="AA292" s="72"/>
      <c r="AB292" s="72"/>
      <c r="AC292" s="72"/>
      <c r="AD292" s="79"/>
      <c r="AE292" s="79"/>
      <c r="AF292" s="72"/>
      <c r="AG292" s="72"/>
      <c r="AH292" s="72"/>
      <c r="AI292" s="72"/>
      <c r="AJ292" s="72"/>
      <c r="AK292" s="72"/>
      <c r="AL292" s="79"/>
      <c r="AM292" s="79"/>
      <c r="AN292" s="79"/>
      <c r="AO292" s="79"/>
      <c r="AP292" s="79"/>
      <c r="AQ292" s="79"/>
      <c r="AR292" s="79"/>
      <c r="AS292" s="79"/>
      <c r="AT292" s="79"/>
      <c r="AU292" s="79"/>
      <c r="AV292" s="72"/>
      <c r="AW292" s="72"/>
      <c r="AX292" s="73"/>
    </row>
    <row r="293" spans="1:50" s="41" customFormat="1" ht="16.5" customHeight="1" thickTop="1" thickBot="1" x14ac:dyDescent="0.3">
      <c r="A293" s="205" t="s">
        <v>26689</v>
      </c>
      <c r="B293" s="205"/>
      <c r="C293" s="205"/>
      <c r="D293" s="205"/>
      <c r="E293" s="205"/>
      <c r="F293" s="205"/>
      <c r="G293" s="205"/>
      <c r="H293" s="236"/>
      <c r="I293" s="165"/>
      <c r="J293" s="166"/>
      <c r="K293" s="166"/>
      <c r="L293" s="166"/>
      <c r="M293" s="166"/>
      <c r="N293" s="166"/>
      <c r="O293" s="166"/>
      <c r="P293" s="166"/>
      <c r="Q293" s="166"/>
      <c r="R293" s="166"/>
      <c r="S293" s="166"/>
      <c r="T293" s="166"/>
      <c r="U293" s="166"/>
      <c r="V293" s="166"/>
      <c r="W293" s="166"/>
      <c r="X293" s="166"/>
      <c r="Y293" s="166"/>
      <c r="Z293" s="166"/>
      <c r="AA293" s="166"/>
      <c r="AB293" s="166"/>
      <c r="AC293" s="166"/>
      <c r="AD293" s="166"/>
      <c r="AE293" s="166"/>
      <c r="AF293" s="166"/>
      <c r="AG293" s="166"/>
      <c r="AH293" s="166"/>
      <c r="AI293" s="166"/>
      <c r="AJ293" s="166"/>
      <c r="AK293" s="166"/>
      <c r="AL293" s="166"/>
      <c r="AM293" s="166"/>
      <c r="AN293" s="242"/>
      <c r="AO293" s="250" t="s">
        <v>26645</v>
      </c>
      <c r="AP293" s="251"/>
      <c r="AQ293" s="252"/>
      <c r="AR293" s="253"/>
      <c r="AS293" s="254"/>
      <c r="AT293" s="254"/>
      <c r="AU293" s="254"/>
      <c r="AV293" s="254"/>
      <c r="AW293" s="255"/>
      <c r="AX293" s="39"/>
    </row>
    <row r="294" spans="1:50" ht="16.5" customHeight="1" thickTop="1" thickBot="1" x14ac:dyDescent="0.3">
      <c r="A294" s="227" t="s">
        <v>26690</v>
      </c>
      <c r="B294" s="228"/>
      <c r="C294" s="228"/>
      <c r="D294" s="228"/>
      <c r="E294" s="228"/>
      <c r="F294" s="228"/>
      <c r="G294" s="228"/>
      <c r="H294" s="228"/>
      <c r="I294" s="228"/>
      <c r="J294" s="228"/>
      <c r="K294" s="228"/>
      <c r="L294" s="228"/>
      <c r="M294" s="228"/>
      <c r="N294" s="228"/>
      <c r="O294" s="228"/>
      <c r="P294" s="228"/>
      <c r="Q294" s="228"/>
      <c r="R294" s="228"/>
      <c r="S294" s="228"/>
      <c r="T294" s="228"/>
      <c r="U294" s="228"/>
      <c r="V294" s="228"/>
      <c r="W294" s="228"/>
      <c r="X294" s="228"/>
      <c r="Y294" s="228"/>
      <c r="Z294" s="228"/>
      <c r="AA294" s="228"/>
      <c r="AB294" s="228"/>
      <c r="AC294" s="228"/>
      <c r="AD294" s="256"/>
      <c r="AE294" s="256"/>
      <c r="AF294" s="256"/>
      <c r="AG294" s="256"/>
      <c r="AH294" s="256"/>
      <c r="AI294" s="257"/>
      <c r="AJ294" s="258" t="s">
        <v>26691</v>
      </c>
      <c r="AK294" s="259"/>
      <c r="AL294" s="259"/>
      <c r="AM294" s="259"/>
      <c r="AN294" s="259"/>
      <c r="AO294" s="259"/>
      <c r="AP294" s="259"/>
      <c r="AQ294" s="259"/>
      <c r="AR294" s="259"/>
      <c r="AS294" s="259"/>
      <c r="AT294" s="146"/>
      <c r="AU294" s="146"/>
      <c r="AV294" s="146"/>
      <c r="AW294" s="260"/>
      <c r="AX294" s="80"/>
    </row>
    <row r="295" spans="1:50" s="41" customFormat="1" ht="61.5" customHeight="1" thickTop="1" thickBot="1" x14ac:dyDescent="0.3">
      <c r="A295" s="205" t="s">
        <v>26692</v>
      </c>
      <c r="B295" s="205"/>
      <c r="C295" s="205"/>
      <c r="D295" s="205"/>
      <c r="E295" s="205"/>
      <c r="F295" s="205"/>
      <c r="G295" s="205"/>
      <c r="H295" s="236"/>
      <c r="I295" s="138" t="s">
        <v>3</v>
      </c>
      <c r="J295" s="139"/>
      <c r="K295" s="139"/>
      <c r="L295" s="139"/>
      <c r="M295" s="139"/>
      <c r="N295" s="139"/>
      <c r="O295" s="139"/>
      <c r="P295" s="139"/>
      <c r="Q295" s="139"/>
      <c r="R295" s="139"/>
      <c r="S295" s="139"/>
      <c r="T295" s="139"/>
      <c r="U295" s="139"/>
      <c r="V295" s="139"/>
      <c r="W295" s="139"/>
      <c r="X295" s="139"/>
      <c r="Y295" s="139"/>
      <c r="Z295" s="139"/>
      <c r="AA295" s="139"/>
      <c r="AB295" s="139"/>
      <c r="AC295" s="139"/>
      <c r="AD295" s="139"/>
      <c r="AE295" s="139"/>
      <c r="AF295" s="139"/>
      <c r="AG295" s="139"/>
      <c r="AH295" s="139"/>
      <c r="AI295" s="139"/>
      <c r="AJ295" s="139"/>
      <c r="AK295" s="139"/>
      <c r="AL295" s="139"/>
      <c r="AM295" s="139"/>
      <c r="AN295" s="139"/>
      <c r="AO295" s="139"/>
      <c r="AP295" s="139"/>
      <c r="AQ295" s="139"/>
      <c r="AR295" s="139"/>
      <c r="AS295" s="139"/>
      <c r="AT295" s="139"/>
      <c r="AU295" s="139"/>
      <c r="AV295" s="139"/>
      <c r="AW295" s="140"/>
      <c r="AX295" s="39"/>
    </row>
    <row r="296" spans="1:50" s="41" customFormat="1" ht="61.5" customHeight="1" thickTop="1" thickBot="1" x14ac:dyDescent="0.3">
      <c r="A296" s="205" t="s">
        <v>26693</v>
      </c>
      <c r="B296" s="205"/>
      <c r="C296" s="205"/>
      <c r="D296" s="205"/>
      <c r="E296" s="205"/>
      <c r="F296" s="205"/>
      <c r="G296" s="205"/>
      <c r="H296" s="236"/>
      <c r="I296" s="138" t="s">
        <v>3</v>
      </c>
      <c r="J296" s="139"/>
      <c r="K296" s="139"/>
      <c r="L296" s="139"/>
      <c r="M296" s="139"/>
      <c r="N296" s="139"/>
      <c r="O296" s="139"/>
      <c r="P296" s="139"/>
      <c r="Q296" s="139"/>
      <c r="R296" s="139"/>
      <c r="S296" s="139"/>
      <c r="T296" s="139"/>
      <c r="U296" s="139"/>
      <c r="V296" s="139"/>
      <c r="W296" s="139"/>
      <c r="X296" s="139"/>
      <c r="Y296" s="139"/>
      <c r="Z296" s="139"/>
      <c r="AA296" s="139"/>
      <c r="AB296" s="139"/>
      <c r="AC296" s="139"/>
      <c r="AD296" s="139"/>
      <c r="AE296" s="139"/>
      <c r="AF296" s="139"/>
      <c r="AG296" s="139"/>
      <c r="AH296" s="139"/>
      <c r="AI296" s="139"/>
      <c r="AJ296" s="139"/>
      <c r="AK296" s="139"/>
      <c r="AL296" s="139"/>
      <c r="AM296" s="139"/>
      <c r="AN296" s="139"/>
      <c r="AO296" s="139"/>
      <c r="AP296" s="139"/>
      <c r="AQ296" s="139"/>
      <c r="AR296" s="139"/>
      <c r="AS296" s="139"/>
      <c r="AT296" s="139"/>
      <c r="AU296" s="139"/>
      <c r="AV296" s="139"/>
      <c r="AW296" s="140"/>
      <c r="AX296" s="39"/>
    </row>
    <row r="297" spans="1:50" s="41" customFormat="1" ht="61.5" customHeight="1" thickTop="1" thickBot="1" x14ac:dyDescent="0.3">
      <c r="A297" s="205" t="s">
        <v>26741</v>
      </c>
      <c r="B297" s="205"/>
      <c r="C297" s="205"/>
      <c r="D297" s="205"/>
      <c r="E297" s="205"/>
      <c r="F297" s="205"/>
      <c r="G297" s="205"/>
      <c r="H297" s="236"/>
      <c r="I297" s="138" t="s">
        <v>3</v>
      </c>
      <c r="J297" s="139"/>
      <c r="K297" s="139"/>
      <c r="L297" s="139"/>
      <c r="M297" s="139"/>
      <c r="N297" s="139"/>
      <c r="O297" s="139"/>
      <c r="P297" s="139"/>
      <c r="Q297" s="139"/>
      <c r="R297" s="139"/>
      <c r="S297" s="139"/>
      <c r="T297" s="139"/>
      <c r="U297" s="139"/>
      <c r="V297" s="139"/>
      <c r="W297" s="139"/>
      <c r="X297" s="139"/>
      <c r="Y297" s="139"/>
      <c r="Z297" s="139"/>
      <c r="AA297" s="139"/>
      <c r="AB297" s="139"/>
      <c r="AC297" s="139"/>
      <c r="AD297" s="139"/>
      <c r="AE297" s="139"/>
      <c r="AF297" s="139"/>
      <c r="AG297" s="139"/>
      <c r="AH297" s="139"/>
      <c r="AI297" s="139"/>
      <c r="AJ297" s="139"/>
      <c r="AK297" s="139"/>
      <c r="AL297" s="139"/>
      <c r="AM297" s="139"/>
      <c r="AN297" s="139"/>
      <c r="AO297" s="139"/>
      <c r="AP297" s="139"/>
      <c r="AQ297" s="139"/>
      <c r="AR297" s="139"/>
      <c r="AS297" s="139"/>
      <c r="AT297" s="139"/>
      <c r="AU297" s="139"/>
      <c r="AV297" s="139"/>
      <c r="AW297" s="140"/>
      <c r="AX297" s="39"/>
    </row>
    <row r="298" spans="1:50" s="41" customFormat="1" ht="61.5" customHeight="1" thickTop="1" thickBot="1" x14ac:dyDescent="0.3">
      <c r="A298" s="205" t="s">
        <v>26694</v>
      </c>
      <c r="B298" s="205"/>
      <c r="C298" s="205"/>
      <c r="D298" s="205"/>
      <c r="E298" s="205"/>
      <c r="F298" s="205"/>
      <c r="G298" s="205"/>
      <c r="H298" s="236"/>
      <c r="I298" s="138" t="s">
        <v>3</v>
      </c>
      <c r="J298" s="139"/>
      <c r="K298" s="139"/>
      <c r="L298" s="139"/>
      <c r="M298" s="139"/>
      <c r="N298" s="139"/>
      <c r="O298" s="139"/>
      <c r="P298" s="139"/>
      <c r="Q298" s="139"/>
      <c r="R298" s="139"/>
      <c r="S298" s="139"/>
      <c r="T298" s="139"/>
      <c r="U298" s="139"/>
      <c r="V298" s="139"/>
      <c r="W298" s="139"/>
      <c r="X298" s="139"/>
      <c r="Y298" s="139"/>
      <c r="Z298" s="139"/>
      <c r="AA298" s="139"/>
      <c r="AB298" s="139"/>
      <c r="AC298" s="139"/>
      <c r="AD298" s="139"/>
      <c r="AE298" s="139"/>
      <c r="AF298" s="139"/>
      <c r="AG298" s="139"/>
      <c r="AH298" s="139"/>
      <c r="AI298" s="139"/>
      <c r="AJ298" s="139"/>
      <c r="AK298" s="139"/>
      <c r="AL298" s="139"/>
      <c r="AM298" s="139"/>
      <c r="AN298" s="139"/>
      <c r="AO298" s="139"/>
      <c r="AP298" s="139"/>
      <c r="AQ298" s="139"/>
      <c r="AR298" s="139"/>
      <c r="AS298" s="139"/>
      <c r="AT298" s="139"/>
      <c r="AU298" s="139"/>
      <c r="AV298" s="139"/>
      <c r="AW298" s="140"/>
      <c r="AX298" s="39"/>
    </row>
    <row r="299" spans="1:50" s="41" customFormat="1" ht="112.5" customHeight="1" thickTop="1" thickBot="1" x14ac:dyDescent="0.3">
      <c r="A299" s="205" t="s">
        <v>26695</v>
      </c>
      <c r="B299" s="205"/>
      <c r="C299" s="205"/>
      <c r="D299" s="205"/>
      <c r="E299" s="205"/>
      <c r="F299" s="205"/>
      <c r="G299" s="205"/>
      <c r="H299" s="236"/>
      <c r="I299" s="138" t="s">
        <v>3</v>
      </c>
      <c r="J299" s="139"/>
      <c r="K299" s="139"/>
      <c r="L299" s="139"/>
      <c r="M299" s="139"/>
      <c r="N299" s="139"/>
      <c r="O299" s="139"/>
      <c r="P299" s="139"/>
      <c r="Q299" s="139"/>
      <c r="R299" s="139"/>
      <c r="S299" s="139"/>
      <c r="T299" s="139"/>
      <c r="U299" s="139"/>
      <c r="V299" s="139"/>
      <c r="W299" s="139"/>
      <c r="X299" s="139"/>
      <c r="Y299" s="139"/>
      <c r="Z299" s="139"/>
      <c r="AA299" s="139"/>
      <c r="AB299" s="139"/>
      <c r="AC299" s="139"/>
      <c r="AD299" s="139"/>
      <c r="AE299" s="139"/>
      <c r="AF299" s="139"/>
      <c r="AG299" s="139"/>
      <c r="AH299" s="139"/>
      <c r="AI299" s="139"/>
      <c r="AJ299" s="139"/>
      <c r="AK299" s="139"/>
      <c r="AL299" s="139"/>
      <c r="AM299" s="139"/>
      <c r="AN299" s="139"/>
      <c r="AO299" s="139"/>
      <c r="AP299" s="139"/>
      <c r="AQ299" s="139"/>
      <c r="AR299" s="139"/>
      <c r="AS299" s="139"/>
      <c r="AT299" s="139"/>
      <c r="AU299" s="139"/>
      <c r="AV299" s="139"/>
      <c r="AW299" s="140"/>
      <c r="AX299" s="39"/>
    </row>
    <row r="300" spans="1:50" ht="15.75" thickTop="1" x14ac:dyDescent="0.25">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81"/>
      <c r="AA300" s="81"/>
      <c r="AB300" s="81"/>
      <c r="AC300" s="81"/>
      <c r="AD300" s="81"/>
      <c r="AE300" s="81"/>
      <c r="AF300" s="81"/>
      <c r="AG300" s="82"/>
      <c r="AH300" s="82"/>
      <c r="AI300" s="82"/>
      <c r="AJ300" s="82"/>
      <c r="AK300" s="82"/>
      <c r="AL300" s="82"/>
      <c r="AM300" s="82"/>
      <c r="AN300" s="82"/>
      <c r="AO300" s="82"/>
      <c r="AP300" s="82"/>
      <c r="AQ300" s="82"/>
      <c r="AR300" s="82"/>
      <c r="AS300" s="83"/>
      <c r="AT300" s="83"/>
      <c r="AU300" s="83"/>
      <c r="AV300" s="83"/>
      <c r="AW300" s="83"/>
    </row>
    <row r="301" spans="1:50" ht="15.75" customHeight="1" thickBot="1" x14ac:dyDescent="0.3">
      <c r="A301" s="84"/>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81"/>
      <c r="AA301" s="81"/>
      <c r="AB301" s="81"/>
      <c r="AC301" s="81"/>
      <c r="AD301" s="261" t="s">
        <v>26866</v>
      </c>
      <c r="AE301" s="261"/>
      <c r="AF301" s="261"/>
      <c r="AG301" s="261"/>
      <c r="AH301" s="261"/>
      <c r="AI301" s="261" t="s">
        <v>26867</v>
      </c>
      <c r="AJ301" s="261"/>
      <c r="AK301" s="261"/>
      <c r="AL301" s="261"/>
      <c r="AM301" s="261"/>
      <c r="AN301" s="261" t="s">
        <v>26868</v>
      </c>
      <c r="AO301" s="261"/>
      <c r="AP301" s="261"/>
      <c r="AQ301" s="261"/>
      <c r="AR301" s="261"/>
      <c r="AS301" s="262" t="s">
        <v>26651</v>
      </c>
      <c r="AT301" s="262"/>
      <c r="AU301" s="262"/>
      <c r="AV301" s="262"/>
      <c r="AW301" s="262"/>
    </row>
    <row r="302" spans="1:50" ht="15.75" customHeight="1" thickTop="1" thickBot="1" x14ac:dyDescent="0.3">
      <c r="A302" s="214" t="s">
        <v>26696</v>
      </c>
      <c r="B302" s="214"/>
      <c r="C302" s="214"/>
      <c r="D302" s="214"/>
      <c r="E302" s="214"/>
      <c r="F302" s="214"/>
      <c r="G302" s="214"/>
      <c r="H302" s="214"/>
      <c r="I302" s="214"/>
      <c r="J302" s="214"/>
      <c r="K302" s="214"/>
      <c r="L302" s="214"/>
      <c r="M302" s="214"/>
      <c r="N302" s="214"/>
      <c r="O302" s="214"/>
      <c r="P302" s="214"/>
      <c r="Q302" s="214"/>
      <c r="R302" s="214"/>
      <c r="S302" s="214"/>
      <c r="T302" s="214"/>
      <c r="U302" s="214"/>
      <c r="V302" s="214"/>
      <c r="W302" s="214"/>
      <c r="X302" s="214"/>
      <c r="Y302" s="214"/>
      <c r="Z302" s="214"/>
      <c r="AA302" s="214"/>
      <c r="AB302" s="214"/>
      <c r="AC302" s="215"/>
      <c r="AD302" s="216"/>
      <c r="AE302" s="216"/>
      <c r="AF302" s="216"/>
      <c r="AG302" s="216"/>
      <c r="AH302" s="216"/>
      <c r="AI302" s="216"/>
      <c r="AJ302" s="216"/>
      <c r="AK302" s="216"/>
      <c r="AL302" s="216"/>
      <c r="AM302" s="216"/>
      <c r="AN302" s="216"/>
      <c r="AO302" s="216"/>
      <c r="AP302" s="216"/>
      <c r="AQ302" s="216"/>
      <c r="AR302" s="216"/>
      <c r="AS302" s="75"/>
      <c r="AT302" s="37"/>
      <c r="AU302" s="37"/>
      <c r="AV302" s="37"/>
      <c r="AW302" s="37"/>
    </row>
    <row r="303" spans="1:50" ht="16.5" customHeight="1" thickTop="1" thickBot="1" x14ac:dyDescent="0.3">
      <c r="A303" s="214" t="s">
        <v>26697</v>
      </c>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c r="AA303" s="214"/>
      <c r="AB303" s="214"/>
      <c r="AC303" s="215"/>
      <c r="AD303" s="221"/>
      <c r="AE303" s="221"/>
      <c r="AF303" s="221"/>
      <c r="AG303" s="221"/>
      <c r="AH303" s="221"/>
      <c r="AI303" s="221"/>
      <c r="AJ303" s="221"/>
      <c r="AK303" s="221"/>
      <c r="AL303" s="221"/>
      <c r="AM303" s="221"/>
      <c r="AN303" s="221"/>
      <c r="AO303" s="221"/>
      <c r="AP303" s="221"/>
      <c r="AQ303" s="221"/>
      <c r="AR303" s="221"/>
      <c r="AS303" s="76"/>
      <c r="AT303" s="77"/>
      <c r="AU303" s="77"/>
      <c r="AV303" s="77"/>
      <c r="AW303" s="77"/>
    </row>
    <row r="304" spans="1:50" ht="16.5" customHeight="1" thickTop="1" thickBot="1" x14ac:dyDescent="0.3">
      <c r="A304" s="195" t="s">
        <v>26698</v>
      </c>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c r="AB304" s="195"/>
      <c r="AC304" s="208"/>
      <c r="AD304" s="249" t="str">
        <f>IF(AD303&gt;0,AD302/AD303,"")</f>
        <v/>
      </c>
      <c r="AE304" s="249"/>
      <c r="AF304" s="249"/>
      <c r="AG304" s="249"/>
      <c r="AH304" s="249"/>
      <c r="AI304" s="249" t="str">
        <f>IF(AI303&gt;0,AI302/AI303,"")</f>
        <v/>
      </c>
      <c r="AJ304" s="249"/>
      <c r="AK304" s="249"/>
      <c r="AL304" s="249"/>
      <c r="AM304" s="249"/>
      <c r="AN304" s="249" t="str">
        <f>IF(AN303&gt;0,AN302/AN303,"")</f>
        <v/>
      </c>
      <c r="AO304" s="249"/>
      <c r="AP304" s="249"/>
      <c r="AQ304" s="249"/>
      <c r="AR304" s="249"/>
      <c r="AS304" s="77"/>
      <c r="AT304" s="77"/>
      <c r="AU304" s="77"/>
      <c r="AV304" s="77"/>
      <c r="AW304" s="77"/>
    </row>
    <row r="305" spans="1:50" ht="16.5" customHeight="1" thickTop="1" thickBot="1" x14ac:dyDescent="0.3">
      <c r="A305" s="214" t="s">
        <v>26699</v>
      </c>
      <c r="B305" s="214"/>
      <c r="C305" s="214"/>
      <c r="D305" s="214"/>
      <c r="E305" s="214"/>
      <c r="F305" s="214"/>
      <c r="G305" s="214"/>
      <c r="H305" s="214"/>
      <c r="I305" s="214"/>
      <c r="J305" s="214"/>
      <c r="K305" s="214"/>
      <c r="L305" s="214"/>
      <c r="M305" s="214"/>
      <c r="N305" s="214"/>
      <c r="O305" s="214"/>
      <c r="P305" s="214"/>
      <c r="Q305" s="214"/>
      <c r="R305" s="214"/>
      <c r="S305" s="214"/>
      <c r="T305" s="214"/>
      <c r="U305" s="214"/>
      <c r="V305" s="214"/>
      <c r="W305" s="214"/>
      <c r="X305" s="214"/>
      <c r="Y305" s="214"/>
      <c r="Z305" s="214"/>
      <c r="AA305" s="214"/>
      <c r="AB305" s="214"/>
      <c r="AC305" s="215"/>
      <c r="AD305" s="217"/>
      <c r="AE305" s="217"/>
      <c r="AF305" s="217"/>
      <c r="AG305" s="217"/>
      <c r="AH305" s="217"/>
      <c r="AI305" s="217"/>
      <c r="AJ305" s="217"/>
      <c r="AK305" s="217"/>
      <c r="AL305" s="217"/>
      <c r="AM305" s="217"/>
      <c r="AN305" s="217"/>
      <c r="AO305" s="217"/>
      <c r="AP305" s="217"/>
      <c r="AQ305" s="217"/>
      <c r="AR305" s="217"/>
      <c r="AS305" s="218">
        <f>SUM(AD305:AR305)</f>
        <v>0</v>
      </c>
      <c r="AT305" s="219"/>
      <c r="AU305" s="219"/>
      <c r="AV305" s="219"/>
      <c r="AW305" s="220"/>
    </row>
    <row r="306" spans="1:50" ht="16.5" customHeight="1" thickTop="1" thickBot="1" x14ac:dyDescent="0.3">
      <c r="A306" s="195" t="s">
        <v>26700</v>
      </c>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c r="AB306" s="195"/>
      <c r="AC306" s="208"/>
      <c r="AD306" s="209" t="str">
        <f>IF(ISNUMBER(AD304*AD305),ROUND(AD304*AD305,2),"")</f>
        <v/>
      </c>
      <c r="AE306" s="209"/>
      <c r="AF306" s="209"/>
      <c r="AG306" s="209"/>
      <c r="AH306" s="209"/>
      <c r="AI306" s="209" t="str">
        <f>IF(ISNUMBER(AI304*AI305),ROUND(AI304*AI305,2),"")</f>
        <v/>
      </c>
      <c r="AJ306" s="209"/>
      <c r="AK306" s="209"/>
      <c r="AL306" s="209"/>
      <c r="AM306" s="209"/>
      <c r="AN306" s="209" t="str">
        <f>IF(ISNUMBER(AN304*AN305),ROUND(AN304*AN305,2),"")</f>
        <v/>
      </c>
      <c r="AO306" s="209"/>
      <c r="AP306" s="209"/>
      <c r="AQ306" s="209"/>
      <c r="AR306" s="209"/>
      <c r="AS306" s="210">
        <f>SUM(AD306:AR306)</f>
        <v>0</v>
      </c>
      <c r="AT306" s="211"/>
      <c r="AU306" s="211"/>
      <c r="AV306" s="211"/>
      <c r="AW306" s="212"/>
    </row>
    <row r="307" spans="1:50" ht="15.75" thickTop="1" x14ac:dyDescent="0.25"/>
    <row r="308" spans="1:50" ht="15.75" thickBot="1" x14ac:dyDescent="0.3">
      <c r="A308" s="102"/>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c r="AJ308" s="103"/>
      <c r="AK308" s="103"/>
      <c r="AL308" s="103"/>
      <c r="AM308" s="103"/>
      <c r="AN308" s="103"/>
      <c r="AO308" s="103"/>
      <c r="AP308" s="103"/>
      <c r="AQ308" s="103"/>
      <c r="AR308" s="103"/>
      <c r="AS308" s="103"/>
      <c r="AT308" s="103"/>
      <c r="AU308" s="103"/>
      <c r="AV308" s="103"/>
      <c r="AW308" s="103"/>
    </row>
    <row r="309" spans="1:50" x14ac:dyDescent="0.25">
      <c r="A309" s="104"/>
      <c r="B309" s="105"/>
      <c r="C309" s="105"/>
      <c r="D309" s="105"/>
      <c r="E309" s="105"/>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5"/>
      <c r="AP309" s="105"/>
      <c r="AQ309" s="105"/>
      <c r="AR309" s="105"/>
      <c r="AS309" s="105"/>
      <c r="AT309" s="105"/>
      <c r="AU309" s="105"/>
      <c r="AV309" s="105"/>
      <c r="AW309" s="105"/>
    </row>
    <row r="311" spans="1:50" s="74" customFormat="1" ht="19.5" thickBot="1" x14ac:dyDescent="0.35">
      <c r="A311" s="243" t="s">
        <v>26664</v>
      </c>
      <c r="B311" s="243"/>
      <c r="C311" s="243"/>
      <c r="D311" s="243"/>
      <c r="E311" s="243"/>
      <c r="F311" s="243"/>
      <c r="G311" s="243"/>
      <c r="H311" s="244"/>
      <c r="I311" s="245" t="s">
        <v>26751</v>
      </c>
      <c r="J311" s="246"/>
      <c r="K311" s="246"/>
      <c r="L311" s="247"/>
      <c r="M311" s="72"/>
      <c r="N311" s="72"/>
      <c r="O311" s="72"/>
      <c r="P311" s="72"/>
      <c r="Q311" s="72"/>
      <c r="R311" s="72"/>
      <c r="S311" s="72"/>
      <c r="T311" s="72"/>
      <c r="U311" s="72"/>
      <c r="V311" s="72"/>
      <c r="W311" s="72"/>
      <c r="X311" s="72"/>
      <c r="Y311" s="72"/>
      <c r="Z311" s="72"/>
      <c r="AA311" s="72"/>
      <c r="AB311" s="72"/>
      <c r="AC311" s="72"/>
      <c r="AD311" s="79"/>
      <c r="AE311" s="79"/>
      <c r="AF311" s="72"/>
      <c r="AG311" s="72"/>
      <c r="AH311" s="72"/>
      <c r="AI311" s="72"/>
      <c r="AJ311" s="72"/>
      <c r="AK311" s="72"/>
      <c r="AL311" s="79"/>
      <c r="AM311" s="79"/>
      <c r="AN311" s="79"/>
      <c r="AO311" s="79"/>
      <c r="AP311" s="79"/>
      <c r="AQ311" s="79"/>
      <c r="AR311" s="79"/>
      <c r="AS311" s="79"/>
      <c r="AT311" s="79"/>
      <c r="AU311" s="79"/>
      <c r="AV311" s="72"/>
      <c r="AW311" s="72"/>
      <c r="AX311" s="73"/>
    </row>
    <row r="312" spans="1:50" s="41" customFormat="1" ht="16.5" customHeight="1" thickTop="1" thickBot="1" x14ac:dyDescent="0.3">
      <c r="A312" s="205" t="s">
        <v>26689</v>
      </c>
      <c r="B312" s="205"/>
      <c r="C312" s="205"/>
      <c r="D312" s="205"/>
      <c r="E312" s="205"/>
      <c r="F312" s="205"/>
      <c r="G312" s="205"/>
      <c r="H312" s="236"/>
      <c r="I312" s="165"/>
      <c r="J312" s="166"/>
      <c r="K312" s="166"/>
      <c r="L312" s="166"/>
      <c r="M312" s="166"/>
      <c r="N312" s="166"/>
      <c r="O312" s="166"/>
      <c r="P312" s="166"/>
      <c r="Q312" s="166"/>
      <c r="R312" s="166"/>
      <c r="S312" s="166"/>
      <c r="T312" s="166"/>
      <c r="U312" s="166"/>
      <c r="V312" s="166"/>
      <c r="W312" s="166"/>
      <c r="X312" s="166"/>
      <c r="Y312" s="166"/>
      <c r="Z312" s="166"/>
      <c r="AA312" s="166"/>
      <c r="AB312" s="166"/>
      <c r="AC312" s="166"/>
      <c r="AD312" s="166"/>
      <c r="AE312" s="166"/>
      <c r="AF312" s="166"/>
      <c r="AG312" s="166"/>
      <c r="AH312" s="166"/>
      <c r="AI312" s="166"/>
      <c r="AJ312" s="166"/>
      <c r="AK312" s="166"/>
      <c r="AL312" s="166"/>
      <c r="AM312" s="166"/>
      <c r="AN312" s="242"/>
      <c r="AO312" s="250" t="s">
        <v>26645</v>
      </c>
      <c r="AP312" s="251"/>
      <c r="AQ312" s="252"/>
      <c r="AR312" s="253"/>
      <c r="AS312" s="254"/>
      <c r="AT312" s="254"/>
      <c r="AU312" s="254"/>
      <c r="AV312" s="254"/>
      <c r="AW312" s="255"/>
      <c r="AX312" s="39"/>
    </row>
    <row r="313" spans="1:50" ht="16.5" customHeight="1" thickTop="1" thickBot="1" x14ac:dyDescent="0.3">
      <c r="A313" s="227" t="s">
        <v>26690</v>
      </c>
      <c r="B313" s="228"/>
      <c r="C313" s="228"/>
      <c r="D313" s="228"/>
      <c r="E313" s="228"/>
      <c r="F313" s="228"/>
      <c r="G313" s="228"/>
      <c r="H313" s="228"/>
      <c r="I313" s="228"/>
      <c r="J313" s="228"/>
      <c r="K313" s="228"/>
      <c r="L313" s="228"/>
      <c r="M313" s="228"/>
      <c r="N313" s="228"/>
      <c r="O313" s="228"/>
      <c r="P313" s="228"/>
      <c r="Q313" s="228"/>
      <c r="R313" s="228"/>
      <c r="S313" s="228"/>
      <c r="T313" s="228"/>
      <c r="U313" s="228"/>
      <c r="V313" s="228"/>
      <c r="W313" s="228"/>
      <c r="X313" s="228"/>
      <c r="Y313" s="228"/>
      <c r="Z313" s="228"/>
      <c r="AA313" s="228"/>
      <c r="AB313" s="228"/>
      <c r="AC313" s="228"/>
      <c r="AD313" s="256"/>
      <c r="AE313" s="256"/>
      <c r="AF313" s="256"/>
      <c r="AG313" s="256"/>
      <c r="AH313" s="256"/>
      <c r="AI313" s="257"/>
      <c r="AJ313" s="258" t="s">
        <v>26691</v>
      </c>
      <c r="AK313" s="259"/>
      <c r="AL313" s="259"/>
      <c r="AM313" s="259"/>
      <c r="AN313" s="259"/>
      <c r="AO313" s="259"/>
      <c r="AP313" s="259"/>
      <c r="AQ313" s="259"/>
      <c r="AR313" s="259"/>
      <c r="AS313" s="259"/>
      <c r="AT313" s="146"/>
      <c r="AU313" s="146"/>
      <c r="AV313" s="146"/>
      <c r="AW313" s="260"/>
      <c r="AX313" s="80"/>
    </row>
    <row r="314" spans="1:50" s="41" customFormat="1" ht="61.5" customHeight="1" thickTop="1" thickBot="1" x14ac:dyDescent="0.3">
      <c r="A314" s="205" t="s">
        <v>26692</v>
      </c>
      <c r="B314" s="205"/>
      <c r="C314" s="205"/>
      <c r="D314" s="205"/>
      <c r="E314" s="205"/>
      <c r="F314" s="205"/>
      <c r="G314" s="205"/>
      <c r="H314" s="236"/>
      <c r="I314" s="138" t="s">
        <v>3</v>
      </c>
      <c r="J314" s="139"/>
      <c r="K314" s="139"/>
      <c r="L314" s="139"/>
      <c r="M314" s="139"/>
      <c r="N314" s="139"/>
      <c r="O314" s="139"/>
      <c r="P314" s="139"/>
      <c r="Q314" s="139"/>
      <c r="R314" s="139"/>
      <c r="S314" s="139"/>
      <c r="T314" s="139"/>
      <c r="U314" s="139"/>
      <c r="V314" s="139"/>
      <c r="W314" s="139"/>
      <c r="X314" s="139"/>
      <c r="Y314" s="139"/>
      <c r="Z314" s="139"/>
      <c r="AA314" s="139"/>
      <c r="AB314" s="139"/>
      <c r="AC314" s="139"/>
      <c r="AD314" s="139"/>
      <c r="AE314" s="139"/>
      <c r="AF314" s="139"/>
      <c r="AG314" s="139"/>
      <c r="AH314" s="139"/>
      <c r="AI314" s="139"/>
      <c r="AJ314" s="139"/>
      <c r="AK314" s="139"/>
      <c r="AL314" s="139"/>
      <c r="AM314" s="139"/>
      <c r="AN314" s="139"/>
      <c r="AO314" s="139"/>
      <c r="AP314" s="139"/>
      <c r="AQ314" s="139"/>
      <c r="AR314" s="139"/>
      <c r="AS314" s="139"/>
      <c r="AT314" s="139"/>
      <c r="AU314" s="139"/>
      <c r="AV314" s="139"/>
      <c r="AW314" s="140"/>
      <c r="AX314" s="39"/>
    </row>
    <row r="315" spans="1:50" s="41" customFormat="1" ht="61.5" customHeight="1" thickTop="1" thickBot="1" x14ac:dyDescent="0.3">
      <c r="A315" s="205" t="s">
        <v>26693</v>
      </c>
      <c r="B315" s="205"/>
      <c r="C315" s="205"/>
      <c r="D315" s="205"/>
      <c r="E315" s="205"/>
      <c r="F315" s="205"/>
      <c r="G315" s="205"/>
      <c r="H315" s="236"/>
      <c r="I315" s="138" t="s">
        <v>3</v>
      </c>
      <c r="J315" s="139"/>
      <c r="K315" s="139"/>
      <c r="L315" s="139"/>
      <c r="M315" s="139"/>
      <c r="N315" s="139"/>
      <c r="O315" s="139"/>
      <c r="P315" s="139"/>
      <c r="Q315" s="139"/>
      <c r="R315" s="139"/>
      <c r="S315" s="139"/>
      <c r="T315" s="139"/>
      <c r="U315" s="139"/>
      <c r="V315" s="139"/>
      <c r="W315" s="139"/>
      <c r="X315" s="139"/>
      <c r="Y315" s="139"/>
      <c r="Z315" s="139"/>
      <c r="AA315" s="139"/>
      <c r="AB315" s="139"/>
      <c r="AC315" s="139"/>
      <c r="AD315" s="139"/>
      <c r="AE315" s="139"/>
      <c r="AF315" s="139"/>
      <c r="AG315" s="139"/>
      <c r="AH315" s="139"/>
      <c r="AI315" s="139"/>
      <c r="AJ315" s="139"/>
      <c r="AK315" s="139"/>
      <c r="AL315" s="139"/>
      <c r="AM315" s="139"/>
      <c r="AN315" s="139"/>
      <c r="AO315" s="139"/>
      <c r="AP315" s="139"/>
      <c r="AQ315" s="139"/>
      <c r="AR315" s="139"/>
      <c r="AS315" s="139"/>
      <c r="AT315" s="139"/>
      <c r="AU315" s="139"/>
      <c r="AV315" s="139"/>
      <c r="AW315" s="140"/>
      <c r="AX315" s="39"/>
    </row>
    <row r="316" spans="1:50" s="41" customFormat="1" ht="61.5" customHeight="1" thickTop="1" thickBot="1" x14ac:dyDescent="0.3">
      <c r="A316" s="205" t="s">
        <v>26741</v>
      </c>
      <c r="B316" s="205"/>
      <c r="C316" s="205"/>
      <c r="D316" s="205"/>
      <c r="E316" s="205"/>
      <c r="F316" s="205"/>
      <c r="G316" s="205"/>
      <c r="H316" s="236"/>
      <c r="I316" s="138" t="s">
        <v>3</v>
      </c>
      <c r="J316" s="139"/>
      <c r="K316" s="139"/>
      <c r="L316" s="139"/>
      <c r="M316" s="139"/>
      <c r="N316" s="139"/>
      <c r="O316" s="139"/>
      <c r="P316" s="139"/>
      <c r="Q316" s="139"/>
      <c r="R316" s="139"/>
      <c r="S316" s="139"/>
      <c r="T316" s="139"/>
      <c r="U316" s="139"/>
      <c r="V316" s="139"/>
      <c r="W316" s="139"/>
      <c r="X316" s="139"/>
      <c r="Y316" s="139"/>
      <c r="Z316" s="139"/>
      <c r="AA316" s="139"/>
      <c r="AB316" s="139"/>
      <c r="AC316" s="139"/>
      <c r="AD316" s="139"/>
      <c r="AE316" s="139"/>
      <c r="AF316" s="139"/>
      <c r="AG316" s="139"/>
      <c r="AH316" s="139"/>
      <c r="AI316" s="139"/>
      <c r="AJ316" s="139"/>
      <c r="AK316" s="139"/>
      <c r="AL316" s="139"/>
      <c r="AM316" s="139"/>
      <c r="AN316" s="139"/>
      <c r="AO316" s="139"/>
      <c r="AP316" s="139"/>
      <c r="AQ316" s="139"/>
      <c r="AR316" s="139"/>
      <c r="AS316" s="139"/>
      <c r="AT316" s="139"/>
      <c r="AU316" s="139"/>
      <c r="AV316" s="139"/>
      <c r="AW316" s="140"/>
      <c r="AX316" s="39"/>
    </row>
    <row r="317" spans="1:50" s="41" customFormat="1" ht="61.5" customHeight="1" thickTop="1" thickBot="1" x14ac:dyDescent="0.3">
      <c r="A317" s="205" t="s">
        <v>26694</v>
      </c>
      <c r="B317" s="205"/>
      <c r="C317" s="205"/>
      <c r="D317" s="205"/>
      <c r="E317" s="205"/>
      <c r="F317" s="205"/>
      <c r="G317" s="205"/>
      <c r="H317" s="236"/>
      <c r="I317" s="138" t="s">
        <v>3</v>
      </c>
      <c r="J317" s="139"/>
      <c r="K317" s="139"/>
      <c r="L317" s="139"/>
      <c r="M317" s="139"/>
      <c r="N317" s="139"/>
      <c r="O317" s="139"/>
      <c r="P317" s="139"/>
      <c r="Q317" s="139"/>
      <c r="R317" s="139"/>
      <c r="S317" s="139"/>
      <c r="T317" s="139"/>
      <c r="U317" s="139"/>
      <c r="V317" s="139"/>
      <c r="W317" s="139"/>
      <c r="X317" s="139"/>
      <c r="Y317" s="139"/>
      <c r="Z317" s="139"/>
      <c r="AA317" s="139"/>
      <c r="AB317" s="139"/>
      <c r="AC317" s="139"/>
      <c r="AD317" s="139"/>
      <c r="AE317" s="139"/>
      <c r="AF317" s="139"/>
      <c r="AG317" s="139"/>
      <c r="AH317" s="139"/>
      <c r="AI317" s="139"/>
      <c r="AJ317" s="139"/>
      <c r="AK317" s="139"/>
      <c r="AL317" s="139"/>
      <c r="AM317" s="139"/>
      <c r="AN317" s="139"/>
      <c r="AO317" s="139"/>
      <c r="AP317" s="139"/>
      <c r="AQ317" s="139"/>
      <c r="AR317" s="139"/>
      <c r="AS317" s="139"/>
      <c r="AT317" s="139"/>
      <c r="AU317" s="139"/>
      <c r="AV317" s="139"/>
      <c r="AW317" s="140"/>
      <c r="AX317" s="39"/>
    </row>
    <row r="318" spans="1:50" s="41" customFormat="1" ht="112.5" customHeight="1" thickTop="1" thickBot="1" x14ac:dyDescent="0.3">
      <c r="A318" s="205" t="s">
        <v>26695</v>
      </c>
      <c r="B318" s="205"/>
      <c r="C318" s="205"/>
      <c r="D318" s="205"/>
      <c r="E318" s="205"/>
      <c r="F318" s="205"/>
      <c r="G318" s="205"/>
      <c r="H318" s="236"/>
      <c r="I318" s="138" t="s">
        <v>3</v>
      </c>
      <c r="J318" s="139"/>
      <c r="K318" s="139"/>
      <c r="L318" s="139"/>
      <c r="M318" s="139"/>
      <c r="N318" s="139"/>
      <c r="O318" s="139"/>
      <c r="P318" s="139"/>
      <c r="Q318" s="139"/>
      <c r="R318" s="139"/>
      <c r="S318" s="139"/>
      <c r="T318" s="139"/>
      <c r="U318" s="139"/>
      <c r="V318" s="139"/>
      <c r="W318" s="139"/>
      <c r="X318" s="139"/>
      <c r="Y318" s="139"/>
      <c r="Z318" s="139"/>
      <c r="AA318" s="139"/>
      <c r="AB318" s="139"/>
      <c r="AC318" s="139"/>
      <c r="AD318" s="139"/>
      <c r="AE318" s="139"/>
      <c r="AF318" s="139"/>
      <c r="AG318" s="139"/>
      <c r="AH318" s="139"/>
      <c r="AI318" s="139"/>
      <c r="AJ318" s="139"/>
      <c r="AK318" s="139"/>
      <c r="AL318" s="139"/>
      <c r="AM318" s="139"/>
      <c r="AN318" s="139"/>
      <c r="AO318" s="139"/>
      <c r="AP318" s="139"/>
      <c r="AQ318" s="139"/>
      <c r="AR318" s="139"/>
      <c r="AS318" s="139"/>
      <c r="AT318" s="139"/>
      <c r="AU318" s="139"/>
      <c r="AV318" s="139"/>
      <c r="AW318" s="140"/>
      <c r="AX318" s="39"/>
    </row>
    <row r="319" spans="1:50" ht="15.75" thickTop="1" x14ac:dyDescent="0.25">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81"/>
      <c r="AA319" s="81"/>
      <c r="AB319" s="81"/>
      <c r="AC319" s="81"/>
      <c r="AD319" s="81"/>
      <c r="AE319" s="81"/>
      <c r="AF319" s="81"/>
      <c r="AG319" s="82"/>
      <c r="AH319" s="82"/>
      <c r="AI319" s="82"/>
      <c r="AJ319" s="82"/>
      <c r="AK319" s="82"/>
      <c r="AL319" s="82"/>
      <c r="AM319" s="82"/>
      <c r="AN319" s="82"/>
      <c r="AO319" s="82"/>
      <c r="AP319" s="82"/>
      <c r="AQ319" s="82"/>
      <c r="AR319" s="82"/>
      <c r="AS319" s="83"/>
      <c r="AT319" s="83"/>
      <c r="AU319" s="83"/>
      <c r="AV319" s="83"/>
      <c r="AW319" s="83"/>
    </row>
    <row r="320" spans="1:50" ht="15.75" customHeight="1" thickBot="1" x14ac:dyDescent="0.3">
      <c r="A320" s="84"/>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81"/>
      <c r="AA320" s="81"/>
      <c r="AB320" s="81"/>
      <c r="AC320" s="81"/>
      <c r="AD320" s="261" t="s">
        <v>26866</v>
      </c>
      <c r="AE320" s="261"/>
      <c r="AF320" s="261"/>
      <c r="AG320" s="261"/>
      <c r="AH320" s="261"/>
      <c r="AI320" s="261" t="s">
        <v>26867</v>
      </c>
      <c r="AJ320" s="261"/>
      <c r="AK320" s="261"/>
      <c r="AL320" s="261"/>
      <c r="AM320" s="261"/>
      <c r="AN320" s="261" t="s">
        <v>26868</v>
      </c>
      <c r="AO320" s="261"/>
      <c r="AP320" s="261"/>
      <c r="AQ320" s="261"/>
      <c r="AR320" s="261"/>
      <c r="AS320" s="262" t="s">
        <v>26651</v>
      </c>
      <c r="AT320" s="262"/>
      <c r="AU320" s="262"/>
      <c r="AV320" s="262"/>
      <c r="AW320" s="262"/>
    </row>
    <row r="321" spans="1:50" ht="15.75" customHeight="1" thickTop="1" thickBot="1" x14ac:dyDescent="0.3">
      <c r="A321" s="214" t="s">
        <v>26696</v>
      </c>
      <c r="B321" s="214"/>
      <c r="C321" s="214"/>
      <c r="D321" s="214"/>
      <c r="E321" s="214"/>
      <c r="F321" s="214"/>
      <c r="G321" s="214"/>
      <c r="H321" s="214"/>
      <c r="I321" s="214"/>
      <c r="J321" s="214"/>
      <c r="K321" s="214"/>
      <c r="L321" s="214"/>
      <c r="M321" s="214"/>
      <c r="N321" s="214"/>
      <c r="O321" s="214"/>
      <c r="P321" s="214"/>
      <c r="Q321" s="214"/>
      <c r="R321" s="214"/>
      <c r="S321" s="214"/>
      <c r="T321" s="214"/>
      <c r="U321" s="214"/>
      <c r="V321" s="214"/>
      <c r="W321" s="214"/>
      <c r="X321" s="214"/>
      <c r="Y321" s="214"/>
      <c r="Z321" s="214"/>
      <c r="AA321" s="214"/>
      <c r="AB321" s="214"/>
      <c r="AC321" s="215"/>
      <c r="AD321" s="216"/>
      <c r="AE321" s="216"/>
      <c r="AF321" s="216"/>
      <c r="AG321" s="216"/>
      <c r="AH321" s="216"/>
      <c r="AI321" s="216"/>
      <c r="AJ321" s="216"/>
      <c r="AK321" s="216"/>
      <c r="AL321" s="216"/>
      <c r="AM321" s="216"/>
      <c r="AN321" s="216"/>
      <c r="AO321" s="216"/>
      <c r="AP321" s="216"/>
      <c r="AQ321" s="216"/>
      <c r="AR321" s="216"/>
      <c r="AS321" s="75"/>
      <c r="AT321" s="37"/>
      <c r="AU321" s="37"/>
      <c r="AV321" s="37"/>
      <c r="AW321" s="37"/>
    </row>
    <row r="322" spans="1:50" ht="16.5" customHeight="1" thickTop="1" thickBot="1" x14ac:dyDescent="0.3">
      <c r="A322" s="214" t="s">
        <v>26697</v>
      </c>
      <c r="B322" s="214"/>
      <c r="C322" s="214"/>
      <c r="D322" s="214"/>
      <c r="E322" s="214"/>
      <c r="F322" s="214"/>
      <c r="G322" s="214"/>
      <c r="H322" s="214"/>
      <c r="I322" s="214"/>
      <c r="J322" s="214"/>
      <c r="K322" s="214"/>
      <c r="L322" s="214"/>
      <c r="M322" s="214"/>
      <c r="N322" s="214"/>
      <c r="O322" s="214"/>
      <c r="P322" s="214"/>
      <c r="Q322" s="214"/>
      <c r="R322" s="214"/>
      <c r="S322" s="214"/>
      <c r="T322" s="214"/>
      <c r="U322" s="214"/>
      <c r="V322" s="214"/>
      <c r="W322" s="214"/>
      <c r="X322" s="214"/>
      <c r="Y322" s="214"/>
      <c r="Z322" s="214"/>
      <c r="AA322" s="214"/>
      <c r="AB322" s="214"/>
      <c r="AC322" s="215"/>
      <c r="AD322" s="221"/>
      <c r="AE322" s="221"/>
      <c r="AF322" s="221"/>
      <c r="AG322" s="221"/>
      <c r="AH322" s="221"/>
      <c r="AI322" s="221"/>
      <c r="AJ322" s="221"/>
      <c r="AK322" s="221"/>
      <c r="AL322" s="221"/>
      <c r="AM322" s="221"/>
      <c r="AN322" s="221"/>
      <c r="AO322" s="221"/>
      <c r="AP322" s="221"/>
      <c r="AQ322" s="221"/>
      <c r="AR322" s="221"/>
      <c r="AS322" s="76"/>
      <c r="AT322" s="77"/>
      <c r="AU322" s="77"/>
      <c r="AV322" s="77"/>
      <c r="AW322" s="77"/>
    </row>
    <row r="323" spans="1:50" ht="16.5" customHeight="1" thickTop="1" thickBot="1" x14ac:dyDescent="0.3">
      <c r="A323" s="195" t="s">
        <v>26698</v>
      </c>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c r="AB323" s="195"/>
      <c r="AC323" s="208"/>
      <c r="AD323" s="249" t="str">
        <f>IF(AD322&gt;0,AD321/AD322,"")</f>
        <v/>
      </c>
      <c r="AE323" s="249"/>
      <c r="AF323" s="249"/>
      <c r="AG323" s="249"/>
      <c r="AH323" s="249"/>
      <c r="AI323" s="249" t="str">
        <f>IF(AI322&gt;0,AI321/AI322,"")</f>
        <v/>
      </c>
      <c r="AJ323" s="249"/>
      <c r="AK323" s="249"/>
      <c r="AL323" s="249"/>
      <c r="AM323" s="249"/>
      <c r="AN323" s="249" t="str">
        <f>IF(AN322&gt;0,AN321/AN322,"")</f>
        <v/>
      </c>
      <c r="AO323" s="249"/>
      <c r="AP323" s="249"/>
      <c r="AQ323" s="249"/>
      <c r="AR323" s="249"/>
      <c r="AS323" s="77"/>
      <c r="AT323" s="77"/>
      <c r="AU323" s="77"/>
      <c r="AV323" s="77"/>
      <c r="AW323" s="77"/>
    </row>
    <row r="324" spans="1:50" ht="16.5" customHeight="1" thickTop="1" thickBot="1" x14ac:dyDescent="0.3">
      <c r="A324" s="214" t="s">
        <v>26699</v>
      </c>
      <c r="B324" s="214"/>
      <c r="C324" s="214"/>
      <c r="D324" s="214"/>
      <c r="E324" s="214"/>
      <c r="F324" s="214"/>
      <c r="G324" s="214"/>
      <c r="H324" s="214"/>
      <c r="I324" s="214"/>
      <c r="J324" s="214"/>
      <c r="K324" s="214"/>
      <c r="L324" s="214"/>
      <c r="M324" s="214"/>
      <c r="N324" s="214"/>
      <c r="O324" s="214"/>
      <c r="P324" s="214"/>
      <c r="Q324" s="214"/>
      <c r="R324" s="214"/>
      <c r="S324" s="214"/>
      <c r="T324" s="214"/>
      <c r="U324" s="214"/>
      <c r="V324" s="214"/>
      <c r="W324" s="214"/>
      <c r="X324" s="214"/>
      <c r="Y324" s="214"/>
      <c r="Z324" s="214"/>
      <c r="AA324" s="214"/>
      <c r="AB324" s="214"/>
      <c r="AC324" s="215"/>
      <c r="AD324" s="217"/>
      <c r="AE324" s="217"/>
      <c r="AF324" s="217"/>
      <c r="AG324" s="217"/>
      <c r="AH324" s="217"/>
      <c r="AI324" s="217"/>
      <c r="AJ324" s="217"/>
      <c r="AK324" s="217"/>
      <c r="AL324" s="217"/>
      <c r="AM324" s="217"/>
      <c r="AN324" s="217"/>
      <c r="AO324" s="217"/>
      <c r="AP324" s="217"/>
      <c r="AQ324" s="217"/>
      <c r="AR324" s="217"/>
      <c r="AS324" s="218">
        <f>SUM(AD324:AR324)</f>
        <v>0</v>
      </c>
      <c r="AT324" s="219"/>
      <c r="AU324" s="219"/>
      <c r="AV324" s="219"/>
      <c r="AW324" s="220"/>
    </row>
    <row r="325" spans="1:50" ht="16.5" customHeight="1" thickTop="1" thickBot="1" x14ac:dyDescent="0.3">
      <c r="A325" s="195" t="s">
        <v>26700</v>
      </c>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c r="AB325" s="195"/>
      <c r="AC325" s="208"/>
      <c r="AD325" s="209" t="str">
        <f>IF(ISNUMBER(AD323*AD324),ROUND(AD323*AD324,2),"")</f>
        <v/>
      </c>
      <c r="AE325" s="209"/>
      <c r="AF325" s="209"/>
      <c r="AG325" s="209"/>
      <c r="AH325" s="209"/>
      <c r="AI325" s="209" t="str">
        <f>IF(ISNUMBER(AI323*AI324),ROUND(AI323*AI324,2),"")</f>
        <v/>
      </c>
      <c r="AJ325" s="209"/>
      <c r="AK325" s="209"/>
      <c r="AL325" s="209"/>
      <c r="AM325" s="209"/>
      <c r="AN325" s="209" t="str">
        <f>IF(ISNUMBER(AN323*AN324),ROUND(AN323*AN324,2),"")</f>
        <v/>
      </c>
      <c r="AO325" s="209"/>
      <c r="AP325" s="209"/>
      <c r="AQ325" s="209"/>
      <c r="AR325" s="209"/>
      <c r="AS325" s="210">
        <f>SUM(AD325:AR325)</f>
        <v>0</v>
      </c>
      <c r="AT325" s="211"/>
      <c r="AU325" s="211"/>
      <c r="AV325" s="211"/>
      <c r="AW325" s="212"/>
    </row>
    <row r="326" spans="1:50" ht="15.75" thickTop="1" x14ac:dyDescent="0.25"/>
    <row r="327" spans="1:50" ht="15.75" thickBot="1" x14ac:dyDescent="0.3">
      <c r="A327" s="102"/>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c r="AJ327" s="103"/>
      <c r="AK327" s="103"/>
      <c r="AL327" s="103"/>
      <c r="AM327" s="103"/>
      <c r="AN327" s="103"/>
      <c r="AO327" s="103"/>
      <c r="AP327" s="103"/>
      <c r="AQ327" s="103"/>
      <c r="AR327" s="103"/>
      <c r="AS327" s="103"/>
      <c r="AT327" s="103"/>
      <c r="AU327" s="103"/>
      <c r="AV327" s="103"/>
      <c r="AW327" s="103"/>
    </row>
    <row r="328" spans="1:50" x14ac:dyDescent="0.25">
      <c r="A328" s="104"/>
      <c r="B328" s="105"/>
      <c r="C328" s="105"/>
      <c r="D328" s="105"/>
      <c r="E328" s="105"/>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5"/>
      <c r="AL328" s="105"/>
      <c r="AM328" s="105"/>
      <c r="AN328" s="105"/>
      <c r="AO328" s="105"/>
      <c r="AP328" s="105"/>
      <c r="AQ328" s="105"/>
      <c r="AR328" s="105"/>
      <c r="AS328" s="105"/>
      <c r="AT328" s="105"/>
      <c r="AU328" s="105"/>
      <c r="AV328" s="105"/>
      <c r="AW328" s="105"/>
    </row>
    <row r="330" spans="1:50" s="74" customFormat="1" ht="19.5" thickBot="1" x14ac:dyDescent="0.35">
      <c r="A330" s="243" t="s">
        <v>26664</v>
      </c>
      <c r="B330" s="243"/>
      <c r="C330" s="243"/>
      <c r="D330" s="243"/>
      <c r="E330" s="243"/>
      <c r="F330" s="243"/>
      <c r="G330" s="243"/>
      <c r="H330" s="244"/>
      <c r="I330" s="245" t="s">
        <v>26752</v>
      </c>
      <c r="J330" s="246"/>
      <c r="K330" s="246"/>
      <c r="L330" s="247"/>
      <c r="M330" s="72"/>
      <c r="N330" s="72"/>
      <c r="O330" s="72"/>
      <c r="P330" s="72"/>
      <c r="Q330" s="72"/>
      <c r="R330" s="72"/>
      <c r="S330" s="72"/>
      <c r="T330" s="72"/>
      <c r="U330" s="72"/>
      <c r="V330" s="72"/>
      <c r="W330" s="72"/>
      <c r="X330" s="72"/>
      <c r="Y330" s="72"/>
      <c r="Z330" s="72"/>
      <c r="AA330" s="72"/>
      <c r="AB330" s="72"/>
      <c r="AC330" s="72"/>
      <c r="AD330" s="79"/>
      <c r="AE330" s="79"/>
      <c r="AF330" s="72"/>
      <c r="AG330" s="72"/>
      <c r="AH330" s="72"/>
      <c r="AI330" s="72"/>
      <c r="AJ330" s="72"/>
      <c r="AK330" s="72"/>
      <c r="AL330" s="79"/>
      <c r="AM330" s="79"/>
      <c r="AN330" s="79"/>
      <c r="AO330" s="79"/>
      <c r="AP330" s="79"/>
      <c r="AQ330" s="79"/>
      <c r="AR330" s="79"/>
      <c r="AS330" s="79"/>
      <c r="AT330" s="79"/>
      <c r="AU330" s="79"/>
      <c r="AV330" s="72"/>
      <c r="AW330" s="72"/>
      <c r="AX330" s="73"/>
    </row>
    <row r="331" spans="1:50" s="41" customFormat="1" ht="16.5" customHeight="1" thickTop="1" thickBot="1" x14ac:dyDescent="0.3">
      <c r="A331" s="205" t="s">
        <v>26689</v>
      </c>
      <c r="B331" s="205"/>
      <c r="C331" s="205"/>
      <c r="D331" s="205"/>
      <c r="E331" s="205"/>
      <c r="F331" s="205"/>
      <c r="G331" s="205"/>
      <c r="H331" s="236"/>
      <c r="I331" s="165"/>
      <c r="J331" s="166"/>
      <c r="K331" s="166"/>
      <c r="L331" s="166"/>
      <c r="M331" s="166"/>
      <c r="N331" s="166"/>
      <c r="O331" s="166"/>
      <c r="P331" s="166"/>
      <c r="Q331" s="166"/>
      <c r="R331" s="166"/>
      <c r="S331" s="166"/>
      <c r="T331" s="166"/>
      <c r="U331" s="166"/>
      <c r="V331" s="166"/>
      <c r="W331" s="166"/>
      <c r="X331" s="166"/>
      <c r="Y331" s="166"/>
      <c r="Z331" s="166"/>
      <c r="AA331" s="166"/>
      <c r="AB331" s="166"/>
      <c r="AC331" s="166"/>
      <c r="AD331" s="166"/>
      <c r="AE331" s="166"/>
      <c r="AF331" s="166"/>
      <c r="AG331" s="166"/>
      <c r="AH331" s="166"/>
      <c r="AI331" s="166"/>
      <c r="AJ331" s="166"/>
      <c r="AK331" s="166"/>
      <c r="AL331" s="166"/>
      <c r="AM331" s="166"/>
      <c r="AN331" s="242"/>
      <c r="AO331" s="250" t="s">
        <v>26645</v>
      </c>
      <c r="AP331" s="251"/>
      <c r="AQ331" s="252"/>
      <c r="AR331" s="253"/>
      <c r="AS331" s="254"/>
      <c r="AT331" s="254"/>
      <c r="AU331" s="254"/>
      <c r="AV331" s="254"/>
      <c r="AW331" s="255"/>
      <c r="AX331" s="39"/>
    </row>
    <row r="332" spans="1:50" ht="16.5" customHeight="1" thickTop="1" thickBot="1" x14ac:dyDescent="0.3">
      <c r="A332" s="227" t="s">
        <v>26690</v>
      </c>
      <c r="B332" s="228"/>
      <c r="C332" s="228"/>
      <c r="D332" s="228"/>
      <c r="E332" s="228"/>
      <c r="F332" s="228"/>
      <c r="G332" s="228"/>
      <c r="H332" s="228"/>
      <c r="I332" s="228"/>
      <c r="J332" s="228"/>
      <c r="K332" s="228"/>
      <c r="L332" s="228"/>
      <c r="M332" s="228"/>
      <c r="N332" s="228"/>
      <c r="O332" s="228"/>
      <c r="P332" s="228"/>
      <c r="Q332" s="228"/>
      <c r="R332" s="228"/>
      <c r="S332" s="228"/>
      <c r="T332" s="228"/>
      <c r="U332" s="228"/>
      <c r="V332" s="228"/>
      <c r="W332" s="228"/>
      <c r="X332" s="228"/>
      <c r="Y332" s="228"/>
      <c r="Z332" s="228"/>
      <c r="AA332" s="228"/>
      <c r="AB332" s="228"/>
      <c r="AC332" s="228"/>
      <c r="AD332" s="256"/>
      <c r="AE332" s="256"/>
      <c r="AF332" s="256"/>
      <c r="AG332" s="256"/>
      <c r="AH332" s="256"/>
      <c r="AI332" s="257"/>
      <c r="AJ332" s="258" t="s">
        <v>26691</v>
      </c>
      <c r="AK332" s="259"/>
      <c r="AL332" s="259"/>
      <c r="AM332" s="259"/>
      <c r="AN332" s="259"/>
      <c r="AO332" s="259"/>
      <c r="AP332" s="259"/>
      <c r="AQ332" s="259"/>
      <c r="AR332" s="259"/>
      <c r="AS332" s="259"/>
      <c r="AT332" s="146"/>
      <c r="AU332" s="146"/>
      <c r="AV332" s="146"/>
      <c r="AW332" s="260"/>
      <c r="AX332" s="80"/>
    </row>
    <row r="333" spans="1:50" s="41" customFormat="1" ht="61.5" customHeight="1" thickTop="1" thickBot="1" x14ac:dyDescent="0.3">
      <c r="A333" s="205" t="s">
        <v>26692</v>
      </c>
      <c r="B333" s="205"/>
      <c r="C333" s="205"/>
      <c r="D333" s="205"/>
      <c r="E333" s="205"/>
      <c r="F333" s="205"/>
      <c r="G333" s="205"/>
      <c r="H333" s="236"/>
      <c r="I333" s="138" t="s">
        <v>3</v>
      </c>
      <c r="J333" s="139"/>
      <c r="K333" s="139"/>
      <c r="L333" s="139"/>
      <c r="M333" s="139"/>
      <c r="N333" s="139"/>
      <c r="O333" s="139"/>
      <c r="P333" s="139"/>
      <c r="Q333" s="139"/>
      <c r="R333" s="139"/>
      <c r="S333" s="139"/>
      <c r="T333" s="139"/>
      <c r="U333" s="139"/>
      <c r="V333" s="139"/>
      <c r="W333" s="139"/>
      <c r="X333" s="139"/>
      <c r="Y333" s="139"/>
      <c r="Z333" s="139"/>
      <c r="AA333" s="139"/>
      <c r="AB333" s="139"/>
      <c r="AC333" s="139"/>
      <c r="AD333" s="139"/>
      <c r="AE333" s="139"/>
      <c r="AF333" s="139"/>
      <c r="AG333" s="139"/>
      <c r="AH333" s="139"/>
      <c r="AI333" s="139"/>
      <c r="AJ333" s="139"/>
      <c r="AK333" s="139"/>
      <c r="AL333" s="139"/>
      <c r="AM333" s="139"/>
      <c r="AN333" s="139"/>
      <c r="AO333" s="139"/>
      <c r="AP333" s="139"/>
      <c r="AQ333" s="139"/>
      <c r="AR333" s="139"/>
      <c r="AS333" s="139"/>
      <c r="AT333" s="139"/>
      <c r="AU333" s="139"/>
      <c r="AV333" s="139"/>
      <c r="AW333" s="140"/>
      <c r="AX333" s="39"/>
    </row>
    <row r="334" spans="1:50" s="41" customFormat="1" ht="61.5" customHeight="1" thickTop="1" thickBot="1" x14ac:dyDescent="0.3">
      <c r="A334" s="205" t="s">
        <v>26693</v>
      </c>
      <c r="B334" s="205"/>
      <c r="C334" s="205"/>
      <c r="D334" s="205"/>
      <c r="E334" s="205"/>
      <c r="F334" s="205"/>
      <c r="G334" s="205"/>
      <c r="H334" s="236"/>
      <c r="I334" s="138" t="s">
        <v>3</v>
      </c>
      <c r="J334" s="139"/>
      <c r="K334" s="139"/>
      <c r="L334" s="139"/>
      <c r="M334" s="139"/>
      <c r="N334" s="139"/>
      <c r="O334" s="139"/>
      <c r="P334" s="139"/>
      <c r="Q334" s="139"/>
      <c r="R334" s="139"/>
      <c r="S334" s="139"/>
      <c r="T334" s="139"/>
      <c r="U334" s="139"/>
      <c r="V334" s="139"/>
      <c r="W334" s="139"/>
      <c r="X334" s="139"/>
      <c r="Y334" s="139"/>
      <c r="Z334" s="139"/>
      <c r="AA334" s="139"/>
      <c r="AB334" s="139"/>
      <c r="AC334" s="139"/>
      <c r="AD334" s="139"/>
      <c r="AE334" s="139"/>
      <c r="AF334" s="139"/>
      <c r="AG334" s="139"/>
      <c r="AH334" s="139"/>
      <c r="AI334" s="139"/>
      <c r="AJ334" s="139"/>
      <c r="AK334" s="139"/>
      <c r="AL334" s="139"/>
      <c r="AM334" s="139"/>
      <c r="AN334" s="139"/>
      <c r="AO334" s="139"/>
      <c r="AP334" s="139"/>
      <c r="AQ334" s="139"/>
      <c r="AR334" s="139"/>
      <c r="AS334" s="139"/>
      <c r="AT334" s="139"/>
      <c r="AU334" s="139"/>
      <c r="AV334" s="139"/>
      <c r="AW334" s="140"/>
      <c r="AX334" s="39"/>
    </row>
    <row r="335" spans="1:50" s="41" customFormat="1" ht="61.5" customHeight="1" thickTop="1" thickBot="1" x14ac:dyDescent="0.3">
      <c r="A335" s="205" t="s">
        <v>26741</v>
      </c>
      <c r="B335" s="205"/>
      <c r="C335" s="205"/>
      <c r="D335" s="205"/>
      <c r="E335" s="205"/>
      <c r="F335" s="205"/>
      <c r="G335" s="205"/>
      <c r="H335" s="236"/>
      <c r="I335" s="138" t="s">
        <v>3</v>
      </c>
      <c r="J335" s="139"/>
      <c r="K335" s="139"/>
      <c r="L335" s="139"/>
      <c r="M335" s="139"/>
      <c r="N335" s="139"/>
      <c r="O335" s="139"/>
      <c r="P335" s="139"/>
      <c r="Q335" s="139"/>
      <c r="R335" s="139"/>
      <c r="S335" s="139"/>
      <c r="T335" s="139"/>
      <c r="U335" s="139"/>
      <c r="V335" s="139"/>
      <c r="W335" s="139"/>
      <c r="X335" s="139"/>
      <c r="Y335" s="139"/>
      <c r="Z335" s="139"/>
      <c r="AA335" s="139"/>
      <c r="AB335" s="139"/>
      <c r="AC335" s="139"/>
      <c r="AD335" s="139"/>
      <c r="AE335" s="139"/>
      <c r="AF335" s="139"/>
      <c r="AG335" s="139"/>
      <c r="AH335" s="139"/>
      <c r="AI335" s="139"/>
      <c r="AJ335" s="139"/>
      <c r="AK335" s="139"/>
      <c r="AL335" s="139"/>
      <c r="AM335" s="139"/>
      <c r="AN335" s="139"/>
      <c r="AO335" s="139"/>
      <c r="AP335" s="139"/>
      <c r="AQ335" s="139"/>
      <c r="AR335" s="139"/>
      <c r="AS335" s="139"/>
      <c r="AT335" s="139"/>
      <c r="AU335" s="139"/>
      <c r="AV335" s="139"/>
      <c r="AW335" s="140"/>
      <c r="AX335" s="39"/>
    </row>
    <row r="336" spans="1:50" s="41" customFormat="1" ht="61.5" customHeight="1" thickTop="1" thickBot="1" x14ac:dyDescent="0.3">
      <c r="A336" s="205" t="s">
        <v>26694</v>
      </c>
      <c r="B336" s="205"/>
      <c r="C336" s="205"/>
      <c r="D336" s="205"/>
      <c r="E336" s="205"/>
      <c r="F336" s="205"/>
      <c r="G336" s="205"/>
      <c r="H336" s="236"/>
      <c r="I336" s="138" t="s">
        <v>3</v>
      </c>
      <c r="J336" s="139"/>
      <c r="K336" s="139"/>
      <c r="L336" s="139"/>
      <c r="M336" s="139"/>
      <c r="N336" s="139"/>
      <c r="O336" s="139"/>
      <c r="P336" s="139"/>
      <c r="Q336" s="139"/>
      <c r="R336" s="139"/>
      <c r="S336" s="139"/>
      <c r="T336" s="139"/>
      <c r="U336" s="139"/>
      <c r="V336" s="139"/>
      <c r="W336" s="139"/>
      <c r="X336" s="139"/>
      <c r="Y336" s="139"/>
      <c r="Z336" s="139"/>
      <c r="AA336" s="139"/>
      <c r="AB336" s="139"/>
      <c r="AC336" s="139"/>
      <c r="AD336" s="139"/>
      <c r="AE336" s="139"/>
      <c r="AF336" s="139"/>
      <c r="AG336" s="139"/>
      <c r="AH336" s="139"/>
      <c r="AI336" s="139"/>
      <c r="AJ336" s="139"/>
      <c r="AK336" s="139"/>
      <c r="AL336" s="139"/>
      <c r="AM336" s="139"/>
      <c r="AN336" s="139"/>
      <c r="AO336" s="139"/>
      <c r="AP336" s="139"/>
      <c r="AQ336" s="139"/>
      <c r="AR336" s="139"/>
      <c r="AS336" s="139"/>
      <c r="AT336" s="139"/>
      <c r="AU336" s="139"/>
      <c r="AV336" s="139"/>
      <c r="AW336" s="140"/>
      <c r="AX336" s="39"/>
    </row>
    <row r="337" spans="1:50" s="41" customFormat="1" ht="112.5" customHeight="1" thickTop="1" thickBot="1" x14ac:dyDescent="0.3">
      <c r="A337" s="205" t="s">
        <v>26695</v>
      </c>
      <c r="B337" s="205"/>
      <c r="C337" s="205"/>
      <c r="D337" s="205"/>
      <c r="E337" s="205"/>
      <c r="F337" s="205"/>
      <c r="G337" s="205"/>
      <c r="H337" s="236"/>
      <c r="I337" s="138" t="s">
        <v>3</v>
      </c>
      <c r="J337" s="139"/>
      <c r="K337" s="139"/>
      <c r="L337" s="139"/>
      <c r="M337" s="139"/>
      <c r="N337" s="139"/>
      <c r="O337" s="139"/>
      <c r="P337" s="139"/>
      <c r="Q337" s="139"/>
      <c r="R337" s="139"/>
      <c r="S337" s="139"/>
      <c r="T337" s="139"/>
      <c r="U337" s="139"/>
      <c r="V337" s="139"/>
      <c r="W337" s="139"/>
      <c r="X337" s="139"/>
      <c r="Y337" s="139"/>
      <c r="Z337" s="139"/>
      <c r="AA337" s="139"/>
      <c r="AB337" s="139"/>
      <c r="AC337" s="139"/>
      <c r="AD337" s="139"/>
      <c r="AE337" s="139"/>
      <c r="AF337" s="139"/>
      <c r="AG337" s="139"/>
      <c r="AH337" s="139"/>
      <c r="AI337" s="139"/>
      <c r="AJ337" s="139"/>
      <c r="AK337" s="139"/>
      <c r="AL337" s="139"/>
      <c r="AM337" s="139"/>
      <c r="AN337" s="139"/>
      <c r="AO337" s="139"/>
      <c r="AP337" s="139"/>
      <c r="AQ337" s="139"/>
      <c r="AR337" s="139"/>
      <c r="AS337" s="139"/>
      <c r="AT337" s="139"/>
      <c r="AU337" s="139"/>
      <c r="AV337" s="139"/>
      <c r="AW337" s="140"/>
      <c r="AX337" s="39"/>
    </row>
    <row r="338" spans="1:50" ht="15.75" thickTop="1" x14ac:dyDescent="0.25">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81"/>
      <c r="AA338" s="81"/>
      <c r="AB338" s="81"/>
      <c r="AC338" s="81"/>
      <c r="AD338" s="81"/>
      <c r="AE338" s="81"/>
      <c r="AF338" s="81"/>
      <c r="AG338" s="82"/>
      <c r="AH338" s="82"/>
      <c r="AI338" s="82"/>
      <c r="AJ338" s="82"/>
      <c r="AK338" s="82"/>
      <c r="AL338" s="82"/>
      <c r="AM338" s="82"/>
      <c r="AN338" s="82"/>
      <c r="AO338" s="82"/>
      <c r="AP338" s="82"/>
      <c r="AQ338" s="82"/>
      <c r="AR338" s="82"/>
      <c r="AS338" s="83"/>
      <c r="AT338" s="83"/>
      <c r="AU338" s="83"/>
      <c r="AV338" s="83"/>
      <c r="AW338" s="83"/>
    </row>
    <row r="339" spans="1:50" ht="15.75" customHeight="1" thickBot="1" x14ac:dyDescent="0.3">
      <c r="A339" s="84"/>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81"/>
      <c r="AA339" s="81"/>
      <c r="AB339" s="81"/>
      <c r="AC339" s="81"/>
      <c r="AD339" s="261" t="s">
        <v>26866</v>
      </c>
      <c r="AE339" s="261"/>
      <c r="AF339" s="261"/>
      <c r="AG339" s="261"/>
      <c r="AH339" s="261"/>
      <c r="AI339" s="261" t="s">
        <v>26867</v>
      </c>
      <c r="AJ339" s="261"/>
      <c r="AK339" s="261"/>
      <c r="AL339" s="261"/>
      <c r="AM339" s="261"/>
      <c r="AN339" s="261" t="s">
        <v>26868</v>
      </c>
      <c r="AO339" s="261"/>
      <c r="AP339" s="261"/>
      <c r="AQ339" s="261"/>
      <c r="AR339" s="261"/>
      <c r="AS339" s="262" t="s">
        <v>26651</v>
      </c>
      <c r="AT339" s="262"/>
      <c r="AU339" s="262"/>
      <c r="AV339" s="262"/>
      <c r="AW339" s="262"/>
    </row>
    <row r="340" spans="1:50" ht="15.75" customHeight="1" thickTop="1" thickBot="1" x14ac:dyDescent="0.3">
      <c r="A340" s="214" t="s">
        <v>26696</v>
      </c>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14"/>
      <c r="AC340" s="215"/>
      <c r="AD340" s="216"/>
      <c r="AE340" s="216"/>
      <c r="AF340" s="216"/>
      <c r="AG340" s="216"/>
      <c r="AH340" s="216"/>
      <c r="AI340" s="216"/>
      <c r="AJ340" s="216"/>
      <c r="AK340" s="216"/>
      <c r="AL340" s="216"/>
      <c r="AM340" s="216"/>
      <c r="AN340" s="216"/>
      <c r="AO340" s="216"/>
      <c r="AP340" s="216"/>
      <c r="AQ340" s="216"/>
      <c r="AR340" s="216"/>
      <c r="AS340" s="75"/>
      <c r="AT340" s="37"/>
      <c r="AU340" s="37"/>
      <c r="AV340" s="37"/>
      <c r="AW340" s="37"/>
    </row>
    <row r="341" spans="1:50" ht="16.5" customHeight="1" thickTop="1" thickBot="1" x14ac:dyDescent="0.3">
      <c r="A341" s="214" t="s">
        <v>26697</v>
      </c>
      <c r="B341" s="214"/>
      <c r="C341" s="214"/>
      <c r="D341" s="214"/>
      <c r="E341" s="214"/>
      <c r="F341" s="214"/>
      <c r="G341" s="214"/>
      <c r="H341" s="214"/>
      <c r="I341" s="214"/>
      <c r="J341" s="214"/>
      <c r="K341" s="214"/>
      <c r="L341" s="214"/>
      <c r="M341" s="214"/>
      <c r="N341" s="214"/>
      <c r="O341" s="214"/>
      <c r="P341" s="214"/>
      <c r="Q341" s="214"/>
      <c r="R341" s="214"/>
      <c r="S341" s="214"/>
      <c r="T341" s="214"/>
      <c r="U341" s="214"/>
      <c r="V341" s="214"/>
      <c r="W341" s="214"/>
      <c r="X341" s="214"/>
      <c r="Y341" s="214"/>
      <c r="Z341" s="214"/>
      <c r="AA341" s="214"/>
      <c r="AB341" s="214"/>
      <c r="AC341" s="215"/>
      <c r="AD341" s="221"/>
      <c r="AE341" s="221"/>
      <c r="AF341" s="221"/>
      <c r="AG341" s="221"/>
      <c r="AH341" s="221"/>
      <c r="AI341" s="221"/>
      <c r="AJ341" s="221"/>
      <c r="AK341" s="221"/>
      <c r="AL341" s="221"/>
      <c r="AM341" s="221"/>
      <c r="AN341" s="221"/>
      <c r="AO341" s="221"/>
      <c r="AP341" s="221"/>
      <c r="AQ341" s="221"/>
      <c r="AR341" s="221"/>
      <c r="AS341" s="76"/>
      <c r="AT341" s="77"/>
      <c r="AU341" s="77"/>
      <c r="AV341" s="77"/>
      <c r="AW341" s="77"/>
    </row>
    <row r="342" spans="1:50" ht="16.5" customHeight="1" thickTop="1" thickBot="1" x14ac:dyDescent="0.3">
      <c r="A342" s="195" t="s">
        <v>26698</v>
      </c>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c r="AB342" s="195"/>
      <c r="AC342" s="208"/>
      <c r="AD342" s="249" t="str">
        <f>IF(AD341&gt;0,AD340/AD341,"")</f>
        <v/>
      </c>
      <c r="AE342" s="249"/>
      <c r="AF342" s="249"/>
      <c r="AG342" s="249"/>
      <c r="AH342" s="249"/>
      <c r="AI342" s="249" t="str">
        <f>IF(AI341&gt;0,AI340/AI341,"")</f>
        <v/>
      </c>
      <c r="AJ342" s="249"/>
      <c r="AK342" s="249"/>
      <c r="AL342" s="249"/>
      <c r="AM342" s="249"/>
      <c r="AN342" s="249" t="str">
        <f>IF(AN341&gt;0,AN340/AN341,"")</f>
        <v/>
      </c>
      <c r="AO342" s="249"/>
      <c r="AP342" s="249"/>
      <c r="AQ342" s="249"/>
      <c r="AR342" s="249"/>
      <c r="AS342" s="77"/>
      <c r="AT342" s="77"/>
      <c r="AU342" s="77"/>
      <c r="AV342" s="77"/>
      <c r="AW342" s="77"/>
    </row>
    <row r="343" spans="1:50" ht="16.5" customHeight="1" thickTop="1" thickBot="1" x14ac:dyDescent="0.3">
      <c r="A343" s="214" t="s">
        <v>26699</v>
      </c>
      <c r="B343" s="214"/>
      <c r="C343" s="214"/>
      <c r="D343" s="214"/>
      <c r="E343" s="214"/>
      <c r="F343" s="214"/>
      <c r="G343" s="214"/>
      <c r="H343" s="214"/>
      <c r="I343" s="214"/>
      <c r="J343" s="214"/>
      <c r="K343" s="214"/>
      <c r="L343" s="214"/>
      <c r="M343" s="214"/>
      <c r="N343" s="214"/>
      <c r="O343" s="214"/>
      <c r="P343" s="214"/>
      <c r="Q343" s="214"/>
      <c r="R343" s="214"/>
      <c r="S343" s="214"/>
      <c r="T343" s="214"/>
      <c r="U343" s="214"/>
      <c r="V343" s="214"/>
      <c r="W343" s="214"/>
      <c r="X343" s="214"/>
      <c r="Y343" s="214"/>
      <c r="Z343" s="214"/>
      <c r="AA343" s="214"/>
      <c r="AB343" s="214"/>
      <c r="AC343" s="215"/>
      <c r="AD343" s="217"/>
      <c r="AE343" s="217"/>
      <c r="AF343" s="217"/>
      <c r="AG343" s="217"/>
      <c r="AH343" s="217"/>
      <c r="AI343" s="217"/>
      <c r="AJ343" s="217"/>
      <c r="AK343" s="217"/>
      <c r="AL343" s="217"/>
      <c r="AM343" s="217"/>
      <c r="AN343" s="217"/>
      <c r="AO343" s="217"/>
      <c r="AP343" s="217"/>
      <c r="AQ343" s="217"/>
      <c r="AR343" s="217"/>
      <c r="AS343" s="218">
        <f>SUM(AD343:AR343)</f>
        <v>0</v>
      </c>
      <c r="AT343" s="219"/>
      <c r="AU343" s="219"/>
      <c r="AV343" s="219"/>
      <c r="AW343" s="220"/>
    </row>
    <row r="344" spans="1:50" ht="16.5" customHeight="1" thickTop="1" thickBot="1" x14ac:dyDescent="0.3">
      <c r="A344" s="195" t="s">
        <v>26700</v>
      </c>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c r="AB344" s="195"/>
      <c r="AC344" s="208"/>
      <c r="AD344" s="209" t="str">
        <f>IF(ISNUMBER(AD342*AD343),ROUND(AD342*AD343,2),"")</f>
        <v/>
      </c>
      <c r="AE344" s="209"/>
      <c r="AF344" s="209"/>
      <c r="AG344" s="209"/>
      <c r="AH344" s="209"/>
      <c r="AI344" s="209" t="str">
        <f>IF(ISNUMBER(AI342*AI343),ROUND(AI342*AI343,2),"")</f>
        <v/>
      </c>
      <c r="AJ344" s="209"/>
      <c r="AK344" s="209"/>
      <c r="AL344" s="209"/>
      <c r="AM344" s="209"/>
      <c r="AN344" s="209" t="str">
        <f>IF(ISNUMBER(AN342*AN343),ROUND(AN342*AN343,2),"")</f>
        <v/>
      </c>
      <c r="AO344" s="209"/>
      <c r="AP344" s="209"/>
      <c r="AQ344" s="209"/>
      <c r="AR344" s="209"/>
      <c r="AS344" s="210">
        <f>SUM(AD344:AR344)</f>
        <v>0</v>
      </c>
      <c r="AT344" s="211"/>
      <c r="AU344" s="211"/>
      <c r="AV344" s="211"/>
      <c r="AW344" s="212"/>
    </row>
    <row r="345" spans="1:50" ht="15.75" thickTop="1" x14ac:dyDescent="0.25"/>
    <row r="346" spans="1:50" ht="15.75" thickBot="1" x14ac:dyDescent="0.3">
      <c r="A346" s="102"/>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c r="AJ346" s="103"/>
      <c r="AK346" s="103"/>
      <c r="AL346" s="103"/>
      <c r="AM346" s="103"/>
      <c r="AN346" s="103"/>
      <c r="AO346" s="103"/>
      <c r="AP346" s="103"/>
      <c r="AQ346" s="103"/>
      <c r="AR346" s="103"/>
      <c r="AS346" s="103"/>
      <c r="AT346" s="103"/>
      <c r="AU346" s="103"/>
      <c r="AV346" s="103"/>
      <c r="AW346" s="103"/>
    </row>
    <row r="347" spans="1:50" x14ac:dyDescent="0.25">
      <c r="A347" s="104"/>
      <c r="B347" s="105"/>
      <c r="C347" s="105"/>
      <c r="D347" s="105"/>
      <c r="E347" s="105"/>
      <c r="F347" s="105"/>
      <c r="G347" s="105"/>
      <c r="H347" s="105"/>
      <c r="I347" s="105"/>
      <c r="J347" s="105"/>
      <c r="K347" s="105"/>
      <c r="L347" s="105"/>
      <c r="M347" s="105"/>
      <c r="N347" s="105"/>
      <c r="O347" s="105"/>
      <c r="P347" s="105"/>
      <c r="Q347" s="105"/>
      <c r="R347" s="105"/>
      <c r="S347" s="105"/>
      <c r="T347" s="105"/>
      <c r="U347" s="105"/>
      <c r="V347" s="105"/>
      <c r="W347" s="105"/>
      <c r="X347" s="105"/>
      <c r="Y347" s="105"/>
      <c r="Z347" s="105"/>
      <c r="AA347" s="105"/>
      <c r="AB347" s="105"/>
      <c r="AC347" s="105"/>
      <c r="AD347" s="105"/>
      <c r="AE347" s="105"/>
      <c r="AF347" s="105"/>
      <c r="AG347" s="105"/>
      <c r="AH347" s="105"/>
      <c r="AI347" s="105"/>
      <c r="AJ347" s="105"/>
      <c r="AK347" s="105"/>
      <c r="AL347" s="105"/>
      <c r="AM347" s="105"/>
      <c r="AN347" s="105"/>
      <c r="AO347" s="105"/>
      <c r="AP347" s="105"/>
      <c r="AQ347" s="105"/>
      <c r="AR347" s="105"/>
      <c r="AS347" s="105"/>
      <c r="AT347" s="105"/>
      <c r="AU347" s="105"/>
      <c r="AV347" s="105"/>
      <c r="AW347" s="105"/>
    </row>
    <row r="349" spans="1:50" s="74" customFormat="1" ht="19.5" thickBot="1" x14ac:dyDescent="0.35">
      <c r="A349" s="243" t="s">
        <v>26664</v>
      </c>
      <c r="B349" s="243"/>
      <c r="C349" s="243"/>
      <c r="D349" s="243"/>
      <c r="E349" s="243"/>
      <c r="F349" s="243"/>
      <c r="G349" s="243"/>
      <c r="H349" s="244"/>
      <c r="I349" s="245" t="s">
        <v>26753</v>
      </c>
      <c r="J349" s="246"/>
      <c r="K349" s="246"/>
      <c r="L349" s="247"/>
      <c r="M349" s="72"/>
      <c r="N349" s="72"/>
      <c r="O349" s="72"/>
      <c r="P349" s="72"/>
      <c r="Q349" s="72"/>
      <c r="R349" s="72"/>
      <c r="S349" s="72"/>
      <c r="T349" s="72"/>
      <c r="U349" s="72"/>
      <c r="V349" s="72"/>
      <c r="W349" s="72"/>
      <c r="X349" s="72"/>
      <c r="Y349" s="72"/>
      <c r="Z349" s="72"/>
      <c r="AA349" s="72"/>
      <c r="AB349" s="72"/>
      <c r="AC349" s="72"/>
      <c r="AD349" s="79"/>
      <c r="AE349" s="79"/>
      <c r="AF349" s="72"/>
      <c r="AG349" s="72"/>
      <c r="AH349" s="72"/>
      <c r="AI349" s="72"/>
      <c r="AJ349" s="72"/>
      <c r="AK349" s="72"/>
      <c r="AL349" s="79"/>
      <c r="AM349" s="79"/>
      <c r="AN349" s="79"/>
      <c r="AO349" s="79"/>
      <c r="AP349" s="79"/>
      <c r="AQ349" s="79"/>
      <c r="AR349" s="79"/>
      <c r="AS349" s="79"/>
      <c r="AT349" s="79"/>
      <c r="AU349" s="79"/>
      <c r="AV349" s="72"/>
      <c r="AW349" s="72"/>
      <c r="AX349" s="73"/>
    </row>
    <row r="350" spans="1:50" s="41" customFormat="1" ht="16.5" customHeight="1" thickTop="1" thickBot="1" x14ac:dyDescent="0.3">
      <c r="A350" s="205" t="s">
        <v>26689</v>
      </c>
      <c r="B350" s="205"/>
      <c r="C350" s="205"/>
      <c r="D350" s="205"/>
      <c r="E350" s="205"/>
      <c r="F350" s="205"/>
      <c r="G350" s="205"/>
      <c r="H350" s="236"/>
      <c r="I350" s="165"/>
      <c r="J350" s="166"/>
      <c r="K350" s="166"/>
      <c r="L350" s="166"/>
      <c r="M350" s="166"/>
      <c r="N350" s="166"/>
      <c r="O350" s="166"/>
      <c r="P350" s="166"/>
      <c r="Q350" s="166"/>
      <c r="R350" s="166"/>
      <c r="S350" s="166"/>
      <c r="T350" s="166"/>
      <c r="U350" s="166"/>
      <c r="V350" s="166"/>
      <c r="W350" s="166"/>
      <c r="X350" s="166"/>
      <c r="Y350" s="166"/>
      <c r="Z350" s="166"/>
      <c r="AA350" s="166"/>
      <c r="AB350" s="166"/>
      <c r="AC350" s="166"/>
      <c r="AD350" s="166"/>
      <c r="AE350" s="166"/>
      <c r="AF350" s="166"/>
      <c r="AG350" s="166"/>
      <c r="AH350" s="166"/>
      <c r="AI350" s="166"/>
      <c r="AJ350" s="166"/>
      <c r="AK350" s="166"/>
      <c r="AL350" s="166"/>
      <c r="AM350" s="166"/>
      <c r="AN350" s="242"/>
      <c r="AO350" s="250" t="s">
        <v>26645</v>
      </c>
      <c r="AP350" s="251"/>
      <c r="AQ350" s="252"/>
      <c r="AR350" s="253"/>
      <c r="AS350" s="254"/>
      <c r="AT350" s="254"/>
      <c r="AU350" s="254"/>
      <c r="AV350" s="254"/>
      <c r="AW350" s="255"/>
      <c r="AX350" s="39"/>
    </row>
    <row r="351" spans="1:50" ht="16.5" customHeight="1" thickTop="1" thickBot="1" x14ac:dyDescent="0.3">
      <c r="A351" s="227" t="s">
        <v>26690</v>
      </c>
      <c r="B351" s="228"/>
      <c r="C351" s="228"/>
      <c r="D351" s="228"/>
      <c r="E351" s="228"/>
      <c r="F351" s="228"/>
      <c r="G351" s="228"/>
      <c r="H351" s="228"/>
      <c r="I351" s="228"/>
      <c r="J351" s="228"/>
      <c r="K351" s="228"/>
      <c r="L351" s="228"/>
      <c r="M351" s="228"/>
      <c r="N351" s="228"/>
      <c r="O351" s="228"/>
      <c r="P351" s="228"/>
      <c r="Q351" s="228"/>
      <c r="R351" s="228"/>
      <c r="S351" s="228"/>
      <c r="T351" s="228"/>
      <c r="U351" s="228"/>
      <c r="V351" s="228"/>
      <c r="W351" s="228"/>
      <c r="X351" s="228"/>
      <c r="Y351" s="228"/>
      <c r="Z351" s="228"/>
      <c r="AA351" s="228"/>
      <c r="AB351" s="228"/>
      <c r="AC351" s="228"/>
      <c r="AD351" s="256"/>
      <c r="AE351" s="256"/>
      <c r="AF351" s="256"/>
      <c r="AG351" s="256"/>
      <c r="AH351" s="256"/>
      <c r="AI351" s="257"/>
      <c r="AJ351" s="258" t="s">
        <v>26691</v>
      </c>
      <c r="AK351" s="259"/>
      <c r="AL351" s="259"/>
      <c r="AM351" s="259"/>
      <c r="AN351" s="259"/>
      <c r="AO351" s="259"/>
      <c r="AP351" s="259"/>
      <c r="AQ351" s="259"/>
      <c r="AR351" s="259"/>
      <c r="AS351" s="259"/>
      <c r="AT351" s="146"/>
      <c r="AU351" s="146"/>
      <c r="AV351" s="146"/>
      <c r="AW351" s="260"/>
      <c r="AX351" s="80"/>
    </row>
    <row r="352" spans="1:50" s="41" customFormat="1" ht="61.5" customHeight="1" thickTop="1" thickBot="1" x14ac:dyDescent="0.3">
      <c r="A352" s="205" t="s">
        <v>26692</v>
      </c>
      <c r="B352" s="205"/>
      <c r="C352" s="205"/>
      <c r="D352" s="205"/>
      <c r="E352" s="205"/>
      <c r="F352" s="205"/>
      <c r="G352" s="205"/>
      <c r="H352" s="236"/>
      <c r="I352" s="138" t="s">
        <v>3</v>
      </c>
      <c r="J352" s="139"/>
      <c r="K352" s="139"/>
      <c r="L352" s="139"/>
      <c r="M352" s="139"/>
      <c r="N352" s="139"/>
      <c r="O352" s="139"/>
      <c r="P352" s="139"/>
      <c r="Q352" s="139"/>
      <c r="R352" s="139"/>
      <c r="S352" s="139"/>
      <c r="T352" s="139"/>
      <c r="U352" s="139"/>
      <c r="V352" s="139"/>
      <c r="W352" s="139"/>
      <c r="X352" s="139"/>
      <c r="Y352" s="139"/>
      <c r="Z352" s="139"/>
      <c r="AA352" s="139"/>
      <c r="AB352" s="139"/>
      <c r="AC352" s="139"/>
      <c r="AD352" s="139"/>
      <c r="AE352" s="139"/>
      <c r="AF352" s="139"/>
      <c r="AG352" s="139"/>
      <c r="AH352" s="139"/>
      <c r="AI352" s="139"/>
      <c r="AJ352" s="139"/>
      <c r="AK352" s="139"/>
      <c r="AL352" s="139"/>
      <c r="AM352" s="139"/>
      <c r="AN352" s="139"/>
      <c r="AO352" s="139"/>
      <c r="AP352" s="139"/>
      <c r="AQ352" s="139"/>
      <c r="AR352" s="139"/>
      <c r="AS352" s="139"/>
      <c r="AT352" s="139"/>
      <c r="AU352" s="139"/>
      <c r="AV352" s="139"/>
      <c r="AW352" s="140"/>
      <c r="AX352" s="39"/>
    </row>
    <row r="353" spans="1:50" s="41" customFormat="1" ht="61.5" customHeight="1" thickTop="1" thickBot="1" x14ac:dyDescent="0.3">
      <c r="A353" s="205" t="s">
        <v>26693</v>
      </c>
      <c r="B353" s="205"/>
      <c r="C353" s="205"/>
      <c r="D353" s="205"/>
      <c r="E353" s="205"/>
      <c r="F353" s="205"/>
      <c r="G353" s="205"/>
      <c r="H353" s="236"/>
      <c r="I353" s="138" t="s">
        <v>3</v>
      </c>
      <c r="J353" s="139"/>
      <c r="K353" s="139"/>
      <c r="L353" s="139"/>
      <c r="M353" s="139"/>
      <c r="N353" s="139"/>
      <c r="O353" s="139"/>
      <c r="P353" s="139"/>
      <c r="Q353" s="139"/>
      <c r="R353" s="139"/>
      <c r="S353" s="139"/>
      <c r="T353" s="139"/>
      <c r="U353" s="139"/>
      <c r="V353" s="139"/>
      <c r="W353" s="139"/>
      <c r="X353" s="139"/>
      <c r="Y353" s="139"/>
      <c r="Z353" s="139"/>
      <c r="AA353" s="139"/>
      <c r="AB353" s="139"/>
      <c r="AC353" s="139"/>
      <c r="AD353" s="139"/>
      <c r="AE353" s="139"/>
      <c r="AF353" s="139"/>
      <c r="AG353" s="139"/>
      <c r="AH353" s="139"/>
      <c r="AI353" s="139"/>
      <c r="AJ353" s="139"/>
      <c r="AK353" s="139"/>
      <c r="AL353" s="139"/>
      <c r="AM353" s="139"/>
      <c r="AN353" s="139"/>
      <c r="AO353" s="139"/>
      <c r="AP353" s="139"/>
      <c r="AQ353" s="139"/>
      <c r="AR353" s="139"/>
      <c r="AS353" s="139"/>
      <c r="AT353" s="139"/>
      <c r="AU353" s="139"/>
      <c r="AV353" s="139"/>
      <c r="AW353" s="140"/>
      <c r="AX353" s="39"/>
    </row>
    <row r="354" spans="1:50" s="41" customFormat="1" ht="61.5" customHeight="1" thickTop="1" thickBot="1" x14ac:dyDescent="0.3">
      <c r="A354" s="205" t="s">
        <v>26741</v>
      </c>
      <c r="B354" s="205"/>
      <c r="C354" s="205"/>
      <c r="D354" s="205"/>
      <c r="E354" s="205"/>
      <c r="F354" s="205"/>
      <c r="G354" s="205"/>
      <c r="H354" s="236"/>
      <c r="I354" s="138" t="s">
        <v>3</v>
      </c>
      <c r="J354" s="139"/>
      <c r="K354" s="139"/>
      <c r="L354" s="139"/>
      <c r="M354" s="139"/>
      <c r="N354" s="139"/>
      <c r="O354" s="139"/>
      <c r="P354" s="139"/>
      <c r="Q354" s="139"/>
      <c r="R354" s="139"/>
      <c r="S354" s="139"/>
      <c r="T354" s="139"/>
      <c r="U354" s="139"/>
      <c r="V354" s="139"/>
      <c r="W354" s="139"/>
      <c r="X354" s="139"/>
      <c r="Y354" s="139"/>
      <c r="Z354" s="139"/>
      <c r="AA354" s="139"/>
      <c r="AB354" s="139"/>
      <c r="AC354" s="139"/>
      <c r="AD354" s="139"/>
      <c r="AE354" s="139"/>
      <c r="AF354" s="139"/>
      <c r="AG354" s="139"/>
      <c r="AH354" s="139"/>
      <c r="AI354" s="139"/>
      <c r="AJ354" s="139"/>
      <c r="AK354" s="139"/>
      <c r="AL354" s="139"/>
      <c r="AM354" s="139"/>
      <c r="AN354" s="139"/>
      <c r="AO354" s="139"/>
      <c r="AP354" s="139"/>
      <c r="AQ354" s="139"/>
      <c r="AR354" s="139"/>
      <c r="AS354" s="139"/>
      <c r="AT354" s="139"/>
      <c r="AU354" s="139"/>
      <c r="AV354" s="139"/>
      <c r="AW354" s="140"/>
      <c r="AX354" s="39"/>
    </row>
    <row r="355" spans="1:50" s="41" customFormat="1" ht="61.5" customHeight="1" thickTop="1" thickBot="1" x14ac:dyDescent="0.3">
      <c r="A355" s="205" t="s">
        <v>26694</v>
      </c>
      <c r="B355" s="205"/>
      <c r="C355" s="205"/>
      <c r="D355" s="205"/>
      <c r="E355" s="205"/>
      <c r="F355" s="205"/>
      <c r="G355" s="205"/>
      <c r="H355" s="236"/>
      <c r="I355" s="138" t="s">
        <v>3</v>
      </c>
      <c r="J355" s="139"/>
      <c r="K355" s="139"/>
      <c r="L355" s="139"/>
      <c r="M355" s="139"/>
      <c r="N355" s="139"/>
      <c r="O355" s="139"/>
      <c r="P355" s="139"/>
      <c r="Q355" s="139"/>
      <c r="R355" s="139"/>
      <c r="S355" s="139"/>
      <c r="T355" s="139"/>
      <c r="U355" s="139"/>
      <c r="V355" s="139"/>
      <c r="W355" s="139"/>
      <c r="X355" s="139"/>
      <c r="Y355" s="139"/>
      <c r="Z355" s="139"/>
      <c r="AA355" s="139"/>
      <c r="AB355" s="139"/>
      <c r="AC355" s="139"/>
      <c r="AD355" s="139"/>
      <c r="AE355" s="139"/>
      <c r="AF355" s="139"/>
      <c r="AG355" s="139"/>
      <c r="AH355" s="139"/>
      <c r="AI355" s="139"/>
      <c r="AJ355" s="139"/>
      <c r="AK355" s="139"/>
      <c r="AL355" s="139"/>
      <c r="AM355" s="139"/>
      <c r="AN355" s="139"/>
      <c r="AO355" s="139"/>
      <c r="AP355" s="139"/>
      <c r="AQ355" s="139"/>
      <c r="AR355" s="139"/>
      <c r="AS355" s="139"/>
      <c r="AT355" s="139"/>
      <c r="AU355" s="139"/>
      <c r="AV355" s="139"/>
      <c r="AW355" s="140"/>
      <c r="AX355" s="39"/>
    </row>
    <row r="356" spans="1:50" s="41" customFormat="1" ht="112.5" customHeight="1" thickTop="1" thickBot="1" x14ac:dyDescent="0.3">
      <c r="A356" s="205" t="s">
        <v>26695</v>
      </c>
      <c r="B356" s="205"/>
      <c r="C356" s="205"/>
      <c r="D356" s="205"/>
      <c r="E356" s="205"/>
      <c r="F356" s="205"/>
      <c r="G356" s="205"/>
      <c r="H356" s="236"/>
      <c r="I356" s="138" t="s">
        <v>3</v>
      </c>
      <c r="J356" s="139"/>
      <c r="K356" s="139"/>
      <c r="L356" s="139"/>
      <c r="M356" s="139"/>
      <c r="N356" s="139"/>
      <c r="O356" s="139"/>
      <c r="P356" s="139"/>
      <c r="Q356" s="139"/>
      <c r="R356" s="139"/>
      <c r="S356" s="139"/>
      <c r="T356" s="139"/>
      <c r="U356" s="139"/>
      <c r="V356" s="139"/>
      <c r="W356" s="139"/>
      <c r="X356" s="139"/>
      <c r="Y356" s="139"/>
      <c r="Z356" s="139"/>
      <c r="AA356" s="139"/>
      <c r="AB356" s="139"/>
      <c r="AC356" s="139"/>
      <c r="AD356" s="139"/>
      <c r="AE356" s="139"/>
      <c r="AF356" s="139"/>
      <c r="AG356" s="139"/>
      <c r="AH356" s="139"/>
      <c r="AI356" s="139"/>
      <c r="AJ356" s="139"/>
      <c r="AK356" s="139"/>
      <c r="AL356" s="139"/>
      <c r="AM356" s="139"/>
      <c r="AN356" s="139"/>
      <c r="AO356" s="139"/>
      <c r="AP356" s="139"/>
      <c r="AQ356" s="139"/>
      <c r="AR356" s="139"/>
      <c r="AS356" s="139"/>
      <c r="AT356" s="139"/>
      <c r="AU356" s="139"/>
      <c r="AV356" s="139"/>
      <c r="AW356" s="140"/>
      <c r="AX356" s="39"/>
    </row>
    <row r="357" spans="1:50" ht="15.75" thickTop="1" x14ac:dyDescent="0.25">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81"/>
      <c r="AA357" s="81"/>
      <c r="AB357" s="81"/>
      <c r="AC357" s="81"/>
      <c r="AD357" s="81"/>
      <c r="AE357" s="81"/>
      <c r="AF357" s="81"/>
      <c r="AG357" s="82"/>
      <c r="AH357" s="82"/>
      <c r="AI357" s="82"/>
      <c r="AJ357" s="82"/>
      <c r="AK357" s="82"/>
      <c r="AL357" s="82"/>
      <c r="AM357" s="82"/>
      <c r="AN357" s="82"/>
      <c r="AO357" s="82"/>
      <c r="AP357" s="82"/>
      <c r="AQ357" s="82"/>
      <c r="AR357" s="82"/>
      <c r="AS357" s="83"/>
      <c r="AT357" s="83"/>
      <c r="AU357" s="83"/>
      <c r="AV357" s="83"/>
      <c r="AW357" s="83"/>
    </row>
    <row r="358" spans="1:50" ht="15.75" customHeight="1" thickBot="1" x14ac:dyDescent="0.3">
      <c r="A358" s="84"/>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81"/>
      <c r="AA358" s="81"/>
      <c r="AB358" s="81"/>
      <c r="AC358" s="81"/>
      <c r="AD358" s="261" t="s">
        <v>26866</v>
      </c>
      <c r="AE358" s="261"/>
      <c r="AF358" s="261"/>
      <c r="AG358" s="261"/>
      <c r="AH358" s="261"/>
      <c r="AI358" s="261" t="s">
        <v>26867</v>
      </c>
      <c r="AJ358" s="261"/>
      <c r="AK358" s="261"/>
      <c r="AL358" s="261"/>
      <c r="AM358" s="261"/>
      <c r="AN358" s="261" t="s">
        <v>26868</v>
      </c>
      <c r="AO358" s="261"/>
      <c r="AP358" s="261"/>
      <c r="AQ358" s="261"/>
      <c r="AR358" s="261"/>
      <c r="AS358" s="262" t="s">
        <v>26651</v>
      </c>
      <c r="AT358" s="262"/>
      <c r="AU358" s="262"/>
      <c r="AV358" s="262"/>
      <c r="AW358" s="262"/>
    </row>
    <row r="359" spans="1:50" ht="15.75" customHeight="1" thickTop="1" thickBot="1" x14ac:dyDescent="0.3">
      <c r="A359" s="214" t="s">
        <v>26696</v>
      </c>
      <c r="B359" s="214"/>
      <c r="C359" s="214"/>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c r="AA359" s="214"/>
      <c r="AB359" s="214"/>
      <c r="AC359" s="215"/>
      <c r="AD359" s="216"/>
      <c r="AE359" s="216"/>
      <c r="AF359" s="216"/>
      <c r="AG359" s="216"/>
      <c r="AH359" s="216"/>
      <c r="AI359" s="216"/>
      <c r="AJ359" s="216"/>
      <c r="AK359" s="216"/>
      <c r="AL359" s="216"/>
      <c r="AM359" s="216"/>
      <c r="AN359" s="216"/>
      <c r="AO359" s="216"/>
      <c r="AP359" s="216"/>
      <c r="AQ359" s="216"/>
      <c r="AR359" s="216"/>
      <c r="AS359" s="75"/>
      <c r="AT359" s="37"/>
      <c r="AU359" s="37"/>
      <c r="AV359" s="37"/>
      <c r="AW359" s="37"/>
    </row>
    <row r="360" spans="1:50" ht="16.5" customHeight="1" thickTop="1" thickBot="1" x14ac:dyDescent="0.3">
      <c r="A360" s="214" t="s">
        <v>26697</v>
      </c>
      <c r="B360" s="214"/>
      <c r="C360" s="214"/>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c r="AA360" s="214"/>
      <c r="AB360" s="214"/>
      <c r="AC360" s="215"/>
      <c r="AD360" s="221"/>
      <c r="AE360" s="221"/>
      <c r="AF360" s="221"/>
      <c r="AG360" s="221"/>
      <c r="AH360" s="221"/>
      <c r="AI360" s="221"/>
      <c r="AJ360" s="221"/>
      <c r="AK360" s="221"/>
      <c r="AL360" s="221"/>
      <c r="AM360" s="221"/>
      <c r="AN360" s="221"/>
      <c r="AO360" s="221"/>
      <c r="AP360" s="221"/>
      <c r="AQ360" s="221"/>
      <c r="AR360" s="221"/>
      <c r="AS360" s="76"/>
      <c r="AT360" s="77"/>
      <c r="AU360" s="77"/>
      <c r="AV360" s="77"/>
      <c r="AW360" s="77"/>
    </row>
    <row r="361" spans="1:50" ht="16.5" customHeight="1" thickTop="1" thickBot="1" x14ac:dyDescent="0.3">
      <c r="A361" s="195" t="s">
        <v>26698</v>
      </c>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c r="AB361" s="195"/>
      <c r="AC361" s="208"/>
      <c r="AD361" s="249" t="str">
        <f>IF(AD360&gt;0,AD359/AD360,"")</f>
        <v/>
      </c>
      <c r="AE361" s="249"/>
      <c r="AF361" s="249"/>
      <c r="AG361" s="249"/>
      <c r="AH361" s="249"/>
      <c r="AI361" s="249" t="str">
        <f>IF(AI360&gt;0,AI359/AI360,"")</f>
        <v/>
      </c>
      <c r="AJ361" s="249"/>
      <c r="AK361" s="249"/>
      <c r="AL361" s="249"/>
      <c r="AM361" s="249"/>
      <c r="AN361" s="249" t="str">
        <f>IF(AN360&gt;0,AN359/AN360,"")</f>
        <v/>
      </c>
      <c r="AO361" s="249"/>
      <c r="AP361" s="249"/>
      <c r="AQ361" s="249"/>
      <c r="AR361" s="249"/>
      <c r="AS361" s="77"/>
      <c r="AT361" s="77"/>
      <c r="AU361" s="77"/>
      <c r="AV361" s="77"/>
      <c r="AW361" s="77"/>
    </row>
    <row r="362" spans="1:50" ht="16.5" customHeight="1" thickTop="1" thickBot="1" x14ac:dyDescent="0.3">
      <c r="A362" s="214" t="s">
        <v>26699</v>
      </c>
      <c r="B362" s="214"/>
      <c r="C362" s="214"/>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c r="AA362" s="214"/>
      <c r="AB362" s="214"/>
      <c r="AC362" s="215"/>
      <c r="AD362" s="217"/>
      <c r="AE362" s="217"/>
      <c r="AF362" s="217"/>
      <c r="AG362" s="217"/>
      <c r="AH362" s="217"/>
      <c r="AI362" s="217"/>
      <c r="AJ362" s="217"/>
      <c r="AK362" s="217"/>
      <c r="AL362" s="217"/>
      <c r="AM362" s="217"/>
      <c r="AN362" s="217"/>
      <c r="AO362" s="217"/>
      <c r="AP362" s="217"/>
      <c r="AQ362" s="217"/>
      <c r="AR362" s="217"/>
      <c r="AS362" s="218">
        <f>SUM(AD362:AR362)</f>
        <v>0</v>
      </c>
      <c r="AT362" s="219"/>
      <c r="AU362" s="219"/>
      <c r="AV362" s="219"/>
      <c r="AW362" s="220"/>
    </row>
    <row r="363" spans="1:50" ht="16.5" customHeight="1" thickTop="1" thickBot="1" x14ac:dyDescent="0.3">
      <c r="A363" s="195" t="s">
        <v>26700</v>
      </c>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c r="AB363" s="195"/>
      <c r="AC363" s="208"/>
      <c r="AD363" s="209" t="str">
        <f>IF(ISNUMBER(AD361*AD362),ROUND(AD361*AD362,2),"")</f>
        <v/>
      </c>
      <c r="AE363" s="209"/>
      <c r="AF363" s="209"/>
      <c r="AG363" s="209"/>
      <c r="AH363" s="209"/>
      <c r="AI363" s="209" t="str">
        <f>IF(ISNUMBER(AI361*AI362),ROUND(AI361*AI362,2),"")</f>
        <v/>
      </c>
      <c r="AJ363" s="209"/>
      <c r="AK363" s="209"/>
      <c r="AL363" s="209"/>
      <c r="AM363" s="209"/>
      <c r="AN363" s="209" t="str">
        <f>IF(ISNUMBER(AN361*AN362),ROUND(AN361*AN362,2),"")</f>
        <v/>
      </c>
      <c r="AO363" s="209"/>
      <c r="AP363" s="209"/>
      <c r="AQ363" s="209"/>
      <c r="AR363" s="209"/>
      <c r="AS363" s="210">
        <f>SUM(AD363:AR363)</f>
        <v>0</v>
      </c>
      <c r="AT363" s="211"/>
      <c r="AU363" s="211"/>
      <c r="AV363" s="211"/>
      <c r="AW363" s="212"/>
    </row>
    <row r="364" spans="1:50" ht="15.75" thickTop="1" x14ac:dyDescent="0.25"/>
    <row r="365" spans="1:50" ht="15.75" thickBot="1" x14ac:dyDescent="0.3">
      <c r="A365" s="102"/>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c r="AJ365" s="103"/>
      <c r="AK365" s="103"/>
      <c r="AL365" s="103"/>
      <c r="AM365" s="103"/>
      <c r="AN365" s="103"/>
      <c r="AO365" s="103"/>
      <c r="AP365" s="103"/>
      <c r="AQ365" s="103"/>
      <c r="AR365" s="103"/>
      <c r="AS365" s="103"/>
      <c r="AT365" s="103"/>
      <c r="AU365" s="103"/>
      <c r="AV365" s="103"/>
      <c r="AW365" s="103"/>
    </row>
    <row r="366" spans="1:50" x14ac:dyDescent="0.25">
      <c r="A366" s="104"/>
      <c r="B366" s="105"/>
      <c r="C366" s="105"/>
      <c r="D366" s="105"/>
      <c r="E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5"/>
      <c r="AL366" s="105"/>
      <c r="AM366" s="105"/>
      <c r="AN366" s="105"/>
      <c r="AO366" s="105"/>
      <c r="AP366" s="105"/>
      <c r="AQ366" s="105"/>
      <c r="AR366" s="105"/>
      <c r="AS366" s="105"/>
      <c r="AT366" s="105"/>
      <c r="AU366" s="105"/>
      <c r="AV366" s="105"/>
      <c r="AW366" s="105"/>
    </row>
    <row r="368" spans="1:50" s="74" customFormat="1" ht="19.5" thickBot="1" x14ac:dyDescent="0.35">
      <c r="A368" s="243" t="s">
        <v>26664</v>
      </c>
      <c r="B368" s="243"/>
      <c r="C368" s="243"/>
      <c r="D368" s="243"/>
      <c r="E368" s="243"/>
      <c r="F368" s="243"/>
      <c r="G368" s="243"/>
      <c r="H368" s="244"/>
      <c r="I368" s="245" t="s">
        <v>26754</v>
      </c>
      <c r="J368" s="246"/>
      <c r="K368" s="246"/>
      <c r="L368" s="247"/>
      <c r="M368" s="72"/>
      <c r="N368" s="72"/>
      <c r="O368" s="72"/>
      <c r="P368" s="72"/>
      <c r="Q368" s="72"/>
      <c r="R368" s="72"/>
      <c r="S368" s="72"/>
      <c r="T368" s="72"/>
      <c r="U368" s="72"/>
      <c r="V368" s="72"/>
      <c r="W368" s="72"/>
      <c r="X368" s="72"/>
      <c r="Y368" s="72"/>
      <c r="Z368" s="72"/>
      <c r="AA368" s="72"/>
      <c r="AB368" s="72"/>
      <c r="AC368" s="72"/>
      <c r="AD368" s="79"/>
      <c r="AE368" s="79"/>
      <c r="AF368" s="72"/>
      <c r="AG368" s="72"/>
      <c r="AH368" s="72"/>
      <c r="AI368" s="72"/>
      <c r="AJ368" s="72"/>
      <c r="AK368" s="72"/>
      <c r="AL368" s="79"/>
      <c r="AM368" s="79"/>
      <c r="AN368" s="79"/>
      <c r="AO368" s="79"/>
      <c r="AP368" s="79"/>
      <c r="AQ368" s="79"/>
      <c r="AR368" s="79"/>
      <c r="AS368" s="79"/>
      <c r="AT368" s="79"/>
      <c r="AU368" s="79"/>
      <c r="AV368" s="72"/>
      <c r="AW368" s="72"/>
      <c r="AX368" s="73"/>
    </row>
    <row r="369" spans="1:50" s="41" customFormat="1" ht="16.5" customHeight="1" thickTop="1" thickBot="1" x14ac:dyDescent="0.3">
      <c r="A369" s="205" t="s">
        <v>26689</v>
      </c>
      <c r="B369" s="205"/>
      <c r="C369" s="205"/>
      <c r="D369" s="205"/>
      <c r="E369" s="205"/>
      <c r="F369" s="205"/>
      <c r="G369" s="205"/>
      <c r="H369" s="236"/>
      <c r="I369" s="165"/>
      <c r="J369" s="166"/>
      <c r="K369" s="166"/>
      <c r="L369" s="166"/>
      <c r="M369" s="166"/>
      <c r="N369" s="166"/>
      <c r="O369" s="166"/>
      <c r="P369" s="166"/>
      <c r="Q369" s="166"/>
      <c r="R369" s="166"/>
      <c r="S369" s="166"/>
      <c r="T369" s="166"/>
      <c r="U369" s="166"/>
      <c r="V369" s="166"/>
      <c r="W369" s="166"/>
      <c r="X369" s="166"/>
      <c r="Y369" s="166"/>
      <c r="Z369" s="166"/>
      <c r="AA369" s="166"/>
      <c r="AB369" s="166"/>
      <c r="AC369" s="166"/>
      <c r="AD369" s="166"/>
      <c r="AE369" s="166"/>
      <c r="AF369" s="166"/>
      <c r="AG369" s="166"/>
      <c r="AH369" s="166"/>
      <c r="AI369" s="166"/>
      <c r="AJ369" s="166"/>
      <c r="AK369" s="166"/>
      <c r="AL369" s="166"/>
      <c r="AM369" s="166"/>
      <c r="AN369" s="242"/>
      <c r="AO369" s="250" t="s">
        <v>26645</v>
      </c>
      <c r="AP369" s="251"/>
      <c r="AQ369" s="252"/>
      <c r="AR369" s="253"/>
      <c r="AS369" s="254"/>
      <c r="AT369" s="254"/>
      <c r="AU369" s="254"/>
      <c r="AV369" s="254"/>
      <c r="AW369" s="255"/>
      <c r="AX369" s="39"/>
    </row>
    <row r="370" spans="1:50" ht="16.5" customHeight="1" thickTop="1" thickBot="1" x14ac:dyDescent="0.3">
      <c r="A370" s="227" t="s">
        <v>26690</v>
      </c>
      <c r="B370" s="228"/>
      <c r="C370" s="228"/>
      <c r="D370" s="228"/>
      <c r="E370" s="228"/>
      <c r="F370" s="228"/>
      <c r="G370" s="228"/>
      <c r="H370" s="228"/>
      <c r="I370" s="228"/>
      <c r="J370" s="228"/>
      <c r="K370" s="228"/>
      <c r="L370" s="228"/>
      <c r="M370" s="228"/>
      <c r="N370" s="228"/>
      <c r="O370" s="228"/>
      <c r="P370" s="228"/>
      <c r="Q370" s="228"/>
      <c r="R370" s="228"/>
      <c r="S370" s="228"/>
      <c r="T370" s="228"/>
      <c r="U370" s="228"/>
      <c r="V370" s="228"/>
      <c r="W370" s="228"/>
      <c r="X370" s="228"/>
      <c r="Y370" s="228"/>
      <c r="Z370" s="228"/>
      <c r="AA370" s="228"/>
      <c r="AB370" s="228"/>
      <c r="AC370" s="228"/>
      <c r="AD370" s="256"/>
      <c r="AE370" s="256"/>
      <c r="AF370" s="256"/>
      <c r="AG370" s="256"/>
      <c r="AH370" s="256"/>
      <c r="AI370" s="257"/>
      <c r="AJ370" s="258" t="s">
        <v>26691</v>
      </c>
      <c r="AK370" s="259"/>
      <c r="AL370" s="259"/>
      <c r="AM370" s="259"/>
      <c r="AN370" s="259"/>
      <c r="AO370" s="259"/>
      <c r="AP370" s="259"/>
      <c r="AQ370" s="259"/>
      <c r="AR370" s="259"/>
      <c r="AS370" s="259"/>
      <c r="AT370" s="146"/>
      <c r="AU370" s="146"/>
      <c r="AV370" s="146"/>
      <c r="AW370" s="260"/>
      <c r="AX370" s="80"/>
    </row>
    <row r="371" spans="1:50" s="41" customFormat="1" ht="61.5" customHeight="1" thickTop="1" thickBot="1" x14ac:dyDescent="0.3">
      <c r="A371" s="205" t="s">
        <v>26692</v>
      </c>
      <c r="B371" s="205"/>
      <c r="C371" s="205"/>
      <c r="D371" s="205"/>
      <c r="E371" s="205"/>
      <c r="F371" s="205"/>
      <c r="G371" s="205"/>
      <c r="H371" s="236"/>
      <c r="I371" s="138" t="s">
        <v>3</v>
      </c>
      <c r="J371" s="139"/>
      <c r="K371" s="139"/>
      <c r="L371" s="139"/>
      <c r="M371" s="139"/>
      <c r="N371" s="139"/>
      <c r="O371" s="139"/>
      <c r="P371" s="139"/>
      <c r="Q371" s="139"/>
      <c r="R371" s="139"/>
      <c r="S371" s="139"/>
      <c r="T371" s="139"/>
      <c r="U371" s="139"/>
      <c r="V371" s="139"/>
      <c r="W371" s="139"/>
      <c r="X371" s="139"/>
      <c r="Y371" s="139"/>
      <c r="Z371" s="139"/>
      <c r="AA371" s="139"/>
      <c r="AB371" s="139"/>
      <c r="AC371" s="139"/>
      <c r="AD371" s="139"/>
      <c r="AE371" s="139"/>
      <c r="AF371" s="139"/>
      <c r="AG371" s="139"/>
      <c r="AH371" s="139"/>
      <c r="AI371" s="139"/>
      <c r="AJ371" s="139"/>
      <c r="AK371" s="139"/>
      <c r="AL371" s="139"/>
      <c r="AM371" s="139"/>
      <c r="AN371" s="139"/>
      <c r="AO371" s="139"/>
      <c r="AP371" s="139"/>
      <c r="AQ371" s="139"/>
      <c r="AR371" s="139"/>
      <c r="AS371" s="139"/>
      <c r="AT371" s="139"/>
      <c r="AU371" s="139"/>
      <c r="AV371" s="139"/>
      <c r="AW371" s="140"/>
      <c r="AX371" s="39"/>
    </row>
    <row r="372" spans="1:50" s="41" customFormat="1" ht="61.5" customHeight="1" thickTop="1" thickBot="1" x14ac:dyDescent="0.3">
      <c r="A372" s="205" t="s">
        <v>26693</v>
      </c>
      <c r="B372" s="205"/>
      <c r="C372" s="205"/>
      <c r="D372" s="205"/>
      <c r="E372" s="205"/>
      <c r="F372" s="205"/>
      <c r="G372" s="205"/>
      <c r="H372" s="236"/>
      <c r="I372" s="138" t="s">
        <v>3</v>
      </c>
      <c r="J372" s="139"/>
      <c r="K372" s="139"/>
      <c r="L372" s="139"/>
      <c r="M372" s="139"/>
      <c r="N372" s="139"/>
      <c r="O372" s="139"/>
      <c r="P372" s="139"/>
      <c r="Q372" s="139"/>
      <c r="R372" s="139"/>
      <c r="S372" s="139"/>
      <c r="T372" s="139"/>
      <c r="U372" s="139"/>
      <c r="V372" s="139"/>
      <c r="W372" s="139"/>
      <c r="X372" s="139"/>
      <c r="Y372" s="139"/>
      <c r="Z372" s="139"/>
      <c r="AA372" s="139"/>
      <c r="AB372" s="139"/>
      <c r="AC372" s="139"/>
      <c r="AD372" s="139"/>
      <c r="AE372" s="139"/>
      <c r="AF372" s="139"/>
      <c r="AG372" s="139"/>
      <c r="AH372" s="139"/>
      <c r="AI372" s="139"/>
      <c r="AJ372" s="139"/>
      <c r="AK372" s="139"/>
      <c r="AL372" s="139"/>
      <c r="AM372" s="139"/>
      <c r="AN372" s="139"/>
      <c r="AO372" s="139"/>
      <c r="AP372" s="139"/>
      <c r="AQ372" s="139"/>
      <c r="AR372" s="139"/>
      <c r="AS372" s="139"/>
      <c r="AT372" s="139"/>
      <c r="AU372" s="139"/>
      <c r="AV372" s="139"/>
      <c r="AW372" s="140"/>
      <c r="AX372" s="39"/>
    </row>
    <row r="373" spans="1:50" s="41" customFormat="1" ht="61.5" customHeight="1" thickTop="1" thickBot="1" x14ac:dyDescent="0.3">
      <c r="A373" s="205" t="s">
        <v>26741</v>
      </c>
      <c r="B373" s="205"/>
      <c r="C373" s="205"/>
      <c r="D373" s="205"/>
      <c r="E373" s="205"/>
      <c r="F373" s="205"/>
      <c r="G373" s="205"/>
      <c r="H373" s="236"/>
      <c r="I373" s="138" t="s">
        <v>3</v>
      </c>
      <c r="J373" s="139"/>
      <c r="K373" s="139"/>
      <c r="L373" s="139"/>
      <c r="M373" s="139"/>
      <c r="N373" s="139"/>
      <c r="O373" s="139"/>
      <c r="P373" s="139"/>
      <c r="Q373" s="139"/>
      <c r="R373" s="139"/>
      <c r="S373" s="139"/>
      <c r="T373" s="139"/>
      <c r="U373" s="139"/>
      <c r="V373" s="139"/>
      <c r="W373" s="139"/>
      <c r="X373" s="139"/>
      <c r="Y373" s="139"/>
      <c r="Z373" s="139"/>
      <c r="AA373" s="139"/>
      <c r="AB373" s="139"/>
      <c r="AC373" s="139"/>
      <c r="AD373" s="139"/>
      <c r="AE373" s="139"/>
      <c r="AF373" s="139"/>
      <c r="AG373" s="139"/>
      <c r="AH373" s="139"/>
      <c r="AI373" s="139"/>
      <c r="AJ373" s="139"/>
      <c r="AK373" s="139"/>
      <c r="AL373" s="139"/>
      <c r="AM373" s="139"/>
      <c r="AN373" s="139"/>
      <c r="AO373" s="139"/>
      <c r="AP373" s="139"/>
      <c r="AQ373" s="139"/>
      <c r="AR373" s="139"/>
      <c r="AS373" s="139"/>
      <c r="AT373" s="139"/>
      <c r="AU373" s="139"/>
      <c r="AV373" s="139"/>
      <c r="AW373" s="140"/>
      <c r="AX373" s="39"/>
    </row>
    <row r="374" spans="1:50" s="41" customFormat="1" ht="61.5" customHeight="1" thickTop="1" thickBot="1" x14ac:dyDescent="0.3">
      <c r="A374" s="205" t="s">
        <v>26694</v>
      </c>
      <c r="B374" s="205"/>
      <c r="C374" s="205"/>
      <c r="D374" s="205"/>
      <c r="E374" s="205"/>
      <c r="F374" s="205"/>
      <c r="G374" s="205"/>
      <c r="H374" s="236"/>
      <c r="I374" s="138" t="s">
        <v>3</v>
      </c>
      <c r="J374" s="139"/>
      <c r="K374" s="139"/>
      <c r="L374" s="139"/>
      <c r="M374" s="139"/>
      <c r="N374" s="139"/>
      <c r="O374" s="139"/>
      <c r="P374" s="139"/>
      <c r="Q374" s="139"/>
      <c r="R374" s="139"/>
      <c r="S374" s="139"/>
      <c r="T374" s="139"/>
      <c r="U374" s="139"/>
      <c r="V374" s="139"/>
      <c r="W374" s="139"/>
      <c r="X374" s="139"/>
      <c r="Y374" s="139"/>
      <c r="Z374" s="139"/>
      <c r="AA374" s="139"/>
      <c r="AB374" s="139"/>
      <c r="AC374" s="139"/>
      <c r="AD374" s="139"/>
      <c r="AE374" s="139"/>
      <c r="AF374" s="139"/>
      <c r="AG374" s="139"/>
      <c r="AH374" s="139"/>
      <c r="AI374" s="139"/>
      <c r="AJ374" s="139"/>
      <c r="AK374" s="139"/>
      <c r="AL374" s="139"/>
      <c r="AM374" s="139"/>
      <c r="AN374" s="139"/>
      <c r="AO374" s="139"/>
      <c r="AP374" s="139"/>
      <c r="AQ374" s="139"/>
      <c r="AR374" s="139"/>
      <c r="AS374" s="139"/>
      <c r="AT374" s="139"/>
      <c r="AU374" s="139"/>
      <c r="AV374" s="139"/>
      <c r="AW374" s="140"/>
      <c r="AX374" s="39"/>
    </row>
    <row r="375" spans="1:50" s="41" customFormat="1" ht="112.5" customHeight="1" thickTop="1" thickBot="1" x14ac:dyDescent="0.3">
      <c r="A375" s="205" t="s">
        <v>26695</v>
      </c>
      <c r="B375" s="205"/>
      <c r="C375" s="205"/>
      <c r="D375" s="205"/>
      <c r="E375" s="205"/>
      <c r="F375" s="205"/>
      <c r="G375" s="205"/>
      <c r="H375" s="236"/>
      <c r="I375" s="138" t="s">
        <v>3</v>
      </c>
      <c r="J375" s="139"/>
      <c r="K375" s="139"/>
      <c r="L375" s="139"/>
      <c r="M375" s="139"/>
      <c r="N375" s="139"/>
      <c r="O375" s="139"/>
      <c r="P375" s="139"/>
      <c r="Q375" s="139"/>
      <c r="R375" s="139"/>
      <c r="S375" s="139"/>
      <c r="T375" s="139"/>
      <c r="U375" s="139"/>
      <c r="V375" s="139"/>
      <c r="W375" s="139"/>
      <c r="X375" s="139"/>
      <c r="Y375" s="139"/>
      <c r="Z375" s="139"/>
      <c r="AA375" s="139"/>
      <c r="AB375" s="139"/>
      <c r="AC375" s="139"/>
      <c r="AD375" s="139"/>
      <c r="AE375" s="139"/>
      <c r="AF375" s="139"/>
      <c r="AG375" s="139"/>
      <c r="AH375" s="139"/>
      <c r="AI375" s="139"/>
      <c r="AJ375" s="139"/>
      <c r="AK375" s="139"/>
      <c r="AL375" s="139"/>
      <c r="AM375" s="139"/>
      <c r="AN375" s="139"/>
      <c r="AO375" s="139"/>
      <c r="AP375" s="139"/>
      <c r="AQ375" s="139"/>
      <c r="AR375" s="139"/>
      <c r="AS375" s="139"/>
      <c r="AT375" s="139"/>
      <c r="AU375" s="139"/>
      <c r="AV375" s="139"/>
      <c r="AW375" s="140"/>
      <c r="AX375" s="39"/>
    </row>
    <row r="376" spans="1:50" ht="15.75" thickTop="1" x14ac:dyDescent="0.25">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81"/>
      <c r="AA376" s="81"/>
      <c r="AB376" s="81"/>
      <c r="AC376" s="81"/>
      <c r="AD376" s="81"/>
      <c r="AE376" s="81"/>
      <c r="AF376" s="81"/>
      <c r="AG376" s="82"/>
      <c r="AH376" s="82"/>
      <c r="AI376" s="82"/>
      <c r="AJ376" s="82"/>
      <c r="AK376" s="82"/>
      <c r="AL376" s="82"/>
      <c r="AM376" s="82"/>
      <c r="AN376" s="82"/>
      <c r="AO376" s="82"/>
      <c r="AP376" s="82"/>
      <c r="AQ376" s="82"/>
      <c r="AR376" s="82"/>
      <c r="AS376" s="83"/>
      <c r="AT376" s="83"/>
      <c r="AU376" s="83"/>
      <c r="AV376" s="83"/>
      <c r="AW376" s="83"/>
    </row>
    <row r="377" spans="1:50" ht="15.75" customHeight="1" thickBot="1" x14ac:dyDescent="0.3">
      <c r="A377" s="84"/>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81"/>
      <c r="AA377" s="81"/>
      <c r="AB377" s="81"/>
      <c r="AC377" s="81"/>
      <c r="AD377" s="261" t="s">
        <v>26866</v>
      </c>
      <c r="AE377" s="261"/>
      <c r="AF377" s="261"/>
      <c r="AG377" s="261"/>
      <c r="AH377" s="261"/>
      <c r="AI377" s="261" t="s">
        <v>26867</v>
      </c>
      <c r="AJ377" s="261"/>
      <c r="AK377" s="261"/>
      <c r="AL377" s="261"/>
      <c r="AM377" s="261"/>
      <c r="AN377" s="261" t="s">
        <v>26868</v>
      </c>
      <c r="AO377" s="261"/>
      <c r="AP377" s="261"/>
      <c r="AQ377" s="261"/>
      <c r="AR377" s="261"/>
      <c r="AS377" s="262" t="s">
        <v>26651</v>
      </c>
      <c r="AT377" s="262"/>
      <c r="AU377" s="262"/>
      <c r="AV377" s="262"/>
      <c r="AW377" s="262"/>
    </row>
    <row r="378" spans="1:50" ht="15.75" customHeight="1" thickTop="1" thickBot="1" x14ac:dyDescent="0.3">
      <c r="A378" s="214" t="s">
        <v>26696</v>
      </c>
      <c r="B378" s="214"/>
      <c r="C378" s="214"/>
      <c r="D378" s="214"/>
      <c r="E378" s="214"/>
      <c r="F378" s="214"/>
      <c r="G378" s="214"/>
      <c r="H378" s="214"/>
      <c r="I378" s="214"/>
      <c r="J378" s="214"/>
      <c r="K378" s="214"/>
      <c r="L378" s="214"/>
      <c r="M378" s="214"/>
      <c r="N378" s="214"/>
      <c r="O378" s="214"/>
      <c r="P378" s="214"/>
      <c r="Q378" s="214"/>
      <c r="R378" s="214"/>
      <c r="S378" s="214"/>
      <c r="T378" s="214"/>
      <c r="U378" s="214"/>
      <c r="V378" s="214"/>
      <c r="W378" s="214"/>
      <c r="X378" s="214"/>
      <c r="Y378" s="214"/>
      <c r="Z378" s="214"/>
      <c r="AA378" s="214"/>
      <c r="AB378" s="214"/>
      <c r="AC378" s="215"/>
      <c r="AD378" s="216"/>
      <c r="AE378" s="216"/>
      <c r="AF378" s="216"/>
      <c r="AG378" s="216"/>
      <c r="AH378" s="216"/>
      <c r="AI378" s="216"/>
      <c r="AJ378" s="216"/>
      <c r="AK378" s="216"/>
      <c r="AL378" s="216"/>
      <c r="AM378" s="216"/>
      <c r="AN378" s="216"/>
      <c r="AO378" s="216"/>
      <c r="AP378" s="216"/>
      <c r="AQ378" s="216"/>
      <c r="AR378" s="216"/>
      <c r="AS378" s="75"/>
      <c r="AT378" s="37"/>
      <c r="AU378" s="37"/>
      <c r="AV378" s="37"/>
      <c r="AW378" s="37"/>
    </row>
    <row r="379" spans="1:50" ht="16.5" customHeight="1" thickTop="1" thickBot="1" x14ac:dyDescent="0.3">
      <c r="A379" s="214" t="s">
        <v>26697</v>
      </c>
      <c r="B379" s="214"/>
      <c r="C379" s="214"/>
      <c r="D379" s="214"/>
      <c r="E379" s="214"/>
      <c r="F379" s="214"/>
      <c r="G379" s="214"/>
      <c r="H379" s="214"/>
      <c r="I379" s="214"/>
      <c r="J379" s="214"/>
      <c r="K379" s="214"/>
      <c r="L379" s="214"/>
      <c r="M379" s="214"/>
      <c r="N379" s="214"/>
      <c r="O379" s="214"/>
      <c r="P379" s="214"/>
      <c r="Q379" s="214"/>
      <c r="R379" s="214"/>
      <c r="S379" s="214"/>
      <c r="T379" s="214"/>
      <c r="U379" s="214"/>
      <c r="V379" s="214"/>
      <c r="W379" s="214"/>
      <c r="X379" s="214"/>
      <c r="Y379" s="214"/>
      <c r="Z379" s="214"/>
      <c r="AA379" s="214"/>
      <c r="AB379" s="214"/>
      <c r="AC379" s="215"/>
      <c r="AD379" s="221"/>
      <c r="AE379" s="221"/>
      <c r="AF379" s="221"/>
      <c r="AG379" s="221"/>
      <c r="AH379" s="221"/>
      <c r="AI379" s="221"/>
      <c r="AJ379" s="221"/>
      <c r="AK379" s="221"/>
      <c r="AL379" s="221"/>
      <c r="AM379" s="221"/>
      <c r="AN379" s="221"/>
      <c r="AO379" s="221"/>
      <c r="AP379" s="221"/>
      <c r="AQ379" s="221"/>
      <c r="AR379" s="221"/>
      <c r="AS379" s="76"/>
      <c r="AT379" s="77"/>
      <c r="AU379" s="77"/>
      <c r="AV379" s="77"/>
      <c r="AW379" s="77"/>
    </row>
    <row r="380" spans="1:50" ht="16.5" customHeight="1" thickTop="1" thickBot="1" x14ac:dyDescent="0.3">
      <c r="A380" s="195" t="s">
        <v>26698</v>
      </c>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c r="AB380" s="195"/>
      <c r="AC380" s="208"/>
      <c r="AD380" s="249" t="str">
        <f>IF(AD379&gt;0,AD378/AD379,"")</f>
        <v/>
      </c>
      <c r="AE380" s="249"/>
      <c r="AF380" s="249"/>
      <c r="AG380" s="249"/>
      <c r="AH380" s="249"/>
      <c r="AI380" s="249" t="str">
        <f>IF(AI379&gt;0,AI378/AI379,"")</f>
        <v/>
      </c>
      <c r="AJ380" s="249"/>
      <c r="AK380" s="249"/>
      <c r="AL380" s="249"/>
      <c r="AM380" s="249"/>
      <c r="AN380" s="249" t="str">
        <f>IF(AN379&gt;0,AN378/AN379,"")</f>
        <v/>
      </c>
      <c r="AO380" s="249"/>
      <c r="AP380" s="249"/>
      <c r="AQ380" s="249"/>
      <c r="AR380" s="249"/>
      <c r="AS380" s="77"/>
      <c r="AT380" s="77"/>
      <c r="AU380" s="77"/>
      <c r="AV380" s="77"/>
      <c r="AW380" s="77"/>
    </row>
    <row r="381" spans="1:50" ht="16.5" customHeight="1" thickTop="1" thickBot="1" x14ac:dyDescent="0.3">
      <c r="A381" s="214" t="s">
        <v>26699</v>
      </c>
      <c r="B381" s="214"/>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c r="AA381" s="214"/>
      <c r="AB381" s="214"/>
      <c r="AC381" s="215"/>
      <c r="AD381" s="217"/>
      <c r="AE381" s="217"/>
      <c r="AF381" s="217"/>
      <c r="AG381" s="217"/>
      <c r="AH381" s="217"/>
      <c r="AI381" s="217"/>
      <c r="AJ381" s="217"/>
      <c r="AK381" s="217"/>
      <c r="AL381" s="217"/>
      <c r="AM381" s="217"/>
      <c r="AN381" s="217"/>
      <c r="AO381" s="217"/>
      <c r="AP381" s="217"/>
      <c r="AQ381" s="217"/>
      <c r="AR381" s="217"/>
      <c r="AS381" s="218">
        <f>SUM(AD381:AR381)</f>
        <v>0</v>
      </c>
      <c r="AT381" s="219"/>
      <c r="AU381" s="219"/>
      <c r="AV381" s="219"/>
      <c r="AW381" s="220"/>
    </row>
    <row r="382" spans="1:50" ht="16.5" customHeight="1" thickTop="1" thickBot="1" x14ac:dyDescent="0.3">
      <c r="A382" s="195" t="s">
        <v>26700</v>
      </c>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c r="AB382" s="195"/>
      <c r="AC382" s="208"/>
      <c r="AD382" s="209" t="str">
        <f>IF(ISNUMBER(AD380*AD381),ROUND(AD380*AD381,2),"")</f>
        <v/>
      </c>
      <c r="AE382" s="209"/>
      <c r="AF382" s="209"/>
      <c r="AG382" s="209"/>
      <c r="AH382" s="209"/>
      <c r="AI382" s="209" t="str">
        <f>IF(ISNUMBER(AI380*AI381),ROUND(AI380*AI381,2),"")</f>
        <v/>
      </c>
      <c r="AJ382" s="209"/>
      <c r="AK382" s="209"/>
      <c r="AL382" s="209"/>
      <c r="AM382" s="209"/>
      <c r="AN382" s="209" t="str">
        <f>IF(ISNUMBER(AN380*AN381),ROUND(AN380*AN381,2),"")</f>
        <v/>
      </c>
      <c r="AO382" s="209"/>
      <c r="AP382" s="209"/>
      <c r="AQ382" s="209"/>
      <c r="AR382" s="209"/>
      <c r="AS382" s="210">
        <f>SUM(AD382:AR382)</f>
        <v>0</v>
      </c>
      <c r="AT382" s="211"/>
      <c r="AU382" s="211"/>
      <c r="AV382" s="211"/>
      <c r="AW382" s="212"/>
    </row>
    <row r="383" spans="1:50" ht="15.75" thickTop="1" x14ac:dyDescent="0.25"/>
    <row r="384" spans="1:50" ht="15.75" thickBot="1" x14ac:dyDescent="0.3">
      <c r="A384" s="102"/>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c r="AJ384" s="103"/>
      <c r="AK384" s="103"/>
      <c r="AL384" s="103"/>
      <c r="AM384" s="103"/>
      <c r="AN384" s="103"/>
      <c r="AO384" s="103"/>
      <c r="AP384" s="103"/>
      <c r="AQ384" s="103"/>
      <c r="AR384" s="103"/>
      <c r="AS384" s="103"/>
      <c r="AT384" s="103"/>
      <c r="AU384" s="103"/>
      <c r="AV384" s="103"/>
      <c r="AW384" s="103"/>
    </row>
    <row r="385" spans="1:49" x14ac:dyDescent="0.25">
      <c r="A385" s="104"/>
      <c r="B385" s="105"/>
      <c r="C385" s="105"/>
      <c r="D385" s="105"/>
      <c r="E385" s="105"/>
      <c r="F385" s="105"/>
      <c r="G385" s="105"/>
      <c r="H385" s="105"/>
      <c r="I385" s="105"/>
      <c r="J385" s="105"/>
      <c r="K385" s="105"/>
      <c r="L385" s="105"/>
      <c r="M385" s="105"/>
      <c r="N385" s="105"/>
      <c r="O385" s="105"/>
      <c r="P385" s="105"/>
      <c r="Q385" s="105"/>
      <c r="R385" s="105"/>
      <c r="S385" s="105"/>
      <c r="T385" s="105"/>
      <c r="U385" s="105"/>
      <c r="V385" s="105"/>
      <c r="W385" s="105"/>
      <c r="X385" s="105"/>
      <c r="Y385" s="105"/>
      <c r="Z385" s="105"/>
      <c r="AA385" s="105"/>
      <c r="AB385" s="105"/>
      <c r="AC385" s="105"/>
      <c r="AD385" s="105"/>
      <c r="AE385" s="105"/>
      <c r="AF385" s="105"/>
      <c r="AG385" s="105"/>
      <c r="AH385" s="105"/>
      <c r="AI385" s="105"/>
      <c r="AJ385" s="105"/>
      <c r="AK385" s="105"/>
      <c r="AL385" s="105"/>
      <c r="AM385" s="105"/>
      <c r="AN385" s="105"/>
      <c r="AO385" s="105"/>
      <c r="AP385" s="105"/>
      <c r="AQ385" s="105"/>
      <c r="AR385" s="105"/>
      <c r="AS385" s="105"/>
      <c r="AT385" s="105"/>
      <c r="AU385" s="105"/>
      <c r="AV385" s="105"/>
      <c r="AW385" s="105"/>
    </row>
  </sheetData>
  <sheetProtection sheet="1" selectLockedCells="1"/>
  <mergeCells count="923">
    <mergeCell ref="A380:AC380"/>
    <mergeCell ref="AD380:AH380"/>
    <mergeCell ref="AI380:AM380"/>
    <mergeCell ref="AN380:AR380"/>
    <mergeCell ref="AS381:AW381"/>
    <mergeCell ref="A382:AC382"/>
    <mergeCell ref="AD382:AH382"/>
    <mergeCell ref="AI382:AM382"/>
    <mergeCell ref="AN382:AR382"/>
    <mergeCell ref="AS382:AW382"/>
    <mergeCell ref="A381:AC381"/>
    <mergeCell ref="AD381:AH381"/>
    <mergeCell ref="AI381:AM381"/>
    <mergeCell ref="AN381:AR381"/>
    <mergeCell ref="AD377:AH377"/>
    <mergeCell ref="AI377:AM377"/>
    <mergeCell ref="AN377:AR377"/>
    <mergeCell ref="AS377:AW377"/>
    <mergeCell ref="A379:AC379"/>
    <mergeCell ref="AD379:AH379"/>
    <mergeCell ref="AI379:AM379"/>
    <mergeCell ref="AN379:AR379"/>
    <mergeCell ref="A378:AC378"/>
    <mergeCell ref="AD378:AH378"/>
    <mergeCell ref="AI378:AM378"/>
    <mergeCell ref="AN378:AR378"/>
    <mergeCell ref="A374:H374"/>
    <mergeCell ref="I374:AW374"/>
    <mergeCell ref="A375:H375"/>
    <mergeCell ref="AT370:AW370"/>
    <mergeCell ref="A371:H371"/>
    <mergeCell ref="I371:AW371"/>
    <mergeCell ref="A372:H372"/>
    <mergeCell ref="I372:AW372"/>
    <mergeCell ref="A373:H373"/>
    <mergeCell ref="I373:AW373"/>
    <mergeCell ref="I375:AW375"/>
    <mergeCell ref="A369:H369"/>
    <mergeCell ref="I369:AN369"/>
    <mergeCell ref="AO369:AQ369"/>
    <mergeCell ref="AR369:AW369"/>
    <mergeCell ref="A370:AC370"/>
    <mergeCell ref="AD370:AI370"/>
    <mergeCell ref="AJ370:AS370"/>
    <mergeCell ref="AS362:AW362"/>
    <mergeCell ref="A363:AC363"/>
    <mergeCell ref="AD363:AH363"/>
    <mergeCell ref="AI363:AM363"/>
    <mergeCell ref="AN363:AR363"/>
    <mergeCell ref="AS363:AW363"/>
    <mergeCell ref="A361:AC361"/>
    <mergeCell ref="AD361:AH361"/>
    <mergeCell ref="AI361:AM361"/>
    <mergeCell ref="AN361:AR361"/>
    <mergeCell ref="A368:H368"/>
    <mergeCell ref="I368:L368"/>
    <mergeCell ref="A362:AC362"/>
    <mergeCell ref="AD362:AH362"/>
    <mergeCell ref="AI362:AM362"/>
    <mergeCell ref="AN362:AR362"/>
    <mergeCell ref="AD358:AH358"/>
    <mergeCell ref="AI358:AM358"/>
    <mergeCell ref="AN358:AR358"/>
    <mergeCell ref="AS358:AW358"/>
    <mergeCell ref="A360:AC360"/>
    <mergeCell ref="AD360:AH360"/>
    <mergeCell ref="AI360:AM360"/>
    <mergeCell ref="AN360:AR360"/>
    <mergeCell ref="A359:AC359"/>
    <mergeCell ref="AD359:AH359"/>
    <mergeCell ref="AI359:AM359"/>
    <mergeCell ref="AN359:AR359"/>
    <mergeCell ref="A351:AC351"/>
    <mergeCell ref="AD351:AI351"/>
    <mergeCell ref="AJ351:AS351"/>
    <mergeCell ref="A355:H355"/>
    <mergeCell ref="I355:AW355"/>
    <mergeCell ref="A356:H356"/>
    <mergeCell ref="AT351:AW351"/>
    <mergeCell ref="A352:H352"/>
    <mergeCell ref="I352:AW352"/>
    <mergeCell ref="A353:H353"/>
    <mergeCell ref="I353:AW353"/>
    <mergeCell ref="A354:H354"/>
    <mergeCell ref="I354:AW354"/>
    <mergeCell ref="I356:AW356"/>
    <mergeCell ref="A350:H350"/>
    <mergeCell ref="I350:AN350"/>
    <mergeCell ref="AO350:AQ350"/>
    <mergeCell ref="AR350:AW350"/>
    <mergeCell ref="AS343:AW343"/>
    <mergeCell ref="A344:AC344"/>
    <mergeCell ref="AD344:AH344"/>
    <mergeCell ref="AI344:AM344"/>
    <mergeCell ref="AN344:AR344"/>
    <mergeCell ref="AS344:AW344"/>
    <mergeCell ref="A342:AC342"/>
    <mergeCell ref="AD342:AH342"/>
    <mergeCell ref="AI342:AM342"/>
    <mergeCell ref="AN342:AR342"/>
    <mergeCell ref="A349:H349"/>
    <mergeCell ref="I349:L349"/>
    <mergeCell ref="A343:AC343"/>
    <mergeCell ref="AD343:AH343"/>
    <mergeCell ref="AI343:AM343"/>
    <mergeCell ref="AN343:AR343"/>
    <mergeCell ref="AD339:AH339"/>
    <mergeCell ref="AI339:AM339"/>
    <mergeCell ref="AN339:AR339"/>
    <mergeCell ref="AS339:AW339"/>
    <mergeCell ref="A341:AC341"/>
    <mergeCell ref="AD341:AH341"/>
    <mergeCell ref="AI341:AM341"/>
    <mergeCell ref="AN341:AR341"/>
    <mergeCell ref="A340:AC340"/>
    <mergeCell ref="AD340:AH340"/>
    <mergeCell ref="AI340:AM340"/>
    <mergeCell ref="AN340:AR340"/>
    <mergeCell ref="A332:AC332"/>
    <mergeCell ref="AD332:AI332"/>
    <mergeCell ref="AJ332:AS332"/>
    <mergeCell ref="A336:H336"/>
    <mergeCell ref="I336:AW336"/>
    <mergeCell ref="A337:H337"/>
    <mergeCell ref="AT332:AW332"/>
    <mergeCell ref="A333:H333"/>
    <mergeCell ref="I333:AW333"/>
    <mergeCell ref="A334:H334"/>
    <mergeCell ref="I334:AW334"/>
    <mergeCell ref="A335:H335"/>
    <mergeCell ref="I335:AW335"/>
    <mergeCell ref="I337:AW337"/>
    <mergeCell ref="A331:H331"/>
    <mergeCell ref="I331:AN331"/>
    <mergeCell ref="AO331:AQ331"/>
    <mergeCell ref="AR331:AW331"/>
    <mergeCell ref="AS324:AW324"/>
    <mergeCell ref="A325:AC325"/>
    <mergeCell ref="AD325:AH325"/>
    <mergeCell ref="AI325:AM325"/>
    <mergeCell ref="AN325:AR325"/>
    <mergeCell ref="AS325:AW325"/>
    <mergeCell ref="A323:AC323"/>
    <mergeCell ref="AD323:AH323"/>
    <mergeCell ref="AI323:AM323"/>
    <mergeCell ref="AN323:AR323"/>
    <mergeCell ref="A330:H330"/>
    <mergeCell ref="I330:L330"/>
    <mergeCell ref="A324:AC324"/>
    <mergeCell ref="AD324:AH324"/>
    <mergeCell ref="AI324:AM324"/>
    <mergeCell ref="AN324:AR324"/>
    <mergeCell ref="AD320:AH320"/>
    <mergeCell ref="AI320:AM320"/>
    <mergeCell ref="AN320:AR320"/>
    <mergeCell ref="AS320:AW320"/>
    <mergeCell ref="A322:AC322"/>
    <mergeCell ref="AD322:AH322"/>
    <mergeCell ref="AI322:AM322"/>
    <mergeCell ref="AN322:AR322"/>
    <mergeCell ref="A321:AC321"/>
    <mergeCell ref="AD321:AH321"/>
    <mergeCell ref="AI321:AM321"/>
    <mergeCell ref="AN321:AR321"/>
    <mergeCell ref="A313:AC313"/>
    <mergeCell ref="AD313:AI313"/>
    <mergeCell ref="AJ313:AS313"/>
    <mergeCell ref="A317:H317"/>
    <mergeCell ref="I317:AW317"/>
    <mergeCell ref="A318:H318"/>
    <mergeCell ref="AT313:AW313"/>
    <mergeCell ref="A314:H314"/>
    <mergeCell ref="I314:AW314"/>
    <mergeCell ref="A315:H315"/>
    <mergeCell ref="I315:AW315"/>
    <mergeCell ref="A316:H316"/>
    <mergeCell ref="I316:AW316"/>
    <mergeCell ref="I318:AW318"/>
    <mergeCell ref="A312:H312"/>
    <mergeCell ref="I312:AN312"/>
    <mergeCell ref="AO312:AQ312"/>
    <mergeCell ref="AR312:AW312"/>
    <mergeCell ref="AS305:AW305"/>
    <mergeCell ref="A306:AC306"/>
    <mergeCell ref="AD306:AH306"/>
    <mergeCell ref="AI306:AM306"/>
    <mergeCell ref="AN306:AR306"/>
    <mergeCell ref="AS306:AW306"/>
    <mergeCell ref="A304:AC304"/>
    <mergeCell ref="AD304:AH304"/>
    <mergeCell ref="AI304:AM304"/>
    <mergeCell ref="AN304:AR304"/>
    <mergeCell ref="A311:H311"/>
    <mergeCell ref="I311:L311"/>
    <mergeCell ref="A305:AC305"/>
    <mergeCell ref="AD305:AH305"/>
    <mergeCell ref="AI305:AM305"/>
    <mergeCell ref="AN305:AR305"/>
    <mergeCell ref="AD301:AH301"/>
    <mergeCell ref="AI301:AM301"/>
    <mergeCell ref="AN301:AR301"/>
    <mergeCell ref="AS301:AW301"/>
    <mergeCell ref="A303:AC303"/>
    <mergeCell ref="AD303:AH303"/>
    <mergeCell ref="AI303:AM303"/>
    <mergeCell ref="AN303:AR303"/>
    <mergeCell ref="A302:AC302"/>
    <mergeCell ref="AD302:AH302"/>
    <mergeCell ref="AI302:AM302"/>
    <mergeCell ref="AN302:AR302"/>
    <mergeCell ref="A294:AC294"/>
    <mergeCell ref="AD294:AI294"/>
    <mergeCell ref="AJ294:AS294"/>
    <mergeCell ref="A298:H298"/>
    <mergeCell ref="I298:AW298"/>
    <mergeCell ref="A299:H299"/>
    <mergeCell ref="AT294:AW294"/>
    <mergeCell ref="A295:H295"/>
    <mergeCell ref="I295:AW295"/>
    <mergeCell ref="A296:H296"/>
    <mergeCell ref="I296:AW296"/>
    <mergeCell ref="A297:H297"/>
    <mergeCell ref="I297:AW297"/>
    <mergeCell ref="I299:AW299"/>
    <mergeCell ref="A293:H293"/>
    <mergeCell ref="I293:AN293"/>
    <mergeCell ref="AO293:AQ293"/>
    <mergeCell ref="AR293:AW293"/>
    <mergeCell ref="AS286:AW286"/>
    <mergeCell ref="A287:AC287"/>
    <mergeCell ref="AD287:AH287"/>
    <mergeCell ref="AI287:AM287"/>
    <mergeCell ref="AN287:AR287"/>
    <mergeCell ref="AS287:AW287"/>
    <mergeCell ref="A285:AC285"/>
    <mergeCell ref="AD285:AH285"/>
    <mergeCell ref="AI285:AM285"/>
    <mergeCell ref="AN285:AR285"/>
    <mergeCell ref="A292:H292"/>
    <mergeCell ref="I292:L292"/>
    <mergeCell ref="A286:AC286"/>
    <mergeCell ref="AD286:AH286"/>
    <mergeCell ref="AI286:AM286"/>
    <mergeCell ref="AN286:AR286"/>
    <mergeCell ref="AD282:AH282"/>
    <mergeCell ref="AI282:AM282"/>
    <mergeCell ref="AN282:AR282"/>
    <mergeCell ref="AS282:AW282"/>
    <mergeCell ref="A284:AC284"/>
    <mergeCell ref="AD284:AH284"/>
    <mergeCell ref="AI284:AM284"/>
    <mergeCell ref="AN284:AR284"/>
    <mergeCell ref="A283:AC283"/>
    <mergeCell ref="AD283:AH283"/>
    <mergeCell ref="AI283:AM283"/>
    <mergeCell ref="AN283:AR283"/>
    <mergeCell ref="A275:AC275"/>
    <mergeCell ref="AD275:AI275"/>
    <mergeCell ref="AJ275:AS275"/>
    <mergeCell ref="A279:H279"/>
    <mergeCell ref="I279:AW279"/>
    <mergeCell ref="A280:H280"/>
    <mergeCell ref="AT275:AW275"/>
    <mergeCell ref="A276:H276"/>
    <mergeCell ref="I276:AW276"/>
    <mergeCell ref="A277:H277"/>
    <mergeCell ref="I277:AW277"/>
    <mergeCell ref="A278:H278"/>
    <mergeCell ref="I278:AW278"/>
    <mergeCell ref="I280:AW280"/>
    <mergeCell ref="A274:H274"/>
    <mergeCell ref="I274:AN274"/>
    <mergeCell ref="AO274:AQ274"/>
    <mergeCell ref="AR274:AW274"/>
    <mergeCell ref="AS267:AW267"/>
    <mergeCell ref="A268:AC268"/>
    <mergeCell ref="AD268:AH268"/>
    <mergeCell ref="AI268:AM268"/>
    <mergeCell ref="AN268:AR268"/>
    <mergeCell ref="AS268:AW268"/>
    <mergeCell ref="A266:AC266"/>
    <mergeCell ref="AD266:AH266"/>
    <mergeCell ref="AI266:AM266"/>
    <mergeCell ref="AN266:AR266"/>
    <mergeCell ref="A273:H273"/>
    <mergeCell ref="I273:L273"/>
    <mergeCell ref="A267:AC267"/>
    <mergeCell ref="AD267:AH267"/>
    <mergeCell ref="AI267:AM267"/>
    <mergeCell ref="AN267:AR267"/>
    <mergeCell ref="AD263:AH263"/>
    <mergeCell ref="AI263:AM263"/>
    <mergeCell ref="AN263:AR263"/>
    <mergeCell ref="AS263:AW263"/>
    <mergeCell ref="A265:AC265"/>
    <mergeCell ref="AD265:AH265"/>
    <mergeCell ref="AI265:AM265"/>
    <mergeCell ref="AN265:AR265"/>
    <mergeCell ref="A264:AC264"/>
    <mergeCell ref="AD264:AH264"/>
    <mergeCell ref="AI264:AM264"/>
    <mergeCell ref="AN264:AR264"/>
    <mergeCell ref="A256:AC256"/>
    <mergeCell ref="AD256:AI256"/>
    <mergeCell ref="AJ256:AS256"/>
    <mergeCell ref="A260:H260"/>
    <mergeCell ref="I260:AW260"/>
    <mergeCell ref="A261:H261"/>
    <mergeCell ref="AT256:AW256"/>
    <mergeCell ref="A257:H257"/>
    <mergeCell ref="I257:AW257"/>
    <mergeCell ref="A258:H258"/>
    <mergeCell ref="I258:AW258"/>
    <mergeCell ref="A259:H259"/>
    <mergeCell ref="I259:AW259"/>
    <mergeCell ref="I261:AW261"/>
    <mergeCell ref="A255:H255"/>
    <mergeCell ref="I255:AN255"/>
    <mergeCell ref="AO255:AQ255"/>
    <mergeCell ref="AR255:AW255"/>
    <mergeCell ref="AS248:AW248"/>
    <mergeCell ref="A249:AC249"/>
    <mergeCell ref="AD249:AH249"/>
    <mergeCell ref="AI249:AM249"/>
    <mergeCell ref="AN249:AR249"/>
    <mergeCell ref="AS249:AW249"/>
    <mergeCell ref="A247:AC247"/>
    <mergeCell ref="AD247:AH247"/>
    <mergeCell ref="AI247:AM247"/>
    <mergeCell ref="AN247:AR247"/>
    <mergeCell ref="A254:H254"/>
    <mergeCell ref="I254:L254"/>
    <mergeCell ref="A248:AC248"/>
    <mergeCell ref="AD248:AH248"/>
    <mergeCell ref="AI248:AM248"/>
    <mergeCell ref="AN248:AR248"/>
    <mergeCell ref="AD244:AH244"/>
    <mergeCell ref="AI244:AM244"/>
    <mergeCell ref="AN244:AR244"/>
    <mergeCell ref="AS244:AW244"/>
    <mergeCell ref="A246:AC246"/>
    <mergeCell ref="AD246:AH246"/>
    <mergeCell ref="AI246:AM246"/>
    <mergeCell ref="AN246:AR246"/>
    <mergeCell ref="A245:AC245"/>
    <mergeCell ref="AD245:AH245"/>
    <mergeCell ref="AI245:AM245"/>
    <mergeCell ref="AN245:AR245"/>
    <mergeCell ref="A237:AC237"/>
    <mergeCell ref="AD237:AI237"/>
    <mergeCell ref="AJ237:AS237"/>
    <mergeCell ref="A241:H241"/>
    <mergeCell ref="I241:AW241"/>
    <mergeCell ref="A242:H242"/>
    <mergeCell ref="AT237:AW237"/>
    <mergeCell ref="A238:H238"/>
    <mergeCell ref="I238:AW238"/>
    <mergeCell ref="A239:H239"/>
    <mergeCell ref="I239:AW239"/>
    <mergeCell ref="A240:H240"/>
    <mergeCell ref="I240:AW240"/>
    <mergeCell ref="I242:AW242"/>
    <mergeCell ref="A236:H236"/>
    <mergeCell ref="I236:AN236"/>
    <mergeCell ref="AO236:AQ236"/>
    <mergeCell ref="AR236:AW236"/>
    <mergeCell ref="AS229:AW229"/>
    <mergeCell ref="A230:AC230"/>
    <mergeCell ref="AD230:AH230"/>
    <mergeCell ref="AI230:AM230"/>
    <mergeCell ref="AN230:AR230"/>
    <mergeCell ref="AS230:AW230"/>
    <mergeCell ref="A228:AC228"/>
    <mergeCell ref="AD228:AH228"/>
    <mergeCell ref="AI228:AM228"/>
    <mergeCell ref="AN228:AR228"/>
    <mergeCell ref="A235:H235"/>
    <mergeCell ref="I235:L235"/>
    <mergeCell ref="A229:AC229"/>
    <mergeCell ref="AD229:AH229"/>
    <mergeCell ref="AI229:AM229"/>
    <mergeCell ref="AN229:AR229"/>
    <mergeCell ref="AD225:AH225"/>
    <mergeCell ref="AI225:AM225"/>
    <mergeCell ref="AN225:AR225"/>
    <mergeCell ref="AS225:AW225"/>
    <mergeCell ref="A227:AC227"/>
    <mergeCell ref="AD227:AH227"/>
    <mergeCell ref="AI227:AM227"/>
    <mergeCell ref="AN227:AR227"/>
    <mergeCell ref="A226:AC226"/>
    <mergeCell ref="AD226:AH226"/>
    <mergeCell ref="AI226:AM226"/>
    <mergeCell ref="AN226:AR226"/>
    <mergeCell ref="A218:AC218"/>
    <mergeCell ref="AD218:AI218"/>
    <mergeCell ref="AJ218:AS218"/>
    <mergeCell ref="A222:H222"/>
    <mergeCell ref="I222:AW222"/>
    <mergeCell ref="A223:H223"/>
    <mergeCell ref="AT218:AW218"/>
    <mergeCell ref="A219:H219"/>
    <mergeCell ref="I219:AW219"/>
    <mergeCell ref="A220:H220"/>
    <mergeCell ref="I220:AW220"/>
    <mergeCell ref="A221:H221"/>
    <mergeCell ref="I221:AW221"/>
    <mergeCell ref="I223:AW223"/>
    <mergeCell ref="A211:AC211"/>
    <mergeCell ref="AD211:AH211"/>
    <mergeCell ref="AI211:AM211"/>
    <mergeCell ref="AN211:AR211"/>
    <mergeCell ref="AS211:AW211"/>
    <mergeCell ref="A216:H216"/>
    <mergeCell ref="I216:L216"/>
    <mergeCell ref="A217:H217"/>
    <mergeCell ref="I217:AN217"/>
    <mergeCell ref="AO217:AQ217"/>
    <mergeCell ref="AR217:AW217"/>
    <mergeCell ref="A209:AC209"/>
    <mergeCell ref="AD209:AH209"/>
    <mergeCell ref="AI209:AM209"/>
    <mergeCell ref="AN209:AR209"/>
    <mergeCell ref="A210:AC210"/>
    <mergeCell ref="AD210:AH210"/>
    <mergeCell ref="AI210:AM210"/>
    <mergeCell ref="AN210:AR210"/>
    <mergeCell ref="AS210:AW210"/>
    <mergeCell ref="AD206:AH206"/>
    <mergeCell ref="AI206:AM206"/>
    <mergeCell ref="AN206:AR206"/>
    <mergeCell ref="AS206:AW206"/>
    <mergeCell ref="A207:AC207"/>
    <mergeCell ref="AD207:AH207"/>
    <mergeCell ref="AI207:AM207"/>
    <mergeCell ref="AN207:AR207"/>
    <mergeCell ref="A208:AC208"/>
    <mergeCell ref="AD208:AH208"/>
    <mergeCell ref="AI208:AM208"/>
    <mergeCell ref="AN208:AR208"/>
    <mergeCell ref="A200:H200"/>
    <mergeCell ref="I200:AW200"/>
    <mergeCell ref="A201:H201"/>
    <mergeCell ref="I201:AW201"/>
    <mergeCell ref="A202:H202"/>
    <mergeCell ref="I202:AW202"/>
    <mergeCell ref="A203:H203"/>
    <mergeCell ref="I203:AW203"/>
    <mergeCell ref="A204:H204"/>
    <mergeCell ref="I204:AW204"/>
    <mergeCell ref="A197:H197"/>
    <mergeCell ref="I197:L197"/>
    <mergeCell ref="A198:H198"/>
    <mergeCell ref="I198:AN198"/>
    <mergeCell ref="AO198:AQ198"/>
    <mergeCell ref="AR198:AW198"/>
    <mergeCell ref="A199:AC199"/>
    <mergeCell ref="AD199:AI199"/>
    <mergeCell ref="AJ199:AS199"/>
    <mergeCell ref="AT199:AW199"/>
    <mergeCell ref="A9:AC9"/>
    <mergeCell ref="AD9:AI9"/>
    <mergeCell ref="AJ9:AS9"/>
    <mergeCell ref="A10:H10"/>
    <mergeCell ref="I10:AW10"/>
    <mergeCell ref="A11:H11"/>
    <mergeCell ref="I11:AW11"/>
    <mergeCell ref="AT9:AW9"/>
    <mergeCell ref="A2:AW2"/>
    <mergeCell ref="A4:AW4"/>
    <mergeCell ref="A5:AW5"/>
    <mergeCell ref="A7:H7"/>
    <mergeCell ref="I7:L7"/>
    <mergeCell ref="A8:H8"/>
    <mergeCell ref="I8:AN8"/>
    <mergeCell ref="AO8:AQ8"/>
    <mergeCell ref="AR8:AW8"/>
    <mergeCell ref="A17:AC17"/>
    <mergeCell ref="AD17:AH17"/>
    <mergeCell ref="AI17:AM17"/>
    <mergeCell ref="AN17:AR17"/>
    <mergeCell ref="A18:AC18"/>
    <mergeCell ref="AD18:AH18"/>
    <mergeCell ref="AI18:AM18"/>
    <mergeCell ref="AN18:AR18"/>
    <mergeCell ref="A13:H13"/>
    <mergeCell ref="I13:AW13"/>
    <mergeCell ref="A14:H14"/>
    <mergeCell ref="I14:AW14"/>
    <mergeCell ref="AD16:AH16"/>
    <mergeCell ref="AI16:AM16"/>
    <mergeCell ref="AN16:AR16"/>
    <mergeCell ref="AS16:AW16"/>
    <mergeCell ref="AS20:AW20"/>
    <mergeCell ref="A21:AC21"/>
    <mergeCell ref="AD21:AH21"/>
    <mergeCell ref="AI21:AM21"/>
    <mergeCell ref="AN21:AR21"/>
    <mergeCell ref="AS21:AW21"/>
    <mergeCell ref="A19:AC19"/>
    <mergeCell ref="AD19:AH19"/>
    <mergeCell ref="AI19:AM19"/>
    <mergeCell ref="AN19:AR19"/>
    <mergeCell ref="A20:AC20"/>
    <mergeCell ref="AD20:AH20"/>
    <mergeCell ref="AI20:AM20"/>
    <mergeCell ref="AN20:AR20"/>
    <mergeCell ref="A28:AC28"/>
    <mergeCell ref="AD28:AI28"/>
    <mergeCell ref="AJ28:AS28"/>
    <mergeCell ref="A29:H29"/>
    <mergeCell ref="I29:AW29"/>
    <mergeCell ref="A30:H30"/>
    <mergeCell ref="I30:AW30"/>
    <mergeCell ref="AT28:AW28"/>
    <mergeCell ref="A26:H26"/>
    <mergeCell ref="I26:L26"/>
    <mergeCell ref="A27:H27"/>
    <mergeCell ref="I27:AN27"/>
    <mergeCell ref="AO27:AQ27"/>
    <mergeCell ref="AR27:AW27"/>
    <mergeCell ref="A36:AC36"/>
    <mergeCell ref="AD36:AH36"/>
    <mergeCell ref="AI36:AM36"/>
    <mergeCell ref="AN36:AR36"/>
    <mergeCell ref="A37:AC37"/>
    <mergeCell ref="AD37:AH37"/>
    <mergeCell ref="AI37:AM37"/>
    <mergeCell ref="AN37:AR37"/>
    <mergeCell ref="A32:H32"/>
    <mergeCell ref="I32:AW32"/>
    <mergeCell ref="A33:H33"/>
    <mergeCell ref="I33:AW33"/>
    <mergeCell ref="AD35:AH35"/>
    <mergeCell ref="AI35:AM35"/>
    <mergeCell ref="AN35:AR35"/>
    <mergeCell ref="AS35:AW35"/>
    <mergeCell ref="AN40:AR40"/>
    <mergeCell ref="AS40:AW40"/>
    <mergeCell ref="A38:AC38"/>
    <mergeCell ref="AD38:AH38"/>
    <mergeCell ref="AI38:AM38"/>
    <mergeCell ref="AN38:AR38"/>
    <mergeCell ref="A39:AC39"/>
    <mergeCell ref="AD39:AH39"/>
    <mergeCell ref="AI39:AM39"/>
    <mergeCell ref="AN39:AR39"/>
    <mergeCell ref="A55:AC55"/>
    <mergeCell ref="AD55:AH55"/>
    <mergeCell ref="AI55:AM55"/>
    <mergeCell ref="AN55:AR55"/>
    <mergeCell ref="A56:AC56"/>
    <mergeCell ref="AD56:AH56"/>
    <mergeCell ref="AI56:AM56"/>
    <mergeCell ref="AN56:AR56"/>
    <mergeCell ref="A51:H51"/>
    <mergeCell ref="I51:AW51"/>
    <mergeCell ref="A52:H52"/>
    <mergeCell ref="I52:AW52"/>
    <mergeCell ref="AD54:AH54"/>
    <mergeCell ref="AI54:AM54"/>
    <mergeCell ref="AN54:AR54"/>
    <mergeCell ref="AS54:AW54"/>
    <mergeCell ref="AS58:AW58"/>
    <mergeCell ref="A59:AC59"/>
    <mergeCell ref="AD59:AH59"/>
    <mergeCell ref="AI59:AM59"/>
    <mergeCell ref="AN59:AR59"/>
    <mergeCell ref="AS59:AW59"/>
    <mergeCell ref="A57:AC57"/>
    <mergeCell ref="AD57:AH57"/>
    <mergeCell ref="AI57:AM57"/>
    <mergeCell ref="AN57:AR57"/>
    <mergeCell ref="A58:AC58"/>
    <mergeCell ref="AD58:AH58"/>
    <mergeCell ref="AI58:AM58"/>
    <mergeCell ref="AN58:AR58"/>
    <mergeCell ref="A67:H67"/>
    <mergeCell ref="I67:AW67"/>
    <mergeCell ref="A69:H69"/>
    <mergeCell ref="I69:AW69"/>
    <mergeCell ref="I65:AN65"/>
    <mergeCell ref="AO65:AQ65"/>
    <mergeCell ref="AR65:AW65"/>
    <mergeCell ref="A66:AC66"/>
    <mergeCell ref="A64:H64"/>
    <mergeCell ref="I64:L64"/>
    <mergeCell ref="A65:H65"/>
    <mergeCell ref="AD66:AI66"/>
    <mergeCell ref="AJ66:AS66"/>
    <mergeCell ref="AT66:AW66"/>
    <mergeCell ref="AS73:AW73"/>
    <mergeCell ref="A74:AC74"/>
    <mergeCell ref="AD74:AH74"/>
    <mergeCell ref="AI74:AM74"/>
    <mergeCell ref="AN74:AR74"/>
    <mergeCell ref="A68:H68"/>
    <mergeCell ref="I68:AW68"/>
    <mergeCell ref="A70:H70"/>
    <mergeCell ref="I70:AW70"/>
    <mergeCell ref="A71:H71"/>
    <mergeCell ref="I71:AW71"/>
    <mergeCell ref="A75:AC75"/>
    <mergeCell ref="AD75:AH75"/>
    <mergeCell ref="AI75:AM75"/>
    <mergeCell ref="AN75:AR75"/>
    <mergeCell ref="A76:AC76"/>
    <mergeCell ref="AD76:AH76"/>
    <mergeCell ref="AI76:AM76"/>
    <mergeCell ref="AN76:AR76"/>
    <mergeCell ref="AD73:AH73"/>
    <mergeCell ref="AI73:AM73"/>
    <mergeCell ref="AN73:AR73"/>
    <mergeCell ref="A83:H83"/>
    <mergeCell ref="I83:L83"/>
    <mergeCell ref="A84:H84"/>
    <mergeCell ref="I84:AN84"/>
    <mergeCell ref="AO84:AQ84"/>
    <mergeCell ref="AR84:AW84"/>
    <mergeCell ref="A77:AC77"/>
    <mergeCell ref="AD77:AH77"/>
    <mergeCell ref="AI77:AM77"/>
    <mergeCell ref="AN77:AR77"/>
    <mergeCell ref="AS77:AW77"/>
    <mergeCell ref="A78:AC78"/>
    <mergeCell ref="AD78:AH78"/>
    <mergeCell ref="AI78:AM78"/>
    <mergeCell ref="AN78:AR78"/>
    <mergeCell ref="AS78:AW78"/>
    <mergeCell ref="I87:AW87"/>
    <mergeCell ref="AT85:AW85"/>
    <mergeCell ref="A90:H90"/>
    <mergeCell ref="I90:AW90"/>
    <mergeCell ref="AD92:AH92"/>
    <mergeCell ref="AI92:AM92"/>
    <mergeCell ref="AN92:AR92"/>
    <mergeCell ref="AS92:AW92"/>
    <mergeCell ref="A104:AC104"/>
    <mergeCell ref="AD104:AI104"/>
    <mergeCell ref="AJ104:AS104"/>
    <mergeCell ref="AT104:AW104"/>
    <mergeCell ref="A85:AC85"/>
    <mergeCell ref="AD85:AI85"/>
    <mergeCell ref="AJ85:AS85"/>
    <mergeCell ref="A86:H86"/>
    <mergeCell ref="I86:AW86"/>
    <mergeCell ref="A87:H87"/>
    <mergeCell ref="AD96:AH96"/>
    <mergeCell ref="AI96:AM96"/>
    <mergeCell ref="AN96:AR96"/>
    <mergeCell ref="A89:H89"/>
    <mergeCell ref="I89:AW89"/>
    <mergeCell ref="A88:H88"/>
    <mergeCell ref="I88:AW88"/>
    <mergeCell ref="A95:AC95"/>
    <mergeCell ref="AD95:AH95"/>
    <mergeCell ref="AI95:AM95"/>
    <mergeCell ref="A102:H102"/>
    <mergeCell ref="I102:L102"/>
    <mergeCell ref="A103:H103"/>
    <mergeCell ref="AS96:AW96"/>
    <mergeCell ref="A97:AC97"/>
    <mergeCell ref="AD97:AH97"/>
    <mergeCell ref="AI97:AM97"/>
    <mergeCell ref="AN97:AR97"/>
    <mergeCell ref="AS97:AW97"/>
    <mergeCell ref="A96:AC96"/>
    <mergeCell ref="AN95:AR95"/>
    <mergeCell ref="A93:AC93"/>
    <mergeCell ref="AD93:AH93"/>
    <mergeCell ref="AI93:AM93"/>
    <mergeCell ref="AN93:AR93"/>
    <mergeCell ref="A94:AC94"/>
    <mergeCell ref="AD94:AH94"/>
    <mergeCell ref="AI94:AM94"/>
    <mergeCell ref="AN94:AR94"/>
    <mergeCell ref="A106:H106"/>
    <mergeCell ref="I106:AW106"/>
    <mergeCell ref="A108:H108"/>
    <mergeCell ref="I108:AW108"/>
    <mergeCell ref="A109:H109"/>
    <mergeCell ref="I103:AN103"/>
    <mergeCell ref="AO103:AQ103"/>
    <mergeCell ref="AR103:AW103"/>
    <mergeCell ref="A105:H105"/>
    <mergeCell ref="I105:AW105"/>
    <mergeCell ref="I109:AW109"/>
    <mergeCell ref="A107:H107"/>
    <mergeCell ref="I107:AW107"/>
    <mergeCell ref="A113:AC113"/>
    <mergeCell ref="AD113:AH113"/>
    <mergeCell ref="AI113:AM113"/>
    <mergeCell ref="AN113:AR113"/>
    <mergeCell ref="AS111:AW111"/>
    <mergeCell ref="A112:AC112"/>
    <mergeCell ref="AD112:AH112"/>
    <mergeCell ref="A114:AC114"/>
    <mergeCell ref="AD114:AH114"/>
    <mergeCell ref="AI114:AM114"/>
    <mergeCell ref="AN114:AR114"/>
    <mergeCell ref="AD111:AH111"/>
    <mergeCell ref="AI111:AM111"/>
    <mergeCell ref="AN111:AR111"/>
    <mergeCell ref="AI112:AM112"/>
    <mergeCell ref="AN112:AR112"/>
    <mergeCell ref="A131:AC131"/>
    <mergeCell ref="AD131:AH131"/>
    <mergeCell ref="AI131:AM131"/>
    <mergeCell ref="AN131:AR131"/>
    <mergeCell ref="A132:AC132"/>
    <mergeCell ref="AD132:AH132"/>
    <mergeCell ref="AI132:AM132"/>
    <mergeCell ref="AN132:AR132"/>
    <mergeCell ref="A127:H127"/>
    <mergeCell ref="I127:AW127"/>
    <mergeCell ref="A128:H128"/>
    <mergeCell ref="I128:AW128"/>
    <mergeCell ref="AD130:AH130"/>
    <mergeCell ref="AI130:AM130"/>
    <mergeCell ref="AN130:AR130"/>
    <mergeCell ref="AS130:AW130"/>
    <mergeCell ref="AS134:AW134"/>
    <mergeCell ref="A135:AC135"/>
    <mergeCell ref="AD135:AH135"/>
    <mergeCell ref="AI135:AM135"/>
    <mergeCell ref="AN135:AR135"/>
    <mergeCell ref="AS135:AW135"/>
    <mergeCell ref="A133:AC133"/>
    <mergeCell ref="AD133:AH133"/>
    <mergeCell ref="AI133:AM133"/>
    <mergeCell ref="AN133:AR133"/>
    <mergeCell ref="A134:AC134"/>
    <mergeCell ref="AD134:AH134"/>
    <mergeCell ref="AI134:AM134"/>
    <mergeCell ref="AN134:AR134"/>
    <mergeCell ref="A142:AC142"/>
    <mergeCell ref="AD142:AI142"/>
    <mergeCell ref="AJ142:AS142"/>
    <mergeCell ref="A143:H143"/>
    <mergeCell ref="I143:AW143"/>
    <mergeCell ref="A144:H144"/>
    <mergeCell ref="I144:AW144"/>
    <mergeCell ref="AT142:AW142"/>
    <mergeCell ref="A140:H140"/>
    <mergeCell ref="I140:L140"/>
    <mergeCell ref="A141:H141"/>
    <mergeCell ref="I141:AN141"/>
    <mergeCell ref="AO141:AQ141"/>
    <mergeCell ref="AR141:AW141"/>
    <mergeCell ref="A150:AC150"/>
    <mergeCell ref="AD150:AH150"/>
    <mergeCell ref="AI150:AM150"/>
    <mergeCell ref="AN150:AR150"/>
    <mergeCell ref="A151:AC151"/>
    <mergeCell ref="AD151:AH151"/>
    <mergeCell ref="AI151:AM151"/>
    <mergeCell ref="AN151:AR151"/>
    <mergeCell ref="A146:H146"/>
    <mergeCell ref="I146:AW146"/>
    <mergeCell ref="A147:H147"/>
    <mergeCell ref="I147:AW147"/>
    <mergeCell ref="AD149:AH149"/>
    <mergeCell ref="AI149:AM149"/>
    <mergeCell ref="AN149:AR149"/>
    <mergeCell ref="AS149:AW149"/>
    <mergeCell ref="AS153:AW153"/>
    <mergeCell ref="A154:AC154"/>
    <mergeCell ref="AD154:AH154"/>
    <mergeCell ref="AI154:AM154"/>
    <mergeCell ref="AN154:AR154"/>
    <mergeCell ref="AS154:AW154"/>
    <mergeCell ref="A152:AC152"/>
    <mergeCell ref="AD152:AH152"/>
    <mergeCell ref="AI152:AM152"/>
    <mergeCell ref="AN152:AR152"/>
    <mergeCell ref="A153:AC153"/>
    <mergeCell ref="AD153:AH153"/>
    <mergeCell ref="AI153:AM153"/>
    <mergeCell ref="AN153:AR153"/>
    <mergeCell ref="A161:AC161"/>
    <mergeCell ref="AD161:AI161"/>
    <mergeCell ref="AJ161:AS161"/>
    <mergeCell ref="A162:H162"/>
    <mergeCell ref="I162:AW162"/>
    <mergeCell ref="A163:H163"/>
    <mergeCell ref="I163:AW163"/>
    <mergeCell ref="AT161:AW161"/>
    <mergeCell ref="A159:H159"/>
    <mergeCell ref="I159:L159"/>
    <mergeCell ref="A160:H160"/>
    <mergeCell ref="I160:AN160"/>
    <mergeCell ref="AO160:AQ160"/>
    <mergeCell ref="AR160:AW160"/>
    <mergeCell ref="A170:AC170"/>
    <mergeCell ref="AD170:AH170"/>
    <mergeCell ref="AI170:AM170"/>
    <mergeCell ref="AN170:AR170"/>
    <mergeCell ref="A165:H165"/>
    <mergeCell ref="I165:AW165"/>
    <mergeCell ref="A166:H166"/>
    <mergeCell ref="I166:AW166"/>
    <mergeCell ref="AD168:AH168"/>
    <mergeCell ref="AI168:AM168"/>
    <mergeCell ref="AN168:AR168"/>
    <mergeCell ref="AS168:AW168"/>
    <mergeCell ref="A183:H183"/>
    <mergeCell ref="I183:AW183"/>
    <mergeCell ref="A180:AC180"/>
    <mergeCell ref="AD180:AI180"/>
    <mergeCell ref="AJ180:AS180"/>
    <mergeCell ref="A181:H181"/>
    <mergeCell ref="A179:H179"/>
    <mergeCell ref="I179:AN179"/>
    <mergeCell ref="AO179:AQ179"/>
    <mergeCell ref="AR179:AW179"/>
    <mergeCell ref="I181:AW181"/>
    <mergeCell ref="A182:H182"/>
    <mergeCell ref="I182:AW182"/>
    <mergeCell ref="AT180:AW180"/>
    <mergeCell ref="A189:AC189"/>
    <mergeCell ref="AD189:AH189"/>
    <mergeCell ref="AI189:AM189"/>
    <mergeCell ref="AN189:AR189"/>
    <mergeCell ref="A184:H184"/>
    <mergeCell ref="I184:AW184"/>
    <mergeCell ref="A185:H185"/>
    <mergeCell ref="I185:AW185"/>
    <mergeCell ref="AD187:AH187"/>
    <mergeCell ref="AI187:AM187"/>
    <mergeCell ref="AN187:AR187"/>
    <mergeCell ref="AS187:AW187"/>
    <mergeCell ref="A188:AC188"/>
    <mergeCell ref="AD188:AH188"/>
    <mergeCell ref="AI188:AM188"/>
    <mergeCell ref="AN188:AR188"/>
    <mergeCell ref="AS191:AW191"/>
    <mergeCell ref="A192:AC192"/>
    <mergeCell ref="AD192:AH192"/>
    <mergeCell ref="AI192:AM192"/>
    <mergeCell ref="AN192:AR192"/>
    <mergeCell ref="AS192:AW192"/>
    <mergeCell ref="A190:AC190"/>
    <mergeCell ref="AD190:AH190"/>
    <mergeCell ref="AI190:AM190"/>
    <mergeCell ref="AN190:AR190"/>
    <mergeCell ref="A191:AC191"/>
    <mergeCell ref="AD191:AH191"/>
    <mergeCell ref="AI191:AM191"/>
    <mergeCell ref="AN191:AR191"/>
    <mergeCell ref="A12:H12"/>
    <mergeCell ref="I12:AW12"/>
    <mergeCell ref="A31:H31"/>
    <mergeCell ref="I31:AW31"/>
    <mergeCell ref="A50:H50"/>
    <mergeCell ref="I50:AW50"/>
    <mergeCell ref="A47:AC47"/>
    <mergeCell ref="AD47:AI47"/>
    <mergeCell ref="AJ47:AS47"/>
    <mergeCell ref="A48:H48"/>
    <mergeCell ref="I48:AW48"/>
    <mergeCell ref="A49:H49"/>
    <mergeCell ref="I49:AW49"/>
    <mergeCell ref="AT47:AW47"/>
    <mergeCell ref="A45:H45"/>
    <mergeCell ref="I45:L45"/>
    <mergeCell ref="A46:H46"/>
    <mergeCell ref="I46:AN46"/>
    <mergeCell ref="AO46:AQ46"/>
    <mergeCell ref="AR46:AW46"/>
    <mergeCell ref="AS39:AW39"/>
    <mergeCell ref="A40:AC40"/>
    <mergeCell ref="AD40:AH40"/>
    <mergeCell ref="AI40:AM40"/>
    <mergeCell ref="A126:H126"/>
    <mergeCell ref="I126:AW126"/>
    <mergeCell ref="A123:AC123"/>
    <mergeCell ref="AD123:AI123"/>
    <mergeCell ref="AJ123:AS123"/>
    <mergeCell ref="A124:H124"/>
    <mergeCell ref="I124:AW124"/>
    <mergeCell ref="A125:H125"/>
    <mergeCell ref="I125:AW125"/>
    <mergeCell ref="AT123:AW123"/>
    <mergeCell ref="A121:H121"/>
    <mergeCell ref="I121:L121"/>
    <mergeCell ref="A122:H122"/>
    <mergeCell ref="I122:AN122"/>
    <mergeCell ref="AO122:AQ122"/>
    <mergeCell ref="AR122:AW122"/>
    <mergeCell ref="A115:AC115"/>
    <mergeCell ref="AD115:AH115"/>
    <mergeCell ref="AI115:AM115"/>
    <mergeCell ref="AN115:AR115"/>
    <mergeCell ref="AS115:AW115"/>
    <mergeCell ref="A116:AC116"/>
    <mergeCell ref="AD116:AH116"/>
    <mergeCell ref="AI116:AM116"/>
    <mergeCell ref="AN116:AR116"/>
    <mergeCell ref="AS116:AW116"/>
    <mergeCell ref="A178:H178"/>
    <mergeCell ref="I178:L178"/>
    <mergeCell ref="A145:H145"/>
    <mergeCell ref="I145:AW145"/>
    <mergeCell ref="A164:H164"/>
    <mergeCell ref="I164:AW164"/>
    <mergeCell ref="AN173:AR173"/>
    <mergeCell ref="AS173:AW173"/>
    <mergeCell ref="AS172:AW172"/>
    <mergeCell ref="A173:AC173"/>
    <mergeCell ref="AD173:AH173"/>
    <mergeCell ref="AI173:AM173"/>
    <mergeCell ref="A171:AC171"/>
    <mergeCell ref="AD171:AH171"/>
    <mergeCell ref="AI171:AM171"/>
    <mergeCell ref="AN171:AR171"/>
    <mergeCell ref="A172:AC172"/>
    <mergeCell ref="AD172:AH172"/>
    <mergeCell ref="AI172:AM172"/>
    <mergeCell ref="AN172:AR172"/>
    <mergeCell ref="A169:AC169"/>
    <mergeCell ref="AD169:AH169"/>
    <mergeCell ref="AI169:AM169"/>
    <mergeCell ref="AN169:AR169"/>
  </mergeCells>
  <dataValidations disablePrompts="1" count="1">
    <dataValidation type="whole" operator="greaterThan" allowBlank="1" showErrorMessage="1" errorTitle="Atención" error="Indicar el año de incorporación del trabajador a la empresa" sqref="AT9 AT142 AT123 AT104 AT66 AT47 AT85 AT161 AT28 AT180 AT199 AT332 AT313 AT294 AT256 AT237 AT275 AT351 AT218 AT370" xr:uid="{00000000-0002-0000-0200-000000000000}">
      <formula1>1950</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X307"/>
  <sheetViews>
    <sheetView showGridLines="0" showRowColHeaders="0" view="pageLayout"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16384" width="11.42578125" style="1"/>
  </cols>
  <sheetData>
    <row r="1" spans="1:50"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50" s="4" customFormat="1" ht="18.75" x14ac:dyDescent="0.25">
      <c r="A2" s="136" t="s">
        <v>26789</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50" s="41" customFormat="1" x14ac:dyDescent="0.25">
      <c r="A3" s="46"/>
      <c r="B3" s="47"/>
      <c r="E3" s="48"/>
      <c r="F3" s="48"/>
      <c r="G3" s="48"/>
      <c r="H3" s="49"/>
      <c r="I3" s="49"/>
      <c r="J3" s="49"/>
      <c r="K3" s="49"/>
      <c r="L3" s="49"/>
      <c r="M3" s="49"/>
      <c r="N3" s="50"/>
      <c r="AX3" s="39"/>
    </row>
    <row r="4" spans="1:50" s="85" customFormat="1" ht="18" customHeight="1" x14ac:dyDescent="0.25">
      <c r="A4" s="155" t="s">
        <v>26710</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50" s="87" customFormat="1" ht="30" customHeight="1" x14ac:dyDescent="0.2">
      <c r="A5" s="291" t="s">
        <v>26743</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86"/>
    </row>
    <row r="6" spans="1:50" s="87" customFormat="1" ht="15" customHeight="1" thickBot="1" x14ac:dyDescent="0.25">
      <c r="A6" s="71"/>
      <c r="B6" s="71"/>
      <c r="C6" s="71"/>
      <c r="D6" s="71"/>
      <c r="E6" s="71"/>
      <c r="F6" s="71"/>
      <c r="G6" s="71"/>
      <c r="H6" s="71"/>
      <c r="I6" s="78"/>
      <c r="J6" s="78"/>
      <c r="K6" s="78"/>
      <c r="L6" s="78"/>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86"/>
    </row>
    <row r="7" spans="1:50" s="74" customFormat="1" ht="20.25" thickTop="1" thickBot="1" x14ac:dyDescent="0.35">
      <c r="A7" s="243" t="s">
        <v>26664</v>
      </c>
      <c r="B7" s="243"/>
      <c r="C7" s="243"/>
      <c r="D7" s="243"/>
      <c r="E7" s="243"/>
      <c r="F7" s="243"/>
      <c r="G7" s="243"/>
      <c r="H7" s="244"/>
      <c r="I7" s="278" t="s">
        <v>26711</v>
      </c>
      <c r="J7" s="279"/>
      <c r="K7" s="279"/>
      <c r="L7" s="280"/>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3"/>
    </row>
    <row r="8" spans="1:50" ht="30.75" customHeight="1" thickTop="1" thickBot="1" x14ac:dyDescent="0.3">
      <c r="A8" s="281" t="s">
        <v>26712</v>
      </c>
      <c r="B8" s="205"/>
      <c r="C8" s="205"/>
      <c r="D8" s="205"/>
      <c r="E8" s="205"/>
      <c r="F8" s="205"/>
      <c r="G8" s="205"/>
      <c r="H8" s="205"/>
      <c r="I8" s="283"/>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5"/>
      <c r="AX8" s="1"/>
    </row>
    <row r="9" spans="1:50" ht="64.5" customHeight="1" thickTop="1" thickBot="1" x14ac:dyDescent="0.3">
      <c r="A9" s="281" t="s">
        <v>26713</v>
      </c>
      <c r="B9" s="205"/>
      <c r="C9" s="205"/>
      <c r="D9" s="205"/>
      <c r="E9" s="205"/>
      <c r="F9" s="205"/>
      <c r="G9" s="205"/>
      <c r="H9" s="282"/>
      <c r="I9" s="283"/>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5"/>
      <c r="AX9" s="1"/>
    </row>
    <row r="10" spans="1:50" ht="105.75" customHeight="1" thickTop="1" thickBot="1" x14ac:dyDescent="0.3">
      <c r="A10" s="281" t="s">
        <v>26714</v>
      </c>
      <c r="B10" s="205"/>
      <c r="C10" s="205"/>
      <c r="D10" s="205"/>
      <c r="E10" s="205"/>
      <c r="F10" s="205"/>
      <c r="G10" s="205"/>
      <c r="H10" s="282"/>
      <c r="I10" s="283"/>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5"/>
      <c r="AX10" s="1"/>
    </row>
    <row r="11" spans="1:50" s="41" customFormat="1" ht="16.5" thickTop="1" thickBot="1" x14ac:dyDescent="0.3">
      <c r="A11" s="205" t="s">
        <v>26669</v>
      </c>
      <c r="B11" s="205"/>
      <c r="C11" s="205"/>
      <c r="D11" s="205"/>
      <c r="E11" s="205"/>
      <c r="F11" s="205"/>
      <c r="G11" s="205"/>
      <c r="H11" s="236"/>
      <c r="I11" s="286"/>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8"/>
      <c r="AH11" s="289" t="s">
        <v>26670</v>
      </c>
      <c r="AI11" s="289"/>
      <c r="AJ11" s="289"/>
      <c r="AK11" s="289"/>
      <c r="AL11" s="289"/>
      <c r="AM11" s="289"/>
      <c r="AN11" s="289"/>
      <c r="AO11" s="290"/>
      <c r="AP11" s="88"/>
      <c r="AQ11" s="214" t="s">
        <v>26597</v>
      </c>
      <c r="AR11" s="214"/>
      <c r="AS11" s="36"/>
      <c r="AT11" s="33"/>
      <c r="AU11" s="88"/>
      <c r="AV11" s="240" t="s">
        <v>26598</v>
      </c>
      <c r="AW11" s="214"/>
      <c r="AX11" s="39"/>
    </row>
    <row r="12" spans="1:50" s="41" customFormat="1" ht="16.5" customHeight="1" thickTop="1" thickBot="1" x14ac:dyDescent="0.3">
      <c r="A12" s="141" t="s">
        <v>26715</v>
      </c>
      <c r="B12" s="142"/>
      <c r="C12" s="142"/>
      <c r="D12" s="142"/>
      <c r="E12" s="142"/>
      <c r="F12" s="142"/>
      <c r="G12" s="142"/>
      <c r="H12" s="142"/>
      <c r="I12" s="142"/>
      <c r="J12" s="142"/>
      <c r="K12" s="142"/>
      <c r="L12" s="142"/>
      <c r="M12" s="142"/>
      <c r="N12" s="142"/>
      <c r="O12" s="142"/>
      <c r="P12" s="222"/>
      <c r="Q12" s="223"/>
      <c r="R12" s="223"/>
      <c r="S12" s="223"/>
      <c r="T12" s="223"/>
      <c r="U12" s="223"/>
      <c r="V12" s="223"/>
      <c r="W12" s="224"/>
      <c r="X12" s="6"/>
      <c r="AX12" s="39"/>
    </row>
    <row r="13" spans="1:50" ht="15.75" thickTop="1" x14ac:dyDescent="0.25">
      <c r="A13" s="44"/>
      <c r="B13" s="44"/>
      <c r="C13" s="44"/>
      <c r="D13" s="44"/>
      <c r="E13" s="44"/>
      <c r="F13" s="44"/>
      <c r="AX13" s="1"/>
    </row>
    <row r="14" spans="1:50" ht="15.75" thickBot="1" x14ac:dyDescent="0.3">
      <c r="A14" s="107"/>
      <c r="B14" s="108"/>
      <c r="C14" s="108"/>
      <c r="D14" s="108"/>
      <c r="E14" s="108"/>
      <c r="F14" s="108"/>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
    </row>
    <row r="15" spans="1:50" x14ac:dyDescent="0.25">
      <c r="A15" s="104"/>
      <c r="B15" s="105"/>
      <c r="C15" s="105"/>
      <c r="D15" s="105"/>
      <c r="E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5"/>
      <c r="AP15" s="105"/>
      <c r="AQ15" s="105"/>
      <c r="AR15" s="105"/>
      <c r="AS15" s="105"/>
      <c r="AT15" s="105"/>
      <c r="AU15" s="105"/>
      <c r="AV15" s="105"/>
      <c r="AW15" s="105"/>
    </row>
    <row r="17" spans="1:50" s="74" customFormat="1" ht="19.5" thickBot="1" x14ac:dyDescent="0.35">
      <c r="A17" s="243" t="s">
        <v>26664</v>
      </c>
      <c r="B17" s="243"/>
      <c r="C17" s="243"/>
      <c r="D17" s="243"/>
      <c r="E17" s="243"/>
      <c r="F17" s="243"/>
      <c r="G17" s="243"/>
      <c r="H17" s="244"/>
      <c r="I17" s="278" t="s">
        <v>26716</v>
      </c>
      <c r="J17" s="279"/>
      <c r="K17" s="279"/>
      <c r="L17" s="280"/>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3"/>
    </row>
    <row r="18" spans="1:50" ht="30.75" customHeight="1" thickTop="1" thickBot="1" x14ac:dyDescent="0.3">
      <c r="A18" s="281" t="s">
        <v>26712</v>
      </c>
      <c r="B18" s="205"/>
      <c r="C18" s="205"/>
      <c r="D18" s="205"/>
      <c r="E18" s="205"/>
      <c r="F18" s="205"/>
      <c r="G18" s="205"/>
      <c r="H18" s="205"/>
      <c r="I18" s="283"/>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5"/>
      <c r="AX18" s="1"/>
    </row>
    <row r="19" spans="1:50" ht="64.5" customHeight="1" thickTop="1" thickBot="1" x14ac:dyDescent="0.3">
      <c r="A19" s="281" t="s">
        <v>26713</v>
      </c>
      <c r="B19" s="205"/>
      <c r="C19" s="205"/>
      <c r="D19" s="205"/>
      <c r="E19" s="205"/>
      <c r="F19" s="205"/>
      <c r="G19" s="205"/>
      <c r="H19" s="282"/>
      <c r="I19" s="283"/>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5"/>
      <c r="AX19" s="1"/>
    </row>
    <row r="20" spans="1:50" ht="105.75" customHeight="1" thickTop="1" thickBot="1" x14ac:dyDescent="0.3">
      <c r="A20" s="281" t="s">
        <v>26714</v>
      </c>
      <c r="B20" s="205"/>
      <c r="C20" s="205"/>
      <c r="D20" s="205"/>
      <c r="E20" s="205"/>
      <c r="F20" s="205"/>
      <c r="G20" s="205"/>
      <c r="H20" s="282"/>
      <c r="I20" s="283"/>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5"/>
      <c r="AX20" s="1"/>
    </row>
    <row r="21" spans="1:50" s="41" customFormat="1" ht="16.5" thickTop="1" thickBot="1" x14ac:dyDescent="0.3">
      <c r="A21" s="205" t="s">
        <v>26669</v>
      </c>
      <c r="B21" s="205"/>
      <c r="C21" s="205"/>
      <c r="D21" s="205"/>
      <c r="E21" s="205"/>
      <c r="F21" s="205"/>
      <c r="G21" s="205"/>
      <c r="H21" s="236"/>
      <c r="I21" s="286" t="s">
        <v>3</v>
      </c>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8"/>
      <c r="AH21" s="289" t="s">
        <v>26670</v>
      </c>
      <c r="AI21" s="289"/>
      <c r="AJ21" s="289"/>
      <c r="AK21" s="289"/>
      <c r="AL21" s="289"/>
      <c r="AM21" s="289"/>
      <c r="AN21" s="289"/>
      <c r="AO21" s="290"/>
      <c r="AP21" s="88"/>
      <c r="AQ21" s="214" t="s">
        <v>26597</v>
      </c>
      <c r="AR21" s="214"/>
      <c r="AS21" s="36"/>
      <c r="AT21" s="33"/>
      <c r="AU21" s="88"/>
      <c r="AV21" s="240" t="s">
        <v>26598</v>
      </c>
      <c r="AW21" s="214"/>
      <c r="AX21" s="39"/>
    </row>
    <row r="22" spans="1:50" s="41" customFormat="1" ht="16.5" customHeight="1" thickTop="1" thickBot="1" x14ac:dyDescent="0.3">
      <c r="A22" s="141" t="s">
        <v>26715</v>
      </c>
      <c r="B22" s="142"/>
      <c r="C22" s="142"/>
      <c r="D22" s="142"/>
      <c r="E22" s="142"/>
      <c r="F22" s="142"/>
      <c r="G22" s="142"/>
      <c r="H22" s="142"/>
      <c r="I22" s="142"/>
      <c r="J22" s="142"/>
      <c r="K22" s="142"/>
      <c r="L22" s="142"/>
      <c r="M22" s="142"/>
      <c r="N22" s="142"/>
      <c r="O22" s="142"/>
      <c r="P22" s="222"/>
      <c r="Q22" s="223"/>
      <c r="R22" s="223"/>
      <c r="S22" s="223"/>
      <c r="T22" s="223"/>
      <c r="U22" s="223"/>
      <c r="V22" s="223"/>
      <c r="W22" s="224"/>
      <c r="X22" s="6"/>
      <c r="AX22" s="39"/>
    </row>
    <row r="23" spans="1:50" ht="15.75" thickTop="1" x14ac:dyDescent="0.25"/>
    <row r="24" spans="1:50" ht="15.75" thickBot="1" x14ac:dyDescent="0.3">
      <c r="A24" s="102"/>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row>
    <row r="25" spans="1:50" x14ac:dyDescent="0.25">
      <c r="A25" s="104"/>
      <c r="B25" s="105"/>
      <c r="C25" s="105"/>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row>
    <row r="27" spans="1:50" s="74" customFormat="1" ht="19.5" thickBot="1" x14ac:dyDescent="0.35">
      <c r="A27" s="243" t="s">
        <v>26664</v>
      </c>
      <c r="B27" s="243"/>
      <c r="C27" s="243"/>
      <c r="D27" s="243"/>
      <c r="E27" s="243"/>
      <c r="F27" s="243"/>
      <c r="G27" s="243"/>
      <c r="H27" s="244"/>
      <c r="I27" s="278" t="s">
        <v>26717</v>
      </c>
      <c r="J27" s="279"/>
      <c r="K27" s="279"/>
      <c r="L27" s="280"/>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79"/>
      <c r="AO27" s="79"/>
      <c r="AP27" s="79"/>
      <c r="AQ27" s="79"/>
      <c r="AR27" s="79"/>
      <c r="AS27" s="79"/>
      <c r="AT27" s="79"/>
      <c r="AU27" s="79"/>
      <c r="AV27" s="79"/>
      <c r="AW27" s="79"/>
      <c r="AX27" s="73"/>
    </row>
    <row r="28" spans="1:50" ht="30.75" customHeight="1" thickTop="1" thickBot="1" x14ac:dyDescent="0.3">
      <c r="A28" s="281" t="s">
        <v>26712</v>
      </c>
      <c r="B28" s="205"/>
      <c r="C28" s="205"/>
      <c r="D28" s="205"/>
      <c r="E28" s="205"/>
      <c r="F28" s="205"/>
      <c r="G28" s="205"/>
      <c r="H28" s="205"/>
      <c r="I28" s="283"/>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5"/>
      <c r="AX28" s="1"/>
    </row>
    <row r="29" spans="1:50" ht="64.5" customHeight="1" thickTop="1" thickBot="1" x14ac:dyDescent="0.3">
      <c r="A29" s="281" t="s">
        <v>26713</v>
      </c>
      <c r="B29" s="205"/>
      <c r="C29" s="205"/>
      <c r="D29" s="205"/>
      <c r="E29" s="205"/>
      <c r="F29" s="205"/>
      <c r="G29" s="205"/>
      <c r="H29" s="282"/>
      <c r="I29" s="283"/>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5"/>
      <c r="AX29" s="1"/>
    </row>
    <row r="30" spans="1:50" ht="105.75" customHeight="1" thickTop="1" thickBot="1" x14ac:dyDescent="0.3">
      <c r="A30" s="281" t="s">
        <v>26714</v>
      </c>
      <c r="B30" s="205"/>
      <c r="C30" s="205"/>
      <c r="D30" s="205"/>
      <c r="E30" s="205"/>
      <c r="F30" s="205"/>
      <c r="G30" s="205"/>
      <c r="H30" s="282"/>
      <c r="I30" s="283"/>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5"/>
      <c r="AX30" s="1"/>
    </row>
    <row r="31" spans="1:50" s="41" customFormat="1" ht="16.5" thickTop="1" thickBot="1" x14ac:dyDescent="0.3">
      <c r="A31" s="205" t="s">
        <v>26669</v>
      </c>
      <c r="B31" s="205"/>
      <c r="C31" s="205"/>
      <c r="D31" s="205"/>
      <c r="E31" s="205"/>
      <c r="F31" s="205"/>
      <c r="G31" s="205"/>
      <c r="H31" s="236"/>
      <c r="I31" s="286" t="s">
        <v>3</v>
      </c>
      <c r="J31" s="287"/>
      <c r="K31" s="287"/>
      <c r="L31" s="287"/>
      <c r="M31" s="287"/>
      <c r="N31" s="287"/>
      <c r="O31" s="287"/>
      <c r="P31" s="287"/>
      <c r="Q31" s="287"/>
      <c r="R31" s="287"/>
      <c r="S31" s="287"/>
      <c r="T31" s="287"/>
      <c r="U31" s="287"/>
      <c r="V31" s="287"/>
      <c r="W31" s="287"/>
      <c r="X31" s="287"/>
      <c r="Y31" s="287"/>
      <c r="Z31" s="287"/>
      <c r="AA31" s="287"/>
      <c r="AB31" s="287"/>
      <c r="AC31" s="287"/>
      <c r="AD31" s="287"/>
      <c r="AE31" s="287"/>
      <c r="AF31" s="287"/>
      <c r="AG31" s="288"/>
      <c r="AH31" s="289" t="s">
        <v>26670</v>
      </c>
      <c r="AI31" s="289"/>
      <c r="AJ31" s="289"/>
      <c r="AK31" s="289"/>
      <c r="AL31" s="289"/>
      <c r="AM31" s="289"/>
      <c r="AN31" s="289"/>
      <c r="AO31" s="290"/>
      <c r="AP31" s="88"/>
      <c r="AQ31" s="214" t="s">
        <v>26597</v>
      </c>
      <c r="AR31" s="214"/>
      <c r="AS31" s="36"/>
      <c r="AT31" s="33"/>
      <c r="AU31" s="88"/>
      <c r="AV31" s="240" t="s">
        <v>26598</v>
      </c>
      <c r="AW31" s="214"/>
      <c r="AX31" s="39"/>
    </row>
    <row r="32" spans="1:50" s="41" customFormat="1" ht="16.5" customHeight="1" thickTop="1" thickBot="1" x14ac:dyDescent="0.3">
      <c r="A32" s="141" t="s">
        <v>26715</v>
      </c>
      <c r="B32" s="142"/>
      <c r="C32" s="142"/>
      <c r="D32" s="142"/>
      <c r="E32" s="142"/>
      <c r="F32" s="142"/>
      <c r="G32" s="142"/>
      <c r="H32" s="142"/>
      <c r="I32" s="142"/>
      <c r="J32" s="142"/>
      <c r="K32" s="142"/>
      <c r="L32" s="142"/>
      <c r="M32" s="142"/>
      <c r="N32" s="142"/>
      <c r="O32" s="142"/>
      <c r="P32" s="222"/>
      <c r="Q32" s="223"/>
      <c r="R32" s="223"/>
      <c r="S32" s="223"/>
      <c r="T32" s="223"/>
      <c r="U32" s="223"/>
      <c r="V32" s="223"/>
      <c r="W32" s="224"/>
      <c r="X32" s="6"/>
      <c r="AX32" s="39"/>
    </row>
    <row r="33" spans="1:50" ht="15.75" thickTop="1" x14ac:dyDescent="0.25"/>
    <row r="34" spans="1:50" ht="15.75" thickBot="1" x14ac:dyDescent="0.3">
      <c r="A34" s="102"/>
      <c r="B34" s="103"/>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row>
    <row r="35" spans="1:50" x14ac:dyDescent="0.25">
      <c r="A35" s="104"/>
      <c r="B35" s="105"/>
      <c r="C35" s="105"/>
      <c r="D35" s="105"/>
      <c r="E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row>
    <row r="37" spans="1:50" s="74" customFormat="1" ht="19.5" thickBot="1" x14ac:dyDescent="0.35">
      <c r="A37" s="243" t="s">
        <v>26664</v>
      </c>
      <c r="B37" s="243"/>
      <c r="C37" s="243"/>
      <c r="D37" s="243"/>
      <c r="E37" s="243"/>
      <c r="F37" s="243"/>
      <c r="G37" s="243"/>
      <c r="H37" s="244"/>
      <c r="I37" s="278" t="s">
        <v>26718</v>
      </c>
      <c r="J37" s="279"/>
      <c r="K37" s="279"/>
      <c r="L37" s="280"/>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3"/>
    </row>
    <row r="38" spans="1:50" ht="30.75" customHeight="1" thickTop="1" thickBot="1" x14ac:dyDescent="0.3">
      <c r="A38" s="281" t="s">
        <v>26712</v>
      </c>
      <c r="B38" s="205"/>
      <c r="C38" s="205"/>
      <c r="D38" s="205"/>
      <c r="E38" s="205"/>
      <c r="F38" s="205"/>
      <c r="G38" s="205"/>
      <c r="H38" s="205"/>
      <c r="I38" s="283"/>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5"/>
      <c r="AX38" s="1"/>
    </row>
    <row r="39" spans="1:50" ht="64.5" customHeight="1" thickTop="1" thickBot="1" x14ac:dyDescent="0.3">
      <c r="A39" s="281" t="s">
        <v>26713</v>
      </c>
      <c r="B39" s="205"/>
      <c r="C39" s="205"/>
      <c r="D39" s="205"/>
      <c r="E39" s="205"/>
      <c r="F39" s="205"/>
      <c r="G39" s="205"/>
      <c r="H39" s="282"/>
      <c r="I39" s="283"/>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5"/>
      <c r="AX39" s="1"/>
    </row>
    <row r="40" spans="1:50" ht="105.75" customHeight="1" thickTop="1" thickBot="1" x14ac:dyDescent="0.3">
      <c r="A40" s="281" t="s">
        <v>26714</v>
      </c>
      <c r="B40" s="205"/>
      <c r="C40" s="205"/>
      <c r="D40" s="205"/>
      <c r="E40" s="205"/>
      <c r="F40" s="205"/>
      <c r="G40" s="205"/>
      <c r="H40" s="282"/>
      <c r="I40" s="283"/>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5"/>
      <c r="AX40" s="1"/>
    </row>
    <row r="41" spans="1:50" s="41" customFormat="1" ht="16.5" thickTop="1" thickBot="1" x14ac:dyDescent="0.3">
      <c r="A41" s="205" t="s">
        <v>26669</v>
      </c>
      <c r="B41" s="205"/>
      <c r="C41" s="205"/>
      <c r="D41" s="205"/>
      <c r="E41" s="205"/>
      <c r="F41" s="205"/>
      <c r="G41" s="205"/>
      <c r="H41" s="236"/>
      <c r="I41" s="286" t="s">
        <v>3</v>
      </c>
      <c r="J41" s="287"/>
      <c r="K41" s="287"/>
      <c r="L41" s="287"/>
      <c r="M41" s="287"/>
      <c r="N41" s="287"/>
      <c r="O41" s="287"/>
      <c r="P41" s="287"/>
      <c r="Q41" s="287"/>
      <c r="R41" s="287"/>
      <c r="S41" s="287"/>
      <c r="T41" s="287"/>
      <c r="U41" s="287"/>
      <c r="V41" s="287"/>
      <c r="W41" s="287"/>
      <c r="X41" s="287"/>
      <c r="Y41" s="287"/>
      <c r="Z41" s="287"/>
      <c r="AA41" s="287"/>
      <c r="AB41" s="287"/>
      <c r="AC41" s="287"/>
      <c r="AD41" s="287"/>
      <c r="AE41" s="287"/>
      <c r="AF41" s="287"/>
      <c r="AG41" s="288"/>
      <c r="AH41" s="289" t="s">
        <v>26670</v>
      </c>
      <c r="AI41" s="289"/>
      <c r="AJ41" s="289"/>
      <c r="AK41" s="289"/>
      <c r="AL41" s="289"/>
      <c r="AM41" s="289"/>
      <c r="AN41" s="289"/>
      <c r="AO41" s="290"/>
      <c r="AP41" s="88"/>
      <c r="AQ41" s="214" t="s">
        <v>26597</v>
      </c>
      <c r="AR41" s="214"/>
      <c r="AS41" s="36"/>
      <c r="AT41" s="33"/>
      <c r="AU41" s="88"/>
      <c r="AV41" s="240" t="s">
        <v>26598</v>
      </c>
      <c r="AW41" s="214"/>
      <c r="AX41" s="39"/>
    </row>
    <row r="42" spans="1:50" s="41" customFormat="1" ht="16.5" customHeight="1" thickTop="1" thickBot="1" x14ac:dyDescent="0.3">
      <c r="A42" s="141" t="s">
        <v>26715</v>
      </c>
      <c r="B42" s="142"/>
      <c r="C42" s="142"/>
      <c r="D42" s="142"/>
      <c r="E42" s="142"/>
      <c r="F42" s="142"/>
      <c r="G42" s="142"/>
      <c r="H42" s="142"/>
      <c r="I42" s="142"/>
      <c r="J42" s="142"/>
      <c r="K42" s="142"/>
      <c r="L42" s="142"/>
      <c r="M42" s="142"/>
      <c r="N42" s="142"/>
      <c r="O42" s="142"/>
      <c r="P42" s="222"/>
      <c r="Q42" s="223"/>
      <c r="R42" s="223"/>
      <c r="S42" s="223"/>
      <c r="T42" s="223"/>
      <c r="U42" s="223"/>
      <c r="V42" s="223"/>
      <c r="W42" s="224"/>
      <c r="X42" s="6"/>
      <c r="AX42" s="39"/>
    </row>
    <row r="43" spans="1:50" ht="15.75" thickTop="1" x14ac:dyDescent="0.25"/>
    <row r="44" spans="1:50" ht="15.75" thickBot="1" x14ac:dyDescent="0.3">
      <c r="A44" s="102"/>
      <c r="B44" s="103"/>
      <c r="C44" s="103"/>
      <c r="D44" s="103"/>
      <c r="E44" s="103"/>
      <c r="F44" s="103"/>
      <c r="G44" s="103"/>
      <c r="H44" s="103"/>
      <c r="I44" s="103"/>
      <c r="J44" s="103"/>
      <c r="K44" s="103"/>
      <c r="L44" s="103"/>
      <c r="M44" s="103"/>
      <c r="N44" s="103"/>
      <c r="O44" s="103"/>
      <c r="P44" s="103"/>
      <c r="Q44" s="103"/>
      <c r="R44" s="103"/>
      <c r="S44" s="103"/>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row>
    <row r="45" spans="1:50" x14ac:dyDescent="0.25">
      <c r="A45" s="104"/>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row>
    <row r="47" spans="1:50" s="74" customFormat="1" ht="19.5" thickBot="1" x14ac:dyDescent="0.35">
      <c r="A47" s="243" t="s">
        <v>26664</v>
      </c>
      <c r="B47" s="243"/>
      <c r="C47" s="243"/>
      <c r="D47" s="243"/>
      <c r="E47" s="243"/>
      <c r="F47" s="243"/>
      <c r="G47" s="243"/>
      <c r="H47" s="244"/>
      <c r="I47" s="278" t="s">
        <v>26719</v>
      </c>
      <c r="J47" s="279"/>
      <c r="K47" s="279"/>
      <c r="L47" s="280"/>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79"/>
      <c r="AR47" s="79"/>
      <c r="AS47" s="79"/>
      <c r="AT47" s="79"/>
      <c r="AU47" s="79"/>
      <c r="AV47" s="79"/>
      <c r="AW47" s="79"/>
      <c r="AX47" s="73"/>
    </row>
    <row r="48" spans="1:50" ht="30.75" customHeight="1" thickTop="1" thickBot="1" x14ac:dyDescent="0.3">
      <c r="A48" s="281" t="s">
        <v>26712</v>
      </c>
      <c r="B48" s="205"/>
      <c r="C48" s="205"/>
      <c r="D48" s="205"/>
      <c r="E48" s="205"/>
      <c r="F48" s="205"/>
      <c r="G48" s="205"/>
      <c r="H48" s="205"/>
      <c r="I48" s="283"/>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5"/>
      <c r="AX48" s="1"/>
    </row>
    <row r="49" spans="1:50" ht="64.5" customHeight="1" thickTop="1" thickBot="1" x14ac:dyDescent="0.3">
      <c r="A49" s="281" t="s">
        <v>26713</v>
      </c>
      <c r="B49" s="205"/>
      <c r="C49" s="205"/>
      <c r="D49" s="205"/>
      <c r="E49" s="205"/>
      <c r="F49" s="205"/>
      <c r="G49" s="205"/>
      <c r="H49" s="282"/>
      <c r="I49" s="283"/>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5"/>
      <c r="AX49" s="1"/>
    </row>
    <row r="50" spans="1:50" ht="105.75" customHeight="1" thickTop="1" thickBot="1" x14ac:dyDescent="0.3">
      <c r="A50" s="281" t="s">
        <v>26714</v>
      </c>
      <c r="B50" s="205"/>
      <c r="C50" s="205"/>
      <c r="D50" s="205"/>
      <c r="E50" s="205"/>
      <c r="F50" s="205"/>
      <c r="G50" s="205"/>
      <c r="H50" s="282"/>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5"/>
      <c r="AX50" s="1"/>
    </row>
    <row r="51" spans="1:50" s="41" customFormat="1" ht="16.5" thickTop="1" thickBot="1" x14ac:dyDescent="0.3">
      <c r="A51" s="205" t="s">
        <v>26669</v>
      </c>
      <c r="B51" s="205"/>
      <c r="C51" s="205"/>
      <c r="D51" s="205"/>
      <c r="E51" s="205"/>
      <c r="F51" s="205"/>
      <c r="G51" s="205"/>
      <c r="H51" s="236"/>
      <c r="I51" s="286" t="s">
        <v>3</v>
      </c>
      <c r="J51" s="287"/>
      <c r="K51" s="287"/>
      <c r="L51" s="287"/>
      <c r="M51" s="287"/>
      <c r="N51" s="287"/>
      <c r="O51" s="287"/>
      <c r="P51" s="287"/>
      <c r="Q51" s="287"/>
      <c r="R51" s="287"/>
      <c r="S51" s="287"/>
      <c r="T51" s="287"/>
      <c r="U51" s="287"/>
      <c r="V51" s="287"/>
      <c r="W51" s="287"/>
      <c r="X51" s="287"/>
      <c r="Y51" s="287"/>
      <c r="Z51" s="287"/>
      <c r="AA51" s="287"/>
      <c r="AB51" s="287"/>
      <c r="AC51" s="287"/>
      <c r="AD51" s="287"/>
      <c r="AE51" s="287"/>
      <c r="AF51" s="287"/>
      <c r="AG51" s="288"/>
      <c r="AH51" s="289" t="s">
        <v>26670</v>
      </c>
      <c r="AI51" s="289"/>
      <c r="AJ51" s="289"/>
      <c r="AK51" s="289"/>
      <c r="AL51" s="289"/>
      <c r="AM51" s="289"/>
      <c r="AN51" s="289"/>
      <c r="AO51" s="290"/>
      <c r="AP51" s="88"/>
      <c r="AQ51" s="214" t="s">
        <v>26597</v>
      </c>
      <c r="AR51" s="214"/>
      <c r="AS51" s="36"/>
      <c r="AT51" s="33"/>
      <c r="AU51" s="88"/>
      <c r="AV51" s="240" t="s">
        <v>26598</v>
      </c>
      <c r="AW51" s="214"/>
      <c r="AX51" s="39"/>
    </row>
    <row r="52" spans="1:50" s="41" customFormat="1" ht="16.5" customHeight="1" thickTop="1" thickBot="1" x14ac:dyDescent="0.3">
      <c r="A52" s="141" t="s">
        <v>26715</v>
      </c>
      <c r="B52" s="142"/>
      <c r="C52" s="142"/>
      <c r="D52" s="142"/>
      <c r="E52" s="142"/>
      <c r="F52" s="142"/>
      <c r="G52" s="142"/>
      <c r="H52" s="142"/>
      <c r="I52" s="142"/>
      <c r="J52" s="142"/>
      <c r="K52" s="142"/>
      <c r="L52" s="142"/>
      <c r="M52" s="142"/>
      <c r="N52" s="142"/>
      <c r="O52" s="142"/>
      <c r="P52" s="222"/>
      <c r="Q52" s="223"/>
      <c r="R52" s="223"/>
      <c r="S52" s="223"/>
      <c r="T52" s="223"/>
      <c r="U52" s="223"/>
      <c r="V52" s="223"/>
      <c r="W52" s="224"/>
      <c r="X52" s="6"/>
      <c r="AX52" s="39"/>
    </row>
    <row r="53" spans="1:50" ht="15.75" thickTop="1" x14ac:dyDescent="0.25"/>
    <row r="54" spans="1:50" ht="15.75" thickBot="1" x14ac:dyDescent="0.3">
      <c r="A54" s="102"/>
      <c r="B54" s="103"/>
      <c r="C54" s="103"/>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row>
    <row r="55" spans="1:50" x14ac:dyDescent="0.25">
      <c r="A55" s="104"/>
      <c r="B55" s="105"/>
      <c r="C55" s="105"/>
      <c r="D55" s="105"/>
      <c r="E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row>
    <row r="57" spans="1:50" s="74" customFormat="1" ht="19.5" thickBot="1" x14ac:dyDescent="0.35">
      <c r="A57" s="243" t="s">
        <v>26664</v>
      </c>
      <c r="B57" s="243"/>
      <c r="C57" s="243"/>
      <c r="D57" s="243"/>
      <c r="E57" s="243"/>
      <c r="F57" s="243"/>
      <c r="G57" s="243"/>
      <c r="H57" s="244"/>
      <c r="I57" s="278" t="s">
        <v>26720</v>
      </c>
      <c r="J57" s="279"/>
      <c r="K57" s="279"/>
      <c r="L57" s="280"/>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3"/>
    </row>
    <row r="58" spans="1:50" ht="30.75" customHeight="1" thickTop="1" thickBot="1" x14ac:dyDescent="0.3">
      <c r="A58" s="281" t="s">
        <v>26712</v>
      </c>
      <c r="B58" s="205"/>
      <c r="C58" s="205"/>
      <c r="D58" s="205"/>
      <c r="E58" s="205"/>
      <c r="F58" s="205"/>
      <c r="G58" s="205"/>
      <c r="H58" s="205"/>
      <c r="I58" s="283"/>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5"/>
      <c r="AX58" s="1"/>
    </row>
    <row r="59" spans="1:50" ht="64.5" customHeight="1" thickTop="1" thickBot="1" x14ac:dyDescent="0.3">
      <c r="A59" s="281" t="s">
        <v>26713</v>
      </c>
      <c r="B59" s="205"/>
      <c r="C59" s="205"/>
      <c r="D59" s="205"/>
      <c r="E59" s="205"/>
      <c r="F59" s="205"/>
      <c r="G59" s="205"/>
      <c r="H59" s="282"/>
      <c r="I59" s="283"/>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5"/>
      <c r="AX59" s="1"/>
    </row>
    <row r="60" spans="1:50" ht="105.75" customHeight="1" thickTop="1" thickBot="1" x14ac:dyDescent="0.3">
      <c r="A60" s="281" t="s">
        <v>26714</v>
      </c>
      <c r="B60" s="205"/>
      <c r="C60" s="205"/>
      <c r="D60" s="205"/>
      <c r="E60" s="205"/>
      <c r="F60" s="205"/>
      <c r="G60" s="205"/>
      <c r="H60" s="282"/>
      <c r="I60" s="283"/>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5"/>
      <c r="AX60" s="1"/>
    </row>
    <row r="61" spans="1:50" s="41" customFormat="1" ht="16.5" thickTop="1" thickBot="1" x14ac:dyDescent="0.3">
      <c r="A61" s="205" t="s">
        <v>26669</v>
      </c>
      <c r="B61" s="205"/>
      <c r="C61" s="205"/>
      <c r="D61" s="205"/>
      <c r="E61" s="205"/>
      <c r="F61" s="205"/>
      <c r="G61" s="205"/>
      <c r="H61" s="236"/>
      <c r="I61" s="286" t="s">
        <v>3</v>
      </c>
      <c r="J61" s="287"/>
      <c r="K61" s="287"/>
      <c r="L61" s="287"/>
      <c r="M61" s="287"/>
      <c r="N61" s="287"/>
      <c r="O61" s="287"/>
      <c r="P61" s="287"/>
      <c r="Q61" s="287"/>
      <c r="R61" s="287"/>
      <c r="S61" s="287"/>
      <c r="T61" s="287"/>
      <c r="U61" s="287"/>
      <c r="V61" s="287"/>
      <c r="W61" s="287"/>
      <c r="X61" s="287"/>
      <c r="Y61" s="287"/>
      <c r="Z61" s="287"/>
      <c r="AA61" s="287"/>
      <c r="AB61" s="287"/>
      <c r="AC61" s="287"/>
      <c r="AD61" s="287"/>
      <c r="AE61" s="287"/>
      <c r="AF61" s="287"/>
      <c r="AG61" s="288"/>
      <c r="AH61" s="289" t="s">
        <v>26670</v>
      </c>
      <c r="AI61" s="289"/>
      <c r="AJ61" s="289"/>
      <c r="AK61" s="289"/>
      <c r="AL61" s="289"/>
      <c r="AM61" s="289"/>
      <c r="AN61" s="289"/>
      <c r="AO61" s="290"/>
      <c r="AP61" s="88"/>
      <c r="AQ61" s="214" t="s">
        <v>26597</v>
      </c>
      <c r="AR61" s="214"/>
      <c r="AS61" s="36"/>
      <c r="AT61" s="33"/>
      <c r="AU61" s="88"/>
      <c r="AV61" s="240" t="s">
        <v>26598</v>
      </c>
      <c r="AW61" s="214"/>
      <c r="AX61" s="39"/>
    </row>
    <row r="62" spans="1:50" s="41" customFormat="1" ht="16.5" customHeight="1" thickTop="1" thickBot="1" x14ac:dyDescent="0.3">
      <c r="A62" s="141" t="s">
        <v>26715</v>
      </c>
      <c r="B62" s="142"/>
      <c r="C62" s="142"/>
      <c r="D62" s="142"/>
      <c r="E62" s="142"/>
      <c r="F62" s="142"/>
      <c r="G62" s="142"/>
      <c r="H62" s="142"/>
      <c r="I62" s="142"/>
      <c r="J62" s="142"/>
      <c r="K62" s="142"/>
      <c r="L62" s="142"/>
      <c r="M62" s="142"/>
      <c r="N62" s="142"/>
      <c r="O62" s="142"/>
      <c r="P62" s="222"/>
      <c r="Q62" s="223"/>
      <c r="R62" s="223"/>
      <c r="S62" s="223"/>
      <c r="T62" s="223"/>
      <c r="U62" s="223"/>
      <c r="V62" s="223"/>
      <c r="W62" s="224"/>
      <c r="X62" s="6"/>
      <c r="AX62" s="39"/>
    </row>
    <row r="63" spans="1:50" ht="15.75" thickTop="1" x14ac:dyDescent="0.25"/>
    <row r="64" spans="1:50" ht="15.75" thickBot="1" x14ac:dyDescent="0.3">
      <c r="A64" s="102"/>
      <c r="B64" s="103"/>
      <c r="C64" s="103"/>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row>
    <row r="65" spans="1:50" x14ac:dyDescent="0.25">
      <c r="A65" s="104"/>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row>
    <row r="67" spans="1:50" s="74" customFormat="1" ht="19.5" thickBot="1" x14ac:dyDescent="0.35">
      <c r="A67" s="243" t="s">
        <v>26664</v>
      </c>
      <c r="B67" s="243"/>
      <c r="C67" s="243"/>
      <c r="D67" s="243"/>
      <c r="E67" s="243"/>
      <c r="F67" s="243"/>
      <c r="G67" s="243"/>
      <c r="H67" s="244"/>
      <c r="I67" s="278" t="s">
        <v>26721</v>
      </c>
      <c r="J67" s="279"/>
      <c r="K67" s="279"/>
      <c r="L67" s="280"/>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c r="AT67" s="79"/>
      <c r="AU67" s="79"/>
      <c r="AV67" s="79"/>
      <c r="AW67" s="79"/>
      <c r="AX67" s="73"/>
    </row>
    <row r="68" spans="1:50" ht="30.75" customHeight="1" thickTop="1" thickBot="1" x14ac:dyDescent="0.3">
      <c r="A68" s="281" t="s">
        <v>26712</v>
      </c>
      <c r="B68" s="205"/>
      <c r="C68" s="205"/>
      <c r="D68" s="205"/>
      <c r="E68" s="205"/>
      <c r="F68" s="205"/>
      <c r="G68" s="205"/>
      <c r="H68" s="205"/>
      <c r="I68" s="283"/>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c r="AQ68" s="284"/>
      <c r="AR68" s="284"/>
      <c r="AS68" s="284"/>
      <c r="AT68" s="284"/>
      <c r="AU68" s="284"/>
      <c r="AV68" s="284"/>
      <c r="AW68" s="285"/>
      <c r="AX68" s="1"/>
    </row>
    <row r="69" spans="1:50" ht="64.5" customHeight="1" thickTop="1" thickBot="1" x14ac:dyDescent="0.3">
      <c r="A69" s="281" t="s">
        <v>26713</v>
      </c>
      <c r="B69" s="205"/>
      <c r="C69" s="205"/>
      <c r="D69" s="205"/>
      <c r="E69" s="205"/>
      <c r="F69" s="205"/>
      <c r="G69" s="205"/>
      <c r="H69" s="282"/>
      <c r="I69" s="283"/>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5"/>
      <c r="AX69" s="1"/>
    </row>
    <row r="70" spans="1:50" ht="105.75" customHeight="1" thickTop="1" thickBot="1" x14ac:dyDescent="0.3">
      <c r="A70" s="281" t="s">
        <v>26714</v>
      </c>
      <c r="B70" s="205"/>
      <c r="C70" s="205"/>
      <c r="D70" s="205"/>
      <c r="E70" s="205"/>
      <c r="F70" s="205"/>
      <c r="G70" s="205"/>
      <c r="H70" s="282"/>
      <c r="I70" s="283"/>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5"/>
      <c r="AX70" s="1"/>
    </row>
    <row r="71" spans="1:50" s="41" customFormat="1" ht="16.5" thickTop="1" thickBot="1" x14ac:dyDescent="0.3">
      <c r="A71" s="205" t="s">
        <v>26669</v>
      </c>
      <c r="B71" s="205"/>
      <c r="C71" s="205"/>
      <c r="D71" s="205"/>
      <c r="E71" s="205"/>
      <c r="F71" s="205"/>
      <c r="G71" s="205"/>
      <c r="H71" s="236"/>
      <c r="I71" s="286" t="s">
        <v>3</v>
      </c>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8"/>
      <c r="AH71" s="289" t="s">
        <v>26670</v>
      </c>
      <c r="AI71" s="289"/>
      <c r="AJ71" s="289"/>
      <c r="AK71" s="289"/>
      <c r="AL71" s="289"/>
      <c r="AM71" s="289"/>
      <c r="AN71" s="289"/>
      <c r="AO71" s="290"/>
      <c r="AP71" s="88"/>
      <c r="AQ71" s="214" t="s">
        <v>26597</v>
      </c>
      <c r="AR71" s="214"/>
      <c r="AS71" s="36"/>
      <c r="AT71" s="33"/>
      <c r="AU71" s="88"/>
      <c r="AV71" s="240" t="s">
        <v>26598</v>
      </c>
      <c r="AW71" s="214"/>
      <c r="AX71" s="39"/>
    </row>
    <row r="72" spans="1:50" s="41" customFormat="1" ht="16.5" customHeight="1" thickTop="1" thickBot="1" x14ac:dyDescent="0.3">
      <c r="A72" s="141" t="s">
        <v>26715</v>
      </c>
      <c r="B72" s="142"/>
      <c r="C72" s="142"/>
      <c r="D72" s="142"/>
      <c r="E72" s="142"/>
      <c r="F72" s="142"/>
      <c r="G72" s="142"/>
      <c r="H72" s="142"/>
      <c r="I72" s="142"/>
      <c r="J72" s="142"/>
      <c r="K72" s="142"/>
      <c r="L72" s="142"/>
      <c r="M72" s="142"/>
      <c r="N72" s="142"/>
      <c r="O72" s="142"/>
      <c r="P72" s="222"/>
      <c r="Q72" s="223"/>
      <c r="R72" s="223"/>
      <c r="S72" s="223"/>
      <c r="T72" s="223"/>
      <c r="U72" s="223"/>
      <c r="V72" s="223"/>
      <c r="W72" s="224"/>
      <c r="X72" s="6"/>
      <c r="AX72" s="39"/>
    </row>
    <row r="73" spans="1:50" ht="15.75" thickTop="1" x14ac:dyDescent="0.25"/>
    <row r="74" spans="1:50" ht="15.75" thickBot="1" x14ac:dyDescent="0.3">
      <c r="A74" s="102"/>
      <c r="B74" s="103"/>
      <c r="C74" s="103"/>
      <c r="D74" s="103"/>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103"/>
      <c r="AV74" s="103"/>
      <c r="AW74" s="103"/>
    </row>
    <row r="75" spans="1:50" x14ac:dyDescent="0.25">
      <c r="A75" s="104"/>
      <c r="B75" s="105"/>
      <c r="C75" s="105"/>
      <c r="D75" s="105"/>
      <c r="E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row>
    <row r="77" spans="1:50" s="74" customFormat="1" ht="19.5" thickBot="1" x14ac:dyDescent="0.35">
      <c r="A77" s="243" t="s">
        <v>26664</v>
      </c>
      <c r="B77" s="243"/>
      <c r="C77" s="243"/>
      <c r="D77" s="243"/>
      <c r="E77" s="243"/>
      <c r="F77" s="243"/>
      <c r="G77" s="243"/>
      <c r="H77" s="244"/>
      <c r="I77" s="278" t="s">
        <v>26722</v>
      </c>
      <c r="J77" s="279"/>
      <c r="K77" s="279"/>
      <c r="L77" s="280"/>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79"/>
      <c r="AO77" s="79"/>
      <c r="AP77" s="79"/>
      <c r="AQ77" s="79"/>
      <c r="AR77" s="79"/>
      <c r="AS77" s="79"/>
      <c r="AT77" s="79"/>
      <c r="AU77" s="79"/>
      <c r="AV77" s="79"/>
      <c r="AW77" s="79"/>
      <c r="AX77" s="73"/>
    </row>
    <row r="78" spans="1:50" ht="30.75" customHeight="1" thickTop="1" thickBot="1" x14ac:dyDescent="0.3">
      <c r="A78" s="281" t="s">
        <v>26712</v>
      </c>
      <c r="B78" s="205"/>
      <c r="C78" s="205"/>
      <c r="D78" s="205"/>
      <c r="E78" s="205"/>
      <c r="F78" s="205"/>
      <c r="G78" s="205"/>
      <c r="H78" s="205"/>
      <c r="I78" s="283"/>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c r="AL78" s="284"/>
      <c r="AM78" s="284"/>
      <c r="AN78" s="284"/>
      <c r="AO78" s="284"/>
      <c r="AP78" s="284"/>
      <c r="AQ78" s="284"/>
      <c r="AR78" s="284"/>
      <c r="AS78" s="284"/>
      <c r="AT78" s="284"/>
      <c r="AU78" s="284"/>
      <c r="AV78" s="284"/>
      <c r="AW78" s="285"/>
      <c r="AX78" s="1"/>
    </row>
    <row r="79" spans="1:50" ht="64.5" customHeight="1" thickTop="1" thickBot="1" x14ac:dyDescent="0.3">
      <c r="A79" s="281" t="s">
        <v>26713</v>
      </c>
      <c r="B79" s="205"/>
      <c r="C79" s="205"/>
      <c r="D79" s="205"/>
      <c r="E79" s="205"/>
      <c r="F79" s="205"/>
      <c r="G79" s="205"/>
      <c r="H79" s="282"/>
      <c r="I79" s="283"/>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5"/>
      <c r="AX79" s="1"/>
    </row>
    <row r="80" spans="1:50" ht="105.75" customHeight="1" thickTop="1" thickBot="1" x14ac:dyDescent="0.3">
      <c r="A80" s="281" t="s">
        <v>26714</v>
      </c>
      <c r="B80" s="205"/>
      <c r="C80" s="205"/>
      <c r="D80" s="205"/>
      <c r="E80" s="205"/>
      <c r="F80" s="205"/>
      <c r="G80" s="205"/>
      <c r="H80" s="282"/>
      <c r="I80" s="283"/>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5"/>
      <c r="AX80" s="1"/>
    </row>
    <row r="81" spans="1:50" s="41" customFormat="1" ht="16.5" thickTop="1" thickBot="1" x14ac:dyDescent="0.3">
      <c r="A81" s="205" t="s">
        <v>26669</v>
      </c>
      <c r="B81" s="205"/>
      <c r="C81" s="205"/>
      <c r="D81" s="205"/>
      <c r="E81" s="205"/>
      <c r="F81" s="205"/>
      <c r="G81" s="205"/>
      <c r="H81" s="236"/>
      <c r="I81" s="286" t="s">
        <v>3</v>
      </c>
      <c r="J81" s="287"/>
      <c r="K81" s="287"/>
      <c r="L81" s="287"/>
      <c r="M81" s="287"/>
      <c r="N81" s="287"/>
      <c r="O81" s="287"/>
      <c r="P81" s="287"/>
      <c r="Q81" s="287"/>
      <c r="R81" s="287"/>
      <c r="S81" s="287"/>
      <c r="T81" s="287"/>
      <c r="U81" s="287"/>
      <c r="V81" s="287"/>
      <c r="W81" s="287"/>
      <c r="X81" s="287"/>
      <c r="Y81" s="287"/>
      <c r="Z81" s="287"/>
      <c r="AA81" s="287"/>
      <c r="AB81" s="287"/>
      <c r="AC81" s="287"/>
      <c r="AD81" s="287"/>
      <c r="AE81" s="287"/>
      <c r="AF81" s="287"/>
      <c r="AG81" s="288"/>
      <c r="AH81" s="289" t="s">
        <v>26670</v>
      </c>
      <c r="AI81" s="289"/>
      <c r="AJ81" s="289"/>
      <c r="AK81" s="289"/>
      <c r="AL81" s="289"/>
      <c r="AM81" s="289"/>
      <c r="AN81" s="289"/>
      <c r="AO81" s="290"/>
      <c r="AP81" s="88"/>
      <c r="AQ81" s="214" t="s">
        <v>26597</v>
      </c>
      <c r="AR81" s="214"/>
      <c r="AS81" s="36"/>
      <c r="AT81" s="33"/>
      <c r="AU81" s="88"/>
      <c r="AV81" s="240" t="s">
        <v>26598</v>
      </c>
      <c r="AW81" s="214"/>
      <c r="AX81" s="39"/>
    </row>
    <row r="82" spans="1:50" s="41" customFormat="1" ht="16.5" customHeight="1" thickTop="1" thickBot="1" x14ac:dyDescent="0.3">
      <c r="A82" s="141" t="s">
        <v>26715</v>
      </c>
      <c r="B82" s="142"/>
      <c r="C82" s="142"/>
      <c r="D82" s="142"/>
      <c r="E82" s="142"/>
      <c r="F82" s="142"/>
      <c r="G82" s="142"/>
      <c r="H82" s="142"/>
      <c r="I82" s="142"/>
      <c r="J82" s="142"/>
      <c r="K82" s="142"/>
      <c r="L82" s="142"/>
      <c r="M82" s="142"/>
      <c r="N82" s="142"/>
      <c r="O82" s="142"/>
      <c r="P82" s="222"/>
      <c r="Q82" s="223"/>
      <c r="R82" s="223"/>
      <c r="S82" s="223"/>
      <c r="T82" s="223"/>
      <c r="U82" s="223"/>
      <c r="V82" s="223"/>
      <c r="W82" s="224"/>
      <c r="X82" s="6"/>
      <c r="AX82" s="39"/>
    </row>
    <row r="83" spans="1:50" ht="15.75" thickTop="1" x14ac:dyDescent="0.25"/>
    <row r="84" spans="1:50" ht="15.75" thickBot="1" x14ac:dyDescent="0.3">
      <c r="A84" s="102"/>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row>
    <row r="85" spans="1:50" x14ac:dyDescent="0.25">
      <c r="A85" s="104"/>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row>
    <row r="87" spans="1:50" s="74" customFormat="1" ht="19.5" thickBot="1" x14ac:dyDescent="0.35">
      <c r="A87" s="243" t="s">
        <v>26664</v>
      </c>
      <c r="B87" s="243"/>
      <c r="C87" s="243"/>
      <c r="D87" s="243"/>
      <c r="E87" s="243"/>
      <c r="F87" s="243"/>
      <c r="G87" s="243"/>
      <c r="H87" s="244"/>
      <c r="I87" s="278" t="s">
        <v>26723</v>
      </c>
      <c r="J87" s="279"/>
      <c r="K87" s="279"/>
      <c r="L87" s="280"/>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3"/>
    </row>
    <row r="88" spans="1:50" ht="30.75" customHeight="1" thickTop="1" thickBot="1" x14ac:dyDescent="0.3">
      <c r="A88" s="281" t="s">
        <v>26712</v>
      </c>
      <c r="B88" s="205"/>
      <c r="C88" s="205"/>
      <c r="D88" s="205"/>
      <c r="E88" s="205"/>
      <c r="F88" s="205"/>
      <c r="G88" s="205"/>
      <c r="H88" s="205"/>
      <c r="I88" s="283"/>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5"/>
      <c r="AX88" s="1"/>
    </row>
    <row r="89" spans="1:50" ht="64.5" customHeight="1" thickTop="1" thickBot="1" x14ac:dyDescent="0.3">
      <c r="A89" s="281" t="s">
        <v>26713</v>
      </c>
      <c r="B89" s="205"/>
      <c r="C89" s="205"/>
      <c r="D89" s="205"/>
      <c r="E89" s="205"/>
      <c r="F89" s="205"/>
      <c r="G89" s="205"/>
      <c r="H89" s="282"/>
      <c r="I89" s="283"/>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5"/>
      <c r="AX89" s="1"/>
    </row>
    <row r="90" spans="1:50" ht="105.75" customHeight="1" thickTop="1" thickBot="1" x14ac:dyDescent="0.3">
      <c r="A90" s="281" t="s">
        <v>26714</v>
      </c>
      <c r="B90" s="205"/>
      <c r="C90" s="205"/>
      <c r="D90" s="205"/>
      <c r="E90" s="205"/>
      <c r="F90" s="205"/>
      <c r="G90" s="205"/>
      <c r="H90" s="282"/>
      <c r="I90" s="283"/>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5"/>
      <c r="AX90" s="1"/>
    </row>
    <row r="91" spans="1:50" s="41" customFormat="1" ht="16.5" thickTop="1" thickBot="1" x14ac:dyDescent="0.3">
      <c r="A91" s="205" t="s">
        <v>26669</v>
      </c>
      <c r="B91" s="205"/>
      <c r="C91" s="205"/>
      <c r="D91" s="205"/>
      <c r="E91" s="205"/>
      <c r="F91" s="205"/>
      <c r="G91" s="205"/>
      <c r="H91" s="236"/>
      <c r="I91" s="286" t="s">
        <v>3</v>
      </c>
      <c r="J91" s="287"/>
      <c r="K91" s="287"/>
      <c r="L91" s="287"/>
      <c r="M91" s="287"/>
      <c r="N91" s="287"/>
      <c r="O91" s="287"/>
      <c r="P91" s="287"/>
      <c r="Q91" s="287"/>
      <c r="R91" s="287"/>
      <c r="S91" s="287"/>
      <c r="T91" s="287"/>
      <c r="U91" s="287"/>
      <c r="V91" s="287"/>
      <c r="W91" s="287"/>
      <c r="X91" s="287"/>
      <c r="Y91" s="287"/>
      <c r="Z91" s="287"/>
      <c r="AA91" s="287"/>
      <c r="AB91" s="287"/>
      <c r="AC91" s="287"/>
      <c r="AD91" s="287"/>
      <c r="AE91" s="287"/>
      <c r="AF91" s="287"/>
      <c r="AG91" s="288"/>
      <c r="AH91" s="289" t="s">
        <v>26670</v>
      </c>
      <c r="AI91" s="289"/>
      <c r="AJ91" s="289"/>
      <c r="AK91" s="289"/>
      <c r="AL91" s="289"/>
      <c r="AM91" s="289"/>
      <c r="AN91" s="289"/>
      <c r="AO91" s="290"/>
      <c r="AP91" s="88"/>
      <c r="AQ91" s="214" t="s">
        <v>26597</v>
      </c>
      <c r="AR91" s="214"/>
      <c r="AS91" s="36"/>
      <c r="AT91" s="33"/>
      <c r="AU91" s="88"/>
      <c r="AV91" s="240" t="s">
        <v>26598</v>
      </c>
      <c r="AW91" s="214"/>
      <c r="AX91" s="39"/>
    </row>
    <row r="92" spans="1:50" s="41" customFormat="1" ht="16.5" customHeight="1" thickTop="1" thickBot="1" x14ac:dyDescent="0.3">
      <c r="A92" s="141" t="s">
        <v>26715</v>
      </c>
      <c r="B92" s="142"/>
      <c r="C92" s="142"/>
      <c r="D92" s="142"/>
      <c r="E92" s="142"/>
      <c r="F92" s="142"/>
      <c r="G92" s="142"/>
      <c r="H92" s="142"/>
      <c r="I92" s="142"/>
      <c r="J92" s="142"/>
      <c r="K92" s="142"/>
      <c r="L92" s="142"/>
      <c r="M92" s="142"/>
      <c r="N92" s="142"/>
      <c r="O92" s="142"/>
      <c r="P92" s="222"/>
      <c r="Q92" s="223"/>
      <c r="R92" s="223"/>
      <c r="S92" s="223"/>
      <c r="T92" s="223"/>
      <c r="U92" s="223"/>
      <c r="V92" s="223"/>
      <c r="W92" s="224"/>
      <c r="X92" s="6"/>
      <c r="AX92" s="39"/>
    </row>
    <row r="93" spans="1:50" ht="15.75" thickTop="1" x14ac:dyDescent="0.25"/>
    <row r="94" spans="1:50" ht="15.75" thickBot="1" x14ac:dyDescent="0.3">
      <c r="A94" s="102"/>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c r="AJ94" s="103"/>
      <c r="AK94" s="103"/>
      <c r="AL94" s="103"/>
      <c r="AM94" s="103"/>
      <c r="AN94" s="103"/>
      <c r="AO94" s="103"/>
      <c r="AP94" s="103"/>
      <c r="AQ94" s="103"/>
      <c r="AR94" s="103"/>
      <c r="AS94" s="103"/>
      <c r="AT94" s="103"/>
      <c r="AU94" s="103"/>
      <c r="AV94" s="103"/>
      <c r="AW94" s="103"/>
    </row>
    <row r="95" spans="1:50" x14ac:dyDescent="0.25">
      <c r="A95" s="104"/>
      <c r="B95" s="105"/>
      <c r="C95" s="105"/>
      <c r="D95" s="105"/>
      <c r="E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row>
    <row r="97" spans="1:50" s="74" customFormat="1" ht="19.5" thickBot="1" x14ac:dyDescent="0.35">
      <c r="A97" s="243" t="s">
        <v>26664</v>
      </c>
      <c r="B97" s="243"/>
      <c r="C97" s="243"/>
      <c r="D97" s="243"/>
      <c r="E97" s="243"/>
      <c r="F97" s="243"/>
      <c r="G97" s="243"/>
      <c r="H97" s="244"/>
      <c r="I97" s="278" t="s">
        <v>26724</v>
      </c>
      <c r="J97" s="279"/>
      <c r="K97" s="279"/>
      <c r="L97" s="280"/>
      <c r="M97" s="79"/>
      <c r="N97" s="79"/>
      <c r="O97" s="79"/>
      <c r="P97" s="79"/>
      <c r="Q97" s="79"/>
      <c r="R97" s="79"/>
      <c r="S97" s="79"/>
      <c r="T97" s="79"/>
      <c r="U97" s="79"/>
      <c r="V97" s="79"/>
      <c r="W97" s="79"/>
      <c r="X97" s="79"/>
      <c r="Y97" s="79"/>
      <c r="Z97" s="79"/>
      <c r="AA97" s="79"/>
      <c r="AB97" s="79"/>
      <c r="AC97" s="79"/>
      <c r="AD97" s="79"/>
      <c r="AE97" s="79"/>
      <c r="AF97" s="79"/>
      <c r="AG97" s="79"/>
      <c r="AH97" s="79"/>
      <c r="AI97" s="79"/>
      <c r="AJ97" s="79"/>
      <c r="AK97" s="79"/>
      <c r="AL97" s="79"/>
      <c r="AM97" s="79"/>
      <c r="AN97" s="79"/>
      <c r="AO97" s="79"/>
      <c r="AP97" s="79"/>
      <c r="AQ97" s="79"/>
      <c r="AR97" s="79"/>
      <c r="AS97" s="79"/>
      <c r="AT97" s="79"/>
      <c r="AU97" s="79"/>
      <c r="AV97" s="79"/>
      <c r="AW97" s="79"/>
      <c r="AX97" s="73"/>
    </row>
    <row r="98" spans="1:50" ht="30.75" customHeight="1" thickTop="1" thickBot="1" x14ac:dyDescent="0.3">
      <c r="A98" s="281" t="s">
        <v>26712</v>
      </c>
      <c r="B98" s="205"/>
      <c r="C98" s="205"/>
      <c r="D98" s="205"/>
      <c r="E98" s="205"/>
      <c r="F98" s="205"/>
      <c r="G98" s="205"/>
      <c r="H98" s="205"/>
      <c r="I98" s="283"/>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5"/>
      <c r="AX98" s="1"/>
    </row>
    <row r="99" spans="1:50" ht="64.5" customHeight="1" thickTop="1" thickBot="1" x14ac:dyDescent="0.3">
      <c r="A99" s="281" t="s">
        <v>26713</v>
      </c>
      <c r="B99" s="205"/>
      <c r="C99" s="205"/>
      <c r="D99" s="205"/>
      <c r="E99" s="205"/>
      <c r="F99" s="205"/>
      <c r="G99" s="205"/>
      <c r="H99" s="282"/>
      <c r="I99" s="283"/>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5"/>
      <c r="AX99" s="1"/>
    </row>
    <row r="100" spans="1:50" ht="105.75" customHeight="1" thickTop="1" thickBot="1" x14ac:dyDescent="0.3">
      <c r="A100" s="281" t="s">
        <v>26714</v>
      </c>
      <c r="B100" s="205"/>
      <c r="C100" s="205"/>
      <c r="D100" s="205"/>
      <c r="E100" s="205"/>
      <c r="F100" s="205"/>
      <c r="G100" s="205"/>
      <c r="H100" s="282"/>
      <c r="I100" s="283"/>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5"/>
      <c r="AX100" s="1"/>
    </row>
    <row r="101" spans="1:50" s="41" customFormat="1" ht="16.5" thickTop="1" thickBot="1" x14ac:dyDescent="0.3">
      <c r="A101" s="205" t="s">
        <v>26669</v>
      </c>
      <c r="B101" s="205"/>
      <c r="C101" s="205"/>
      <c r="D101" s="205"/>
      <c r="E101" s="205"/>
      <c r="F101" s="205"/>
      <c r="G101" s="205"/>
      <c r="H101" s="236"/>
      <c r="I101" s="286" t="s">
        <v>3</v>
      </c>
      <c r="J101" s="287"/>
      <c r="K101" s="287"/>
      <c r="L101" s="287"/>
      <c r="M101" s="287"/>
      <c r="N101" s="287"/>
      <c r="O101" s="287"/>
      <c r="P101" s="287"/>
      <c r="Q101" s="287"/>
      <c r="R101" s="287"/>
      <c r="S101" s="287"/>
      <c r="T101" s="287"/>
      <c r="U101" s="287"/>
      <c r="V101" s="287"/>
      <c r="W101" s="287"/>
      <c r="X101" s="287"/>
      <c r="Y101" s="287"/>
      <c r="Z101" s="287"/>
      <c r="AA101" s="287"/>
      <c r="AB101" s="287"/>
      <c r="AC101" s="287"/>
      <c r="AD101" s="287"/>
      <c r="AE101" s="287"/>
      <c r="AF101" s="287"/>
      <c r="AG101" s="288"/>
      <c r="AH101" s="289" t="s">
        <v>26670</v>
      </c>
      <c r="AI101" s="289"/>
      <c r="AJ101" s="289"/>
      <c r="AK101" s="289"/>
      <c r="AL101" s="289"/>
      <c r="AM101" s="289"/>
      <c r="AN101" s="289"/>
      <c r="AO101" s="290"/>
      <c r="AP101" s="88"/>
      <c r="AQ101" s="214" t="s">
        <v>26597</v>
      </c>
      <c r="AR101" s="214"/>
      <c r="AS101" s="36"/>
      <c r="AT101" s="33"/>
      <c r="AU101" s="88"/>
      <c r="AV101" s="240" t="s">
        <v>26598</v>
      </c>
      <c r="AW101" s="214"/>
      <c r="AX101" s="39"/>
    </row>
    <row r="102" spans="1:50" s="41" customFormat="1" ht="16.5" customHeight="1" thickTop="1" thickBot="1" x14ac:dyDescent="0.3">
      <c r="A102" s="141" t="s">
        <v>26715</v>
      </c>
      <c r="B102" s="142"/>
      <c r="C102" s="142"/>
      <c r="D102" s="142"/>
      <c r="E102" s="142"/>
      <c r="F102" s="142"/>
      <c r="G102" s="142"/>
      <c r="H102" s="142"/>
      <c r="I102" s="142"/>
      <c r="J102" s="142"/>
      <c r="K102" s="142"/>
      <c r="L102" s="142"/>
      <c r="M102" s="142"/>
      <c r="N102" s="142"/>
      <c r="O102" s="142"/>
      <c r="P102" s="222"/>
      <c r="Q102" s="223"/>
      <c r="R102" s="223"/>
      <c r="S102" s="223"/>
      <c r="T102" s="223"/>
      <c r="U102" s="223"/>
      <c r="V102" s="223"/>
      <c r="W102" s="224"/>
      <c r="X102" s="6"/>
      <c r="AX102" s="39"/>
    </row>
    <row r="103" spans="1:50" ht="15.75" thickTop="1" x14ac:dyDescent="0.25"/>
    <row r="104" spans="1:50" ht="15.75" thickBot="1" x14ac:dyDescent="0.3">
      <c r="A104" s="102"/>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c r="AL104" s="103"/>
      <c r="AM104" s="103"/>
      <c r="AN104" s="103"/>
      <c r="AO104" s="103"/>
      <c r="AP104" s="103"/>
      <c r="AQ104" s="103"/>
      <c r="AR104" s="103"/>
      <c r="AS104" s="103"/>
      <c r="AT104" s="103"/>
      <c r="AU104" s="103"/>
      <c r="AV104" s="103"/>
      <c r="AW104" s="103"/>
    </row>
    <row r="105" spans="1:50" x14ac:dyDescent="0.25">
      <c r="A105" s="104"/>
      <c r="B105" s="105"/>
      <c r="C105" s="105"/>
      <c r="D105" s="105"/>
      <c r="E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row>
    <row r="106" spans="1:50" s="87" customFormat="1" ht="15" customHeight="1" thickBot="1" x14ac:dyDescent="0.25">
      <c r="A106" s="71"/>
      <c r="B106" s="71"/>
      <c r="C106" s="71"/>
      <c r="D106" s="71"/>
      <c r="E106" s="71"/>
      <c r="F106" s="71"/>
      <c r="G106" s="71"/>
      <c r="H106" s="71"/>
      <c r="I106" s="78"/>
      <c r="J106" s="78"/>
      <c r="K106" s="78"/>
      <c r="L106" s="78"/>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c r="AU106" s="71"/>
      <c r="AV106" s="71"/>
      <c r="AW106" s="71"/>
      <c r="AX106" s="86"/>
    </row>
    <row r="107" spans="1:50" s="74" customFormat="1" ht="20.25" thickTop="1" thickBot="1" x14ac:dyDescent="0.35">
      <c r="A107" s="243" t="s">
        <v>26664</v>
      </c>
      <c r="B107" s="243"/>
      <c r="C107" s="243"/>
      <c r="D107" s="243"/>
      <c r="E107" s="243"/>
      <c r="F107" s="243"/>
      <c r="G107" s="243"/>
      <c r="H107" s="244"/>
      <c r="I107" s="278" t="s">
        <v>26755</v>
      </c>
      <c r="J107" s="279"/>
      <c r="K107" s="279"/>
      <c r="L107" s="280"/>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3"/>
    </row>
    <row r="108" spans="1:50" ht="30.75" customHeight="1" thickTop="1" thickBot="1" x14ac:dyDescent="0.3">
      <c r="A108" s="281" t="s">
        <v>26712</v>
      </c>
      <c r="B108" s="205"/>
      <c r="C108" s="205"/>
      <c r="D108" s="205"/>
      <c r="E108" s="205"/>
      <c r="F108" s="205"/>
      <c r="G108" s="205"/>
      <c r="H108" s="205"/>
      <c r="I108" s="283"/>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5"/>
      <c r="AX108" s="1"/>
    </row>
    <row r="109" spans="1:50" ht="64.5" customHeight="1" thickTop="1" thickBot="1" x14ac:dyDescent="0.3">
      <c r="A109" s="281" t="s">
        <v>26713</v>
      </c>
      <c r="B109" s="205"/>
      <c r="C109" s="205"/>
      <c r="D109" s="205"/>
      <c r="E109" s="205"/>
      <c r="F109" s="205"/>
      <c r="G109" s="205"/>
      <c r="H109" s="282"/>
      <c r="I109" s="283"/>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5"/>
      <c r="AX109" s="1"/>
    </row>
    <row r="110" spans="1:50" ht="105.75" customHeight="1" thickTop="1" thickBot="1" x14ac:dyDescent="0.3">
      <c r="A110" s="281" t="s">
        <v>26714</v>
      </c>
      <c r="B110" s="205"/>
      <c r="C110" s="205"/>
      <c r="D110" s="205"/>
      <c r="E110" s="205"/>
      <c r="F110" s="205"/>
      <c r="G110" s="205"/>
      <c r="H110" s="282"/>
      <c r="I110" s="283"/>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5"/>
      <c r="AX110" s="1"/>
    </row>
    <row r="111" spans="1:50" s="41" customFormat="1" ht="16.5" thickTop="1" thickBot="1" x14ac:dyDescent="0.3">
      <c r="A111" s="205" t="s">
        <v>26669</v>
      </c>
      <c r="B111" s="205"/>
      <c r="C111" s="205"/>
      <c r="D111" s="205"/>
      <c r="E111" s="205"/>
      <c r="F111" s="205"/>
      <c r="G111" s="205"/>
      <c r="H111" s="236"/>
      <c r="I111" s="286" t="s">
        <v>3</v>
      </c>
      <c r="J111" s="287"/>
      <c r="K111" s="287"/>
      <c r="L111" s="287"/>
      <c r="M111" s="287"/>
      <c r="N111" s="287"/>
      <c r="O111" s="287"/>
      <c r="P111" s="287"/>
      <c r="Q111" s="287"/>
      <c r="R111" s="287"/>
      <c r="S111" s="287"/>
      <c r="T111" s="287"/>
      <c r="U111" s="287"/>
      <c r="V111" s="287"/>
      <c r="W111" s="287"/>
      <c r="X111" s="287"/>
      <c r="Y111" s="287"/>
      <c r="Z111" s="287"/>
      <c r="AA111" s="287"/>
      <c r="AB111" s="287"/>
      <c r="AC111" s="287"/>
      <c r="AD111" s="287"/>
      <c r="AE111" s="287"/>
      <c r="AF111" s="287"/>
      <c r="AG111" s="288"/>
      <c r="AH111" s="289" t="s">
        <v>26670</v>
      </c>
      <c r="AI111" s="289"/>
      <c r="AJ111" s="289"/>
      <c r="AK111" s="289"/>
      <c r="AL111" s="289"/>
      <c r="AM111" s="289"/>
      <c r="AN111" s="289"/>
      <c r="AO111" s="290"/>
      <c r="AP111" s="88"/>
      <c r="AQ111" s="214" t="s">
        <v>26597</v>
      </c>
      <c r="AR111" s="214"/>
      <c r="AS111" s="36"/>
      <c r="AT111" s="33"/>
      <c r="AU111" s="88"/>
      <c r="AV111" s="240" t="s">
        <v>26598</v>
      </c>
      <c r="AW111" s="214"/>
      <c r="AX111" s="39"/>
    </row>
    <row r="112" spans="1:50" s="41" customFormat="1" ht="16.5" customHeight="1" thickTop="1" thickBot="1" x14ac:dyDescent="0.3">
      <c r="A112" s="141" t="s">
        <v>26715</v>
      </c>
      <c r="B112" s="142"/>
      <c r="C112" s="142"/>
      <c r="D112" s="142"/>
      <c r="E112" s="142"/>
      <c r="F112" s="142"/>
      <c r="G112" s="142"/>
      <c r="H112" s="142"/>
      <c r="I112" s="142"/>
      <c r="J112" s="142"/>
      <c r="K112" s="142"/>
      <c r="L112" s="142"/>
      <c r="M112" s="142"/>
      <c r="N112" s="142"/>
      <c r="O112" s="142"/>
      <c r="P112" s="222"/>
      <c r="Q112" s="223"/>
      <c r="R112" s="223"/>
      <c r="S112" s="223"/>
      <c r="T112" s="223"/>
      <c r="U112" s="223"/>
      <c r="V112" s="223"/>
      <c r="W112" s="224"/>
      <c r="X112" s="6"/>
      <c r="AX112" s="39"/>
    </row>
    <row r="113" spans="1:50" ht="15.75" thickTop="1" x14ac:dyDescent="0.25">
      <c r="A113" s="44"/>
      <c r="B113" s="44"/>
      <c r="C113" s="44"/>
      <c r="D113" s="44"/>
      <c r="E113" s="44"/>
      <c r="F113" s="44"/>
      <c r="AX113" s="1"/>
    </row>
    <row r="114" spans="1:50" ht="15.75" thickBot="1" x14ac:dyDescent="0.3">
      <c r="A114" s="107"/>
      <c r="B114" s="108"/>
      <c r="C114" s="108"/>
      <c r="D114" s="108"/>
      <c r="E114" s="108"/>
      <c r="F114" s="108"/>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c r="AJ114" s="103"/>
      <c r="AK114" s="103"/>
      <c r="AL114" s="103"/>
      <c r="AM114" s="103"/>
      <c r="AN114" s="103"/>
      <c r="AO114" s="103"/>
      <c r="AP114" s="103"/>
      <c r="AQ114" s="103"/>
      <c r="AR114" s="103"/>
      <c r="AS114" s="103"/>
      <c r="AT114" s="103"/>
      <c r="AU114" s="103"/>
      <c r="AV114" s="103"/>
      <c r="AW114" s="103"/>
      <c r="AX114" s="1"/>
    </row>
    <row r="115" spans="1:50" x14ac:dyDescent="0.25">
      <c r="A115" s="104"/>
      <c r="B115" s="105"/>
      <c r="C115" s="105"/>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row>
    <row r="117" spans="1:50" s="74" customFormat="1" ht="19.5" thickBot="1" x14ac:dyDescent="0.35">
      <c r="A117" s="243" t="s">
        <v>26664</v>
      </c>
      <c r="B117" s="243"/>
      <c r="C117" s="243"/>
      <c r="D117" s="243"/>
      <c r="E117" s="243"/>
      <c r="F117" s="243"/>
      <c r="G117" s="243"/>
      <c r="H117" s="244"/>
      <c r="I117" s="278" t="s">
        <v>26756</v>
      </c>
      <c r="J117" s="279"/>
      <c r="K117" s="279"/>
      <c r="L117" s="280"/>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c r="AQ117" s="79"/>
      <c r="AR117" s="79"/>
      <c r="AS117" s="79"/>
      <c r="AT117" s="79"/>
      <c r="AU117" s="79"/>
      <c r="AV117" s="79"/>
      <c r="AW117" s="79"/>
      <c r="AX117" s="73"/>
    </row>
    <row r="118" spans="1:50" ht="30.75" customHeight="1" thickTop="1" thickBot="1" x14ac:dyDescent="0.3">
      <c r="A118" s="281" t="s">
        <v>26712</v>
      </c>
      <c r="B118" s="205"/>
      <c r="C118" s="205"/>
      <c r="D118" s="205"/>
      <c r="E118" s="205"/>
      <c r="F118" s="205"/>
      <c r="G118" s="205"/>
      <c r="H118" s="205"/>
      <c r="I118" s="283"/>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5"/>
      <c r="AX118" s="1"/>
    </row>
    <row r="119" spans="1:50" ht="64.5" customHeight="1" thickTop="1" thickBot="1" x14ac:dyDescent="0.3">
      <c r="A119" s="281" t="s">
        <v>26713</v>
      </c>
      <c r="B119" s="205"/>
      <c r="C119" s="205"/>
      <c r="D119" s="205"/>
      <c r="E119" s="205"/>
      <c r="F119" s="205"/>
      <c r="G119" s="205"/>
      <c r="H119" s="282"/>
      <c r="I119" s="283"/>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5"/>
      <c r="AX119" s="1"/>
    </row>
    <row r="120" spans="1:50" ht="105.75" customHeight="1" thickTop="1" thickBot="1" x14ac:dyDescent="0.3">
      <c r="A120" s="281" t="s">
        <v>26714</v>
      </c>
      <c r="B120" s="205"/>
      <c r="C120" s="205"/>
      <c r="D120" s="205"/>
      <c r="E120" s="205"/>
      <c r="F120" s="205"/>
      <c r="G120" s="205"/>
      <c r="H120" s="282"/>
      <c r="I120" s="283"/>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5"/>
      <c r="AX120" s="1"/>
    </row>
    <row r="121" spans="1:50" s="41" customFormat="1" ht="16.5" thickTop="1" thickBot="1" x14ac:dyDescent="0.3">
      <c r="A121" s="205" t="s">
        <v>26669</v>
      </c>
      <c r="B121" s="205"/>
      <c r="C121" s="205"/>
      <c r="D121" s="205"/>
      <c r="E121" s="205"/>
      <c r="F121" s="205"/>
      <c r="G121" s="205"/>
      <c r="H121" s="236"/>
      <c r="I121" s="286" t="s">
        <v>3</v>
      </c>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7"/>
      <c r="AF121" s="287"/>
      <c r="AG121" s="288"/>
      <c r="AH121" s="289" t="s">
        <v>26670</v>
      </c>
      <c r="AI121" s="289"/>
      <c r="AJ121" s="289"/>
      <c r="AK121" s="289"/>
      <c r="AL121" s="289"/>
      <c r="AM121" s="289"/>
      <c r="AN121" s="289"/>
      <c r="AO121" s="290"/>
      <c r="AP121" s="88"/>
      <c r="AQ121" s="214" t="s">
        <v>26597</v>
      </c>
      <c r="AR121" s="214"/>
      <c r="AS121" s="36"/>
      <c r="AT121" s="33"/>
      <c r="AU121" s="88"/>
      <c r="AV121" s="240" t="s">
        <v>26598</v>
      </c>
      <c r="AW121" s="214"/>
      <c r="AX121" s="39"/>
    </row>
    <row r="122" spans="1:50" s="41" customFormat="1" ht="16.5" customHeight="1" thickTop="1" thickBot="1" x14ac:dyDescent="0.3">
      <c r="A122" s="141" t="s">
        <v>26715</v>
      </c>
      <c r="B122" s="142"/>
      <c r="C122" s="142"/>
      <c r="D122" s="142"/>
      <c r="E122" s="142"/>
      <c r="F122" s="142"/>
      <c r="G122" s="142"/>
      <c r="H122" s="142"/>
      <c r="I122" s="142"/>
      <c r="J122" s="142"/>
      <c r="K122" s="142"/>
      <c r="L122" s="142"/>
      <c r="M122" s="142"/>
      <c r="N122" s="142"/>
      <c r="O122" s="142"/>
      <c r="P122" s="222"/>
      <c r="Q122" s="223"/>
      <c r="R122" s="223"/>
      <c r="S122" s="223"/>
      <c r="T122" s="223"/>
      <c r="U122" s="223"/>
      <c r="V122" s="223"/>
      <c r="W122" s="224"/>
      <c r="X122" s="6"/>
      <c r="AX122" s="39"/>
    </row>
    <row r="123" spans="1:50" ht="15.75" thickTop="1" x14ac:dyDescent="0.25"/>
    <row r="124" spans="1:50" ht="15.75" thickBot="1" x14ac:dyDescent="0.3">
      <c r="A124" s="102"/>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c r="AJ124" s="103"/>
      <c r="AK124" s="103"/>
      <c r="AL124" s="103"/>
      <c r="AM124" s="103"/>
      <c r="AN124" s="103"/>
      <c r="AO124" s="103"/>
      <c r="AP124" s="103"/>
      <c r="AQ124" s="103"/>
      <c r="AR124" s="103"/>
      <c r="AS124" s="103"/>
      <c r="AT124" s="103"/>
      <c r="AU124" s="103"/>
      <c r="AV124" s="103"/>
      <c r="AW124" s="103"/>
    </row>
    <row r="125" spans="1:50" x14ac:dyDescent="0.25">
      <c r="A125" s="104"/>
      <c r="B125" s="105"/>
      <c r="C125" s="105"/>
      <c r="D125" s="105"/>
      <c r="E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row>
    <row r="127" spans="1:50" s="74" customFormat="1" ht="19.5" thickBot="1" x14ac:dyDescent="0.35">
      <c r="A127" s="243" t="s">
        <v>26664</v>
      </c>
      <c r="B127" s="243"/>
      <c r="C127" s="243"/>
      <c r="D127" s="243"/>
      <c r="E127" s="243"/>
      <c r="F127" s="243"/>
      <c r="G127" s="243"/>
      <c r="H127" s="244"/>
      <c r="I127" s="278" t="s">
        <v>26757</v>
      </c>
      <c r="J127" s="279"/>
      <c r="K127" s="279"/>
      <c r="L127" s="280"/>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c r="AQ127" s="79"/>
      <c r="AR127" s="79"/>
      <c r="AS127" s="79"/>
      <c r="AT127" s="79"/>
      <c r="AU127" s="79"/>
      <c r="AV127" s="79"/>
      <c r="AW127" s="79"/>
      <c r="AX127" s="73"/>
    </row>
    <row r="128" spans="1:50" ht="30.75" customHeight="1" thickTop="1" thickBot="1" x14ac:dyDescent="0.3">
      <c r="A128" s="281" t="s">
        <v>26712</v>
      </c>
      <c r="B128" s="205"/>
      <c r="C128" s="205"/>
      <c r="D128" s="205"/>
      <c r="E128" s="205"/>
      <c r="F128" s="205"/>
      <c r="G128" s="205"/>
      <c r="H128" s="205"/>
      <c r="I128" s="283"/>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5"/>
      <c r="AX128" s="1"/>
    </row>
    <row r="129" spans="1:50" ht="64.5" customHeight="1" thickTop="1" thickBot="1" x14ac:dyDescent="0.3">
      <c r="A129" s="281" t="s">
        <v>26713</v>
      </c>
      <c r="B129" s="205"/>
      <c r="C129" s="205"/>
      <c r="D129" s="205"/>
      <c r="E129" s="205"/>
      <c r="F129" s="205"/>
      <c r="G129" s="205"/>
      <c r="H129" s="282"/>
      <c r="I129" s="283"/>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5"/>
      <c r="AX129" s="1"/>
    </row>
    <row r="130" spans="1:50" ht="105.75" customHeight="1" thickTop="1" thickBot="1" x14ac:dyDescent="0.3">
      <c r="A130" s="281" t="s">
        <v>26714</v>
      </c>
      <c r="B130" s="205"/>
      <c r="C130" s="205"/>
      <c r="D130" s="205"/>
      <c r="E130" s="205"/>
      <c r="F130" s="205"/>
      <c r="G130" s="205"/>
      <c r="H130" s="282"/>
      <c r="I130" s="283"/>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5"/>
      <c r="AX130" s="1"/>
    </row>
    <row r="131" spans="1:50" s="41" customFormat="1" ht="16.5" thickTop="1" thickBot="1" x14ac:dyDescent="0.3">
      <c r="A131" s="205" t="s">
        <v>26669</v>
      </c>
      <c r="B131" s="205"/>
      <c r="C131" s="205"/>
      <c r="D131" s="205"/>
      <c r="E131" s="205"/>
      <c r="F131" s="205"/>
      <c r="G131" s="205"/>
      <c r="H131" s="236"/>
      <c r="I131" s="286" t="s">
        <v>3</v>
      </c>
      <c r="J131" s="287"/>
      <c r="K131" s="287"/>
      <c r="L131" s="287"/>
      <c r="M131" s="287"/>
      <c r="N131" s="287"/>
      <c r="O131" s="287"/>
      <c r="P131" s="287"/>
      <c r="Q131" s="287"/>
      <c r="R131" s="287"/>
      <c r="S131" s="287"/>
      <c r="T131" s="287"/>
      <c r="U131" s="287"/>
      <c r="V131" s="287"/>
      <c r="W131" s="287"/>
      <c r="X131" s="287"/>
      <c r="Y131" s="287"/>
      <c r="Z131" s="287"/>
      <c r="AA131" s="287"/>
      <c r="AB131" s="287"/>
      <c r="AC131" s="287"/>
      <c r="AD131" s="287"/>
      <c r="AE131" s="287"/>
      <c r="AF131" s="287"/>
      <c r="AG131" s="288"/>
      <c r="AH131" s="289" t="s">
        <v>26670</v>
      </c>
      <c r="AI131" s="289"/>
      <c r="AJ131" s="289"/>
      <c r="AK131" s="289"/>
      <c r="AL131" s="289"/>
      <c r="AM131" s="289"/>
      <c r="AN131" s="289"/>
      <c r="AO131" s="290"/>
      <c r="AP131" s="88"/>
      <c r="AQ131" s="214" t="s">
        <v>26597</v>
      </c>
      <c r="AR131" s="214"/>
      <c r="AS131" s="36"/>
      <c r="AT131" s="33"/>
      <c r="AU131" s="88"/>
      <c r="AV131" s="240" t="s">
        <v>26598</v>
      </c>
      <c r="AW131" s="214"/>
      <c r="AX131" s="39"/>
    </row>
    <row r="132" spans="1:50" s="41" customFormat="1" ht="16.5" customHeight="1" thickTop="1" thickBot="1" x14ac:dyDescent="0.3">
      <c r="A132" s="141" t="s">
        <v>26715</v>
      </c>
      <c r="B132" s="142"/>
      <c r="C132" s="142"/>
      <c r="D132" s="142"/>
      <c r="E132" s="142"/>
      <c r="F132" s="142"/>
      <c r="G132" s="142"/>
      <c r="H132" s="142"/>
      <c r="I132" s="142"/>
      <c r="J132" s="142"/>
      <c r="K132" s="142"/>
      <c r="L132" s="142"/>
      <c r="M132" s="142"/>
      <c r="N132" s="142"/>
      <c r="O132" s="142"/>
      <c r="P132" s="222"/>
      <c r="Q132" s="223"/>
      <c r="R132" s="223"/>
      <c r="S132" s="223"/>
      <c r="T132" s="223"/>
      <c r="U132" s="223"/>
      <c r="V132" s="223"/>
      <c r="W132" s="224"/>
      <c r="X132" s="6"/>
      <c r="AX132" s="39"/>
    </row>
    <row r="133" spans="1:50" ht="15.75" thickTop="1" x14ac:dyDescent="0.25"/>
    <row r="134" spans="1:50" ht="15.75" thickBot="1" x14ac:dyDescent="0.3">
      <c r="A134" s="102"/>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c r="AJ134" s="103"/>
      <c r="AK134" s="103"/>
      <c r="AL134" s="103"/>
      <c r="AM134" s="103"/>
      <c r="AN134" s="103"/>
      <c r="AO134" s="103"/>
      <c r="AP134" s="103"/>
      <c r="AQ134" s="103"/>
      <c r="AR134" s="103"/>
      <c r="AS134" s="103"/>
      <c r="AT134" s="103"/>
      <c r="AU134" s="103"/>
      <c r="AV134" s="103"/>
      <c r="AW134" s="103"/>
    </row>
    <row r="135" spans="1:50" x14ac:dyDescent="0.25">
      <c r="A135" s="104"/>
      <c r="B135" s="105"/>
      <c r="C135" s="105"/>
      <c r="D135" s="105"/>
      <c r="E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5"/>
      <c r="AT135" s="105"/>
      <c r="AU135" s="105"/>
      <c r="AV135" s="105"/>
      <c r="AW135" s="105"/>
    </row>
    <row r="137" spans="1:50" s="74" customFormat="1" ht="19.5" thickBot="1" x14ac:dyDescent="0.35">
      <c r="A137" s="243" t="s">
        <v>26664</v>
      </c>
      <c r="B137" s="243"/>
      <c r="C137" s="243"/>
      <c r="D137" s="243"/>
      <c r="E137" s="243"/>
      <c r="F137" s="243"/>
      <c r="G137" s="243"/>
      <c r="H137" s="244"/>
      <c r="I137" s="278" t="s">
        <v>26758</v>
      </c>
      <c r="J137" s="279"/>
      <c r="K137" s="279"/>
      <c r="L137" s="280"/>
      <c r="M137" s="79"/>
      <c r="N137" s="79"/>
      <c r="O137" s="79"/>
      <c r="P137" s="79"/>
      <c r="Q137" s="79"/>
      <c r="R137" s="79"/>
      <c r="S137" s="79"/>
      <c r="T137" s="79"/>
      <c r="U137" s="79"/>
      <c r="V137" s="79"/>
      <c r="W137" s="79"/>
      <c r="X137" s="79"/>
      <c r="Y137" s="79"/>
      <c r="Z137" s="79"/>
      <c r="AA137" s="79"/>
      <c r="AB137" s="79"/>
      <c r="AC137" s="79"/>
      <c r="AD137" s="79"/>
      <c r="AE137" s="79"/>
      <c r="AF137" s="79"/>
      <c r="AG137" s="79"/>
      <c r="AH137" s="79"/>
      <c r="AI137" s="79"/>
      <c r="AJ137" s="79"/>
      <c r="AK137" s="79"/>
      <c r="AL137" s="79"/>
      <c r="AM137" s="79"/>
      <c r="AN137" s="79"/>
      <c r="AO137" s="79"/>
      <c r="AP137" s="79"/>
      <c r="AQ137" s="79"/>
      <c r="AR137" s="79"/>
      <c r="AS137" s="79"/>
      <c r="AT137" s="79"/>
      <c r="AU137" s="79"/>
      <c r="AV137" s="79"/>
      <c r="AW137" s="79"/>
      <c r="AX137" s="73"/>
    </row>
    <row r="138" spans="1:50" ht="30.75" customHeight="1" thickTop="1" thickBot="1" x14ac:dyDescent="0.3">
      <c r="A138" s="281" t="s">
        <v>26712</v>
      </c>
      <c r="B138" s="205"/>
      <c r="C138" s="205"/>
      <c r="D138" s="205"/>
      <c r="E138" s="205"/>
      <c r="F138" s="205"/>
      <c r="G138" s="205"/>
      <c r="H138" s="205"/>
      <c r="I138" s="283"/>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5"/>
      <c r="AX138" s="1"/>
    </row>
    <row r="139" spans="1:50" ht="64.5" customHeight="1" thickTop="1" thickBot="1" x14ac:dyDescent="0.3">
      <c r="A139" s="281" t="s">
        <v>26713</v>
      </c>
      <c r="B139" s="205"/>
      <c r="C139" s="205"/>
      <c r="D139" s="205"/>
      <c r="E139" s="205"/>
      <c r="F139" s="205"/>
      <c r="G139" s="205"/>
      <c r="H139" s="282"/>
      <c r="I139" s="283"/>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5"/>
      <c r="AX139" s="1"/>
    </row>
    <row r="140" spans="1:50" ht="105.75" customHeight="1" thickTop="1" thickBot="1" x14ac:dyDescent="0.3">
      <c r="A140" s="281" t="s">
        <v>26714</v>
      </c>
      <c r="B140" s="205"/>
      <c r="C140" s="205"/>
      <c r="D140" s="205"/>
      <c r="E140" s="205"/>
      <c r="F140" s="205"/>
      <c r="G140" s="205"/>
      <c r="H140" s="282"/>
      <c r="I140" s="283"/>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5"/>
      <c r="AX140" s="1"/>
    </row>
    <row r="141" spans="1:50" s="41" customFormat="1" ht="16.5" thickTop="1" thickBot="1" x14ac:dyDescent="0.3">
      <c r="A141" s="205" t="s">
        <v>26669</v>
      </c>
      <c r="B141" s="205"/>
      <c r="C141" s="205"/>
      <c r="D141" s="205"/>
      <c r="E141" s="205"/>
      <c r="F141" s="205"/>
      <c r="G141" s="205"/>
      <c r="H141" s="236"/>
      <c r="I141" s="286" t="s">
        <v>3</v>
      </c>
      <c r="J141" s="287"/>
      <c r="K141" s="287"/>
      <c r="L141" s="287"/>
      <c r="M141" s="287"/>
      <c r="N141" s="287"/>
      <c r="O141" s="287"/>
      <c r="P141" s="287"/>
      <c r="Q141" s="287"/>
      <c r="R141" s="287"/>
      <c r="S141" s="287"/>
      <c r="T141" s="287"/>
      <c r="U141" s="287"/>
      <c r="V141" s="287"/>
      <c r="W141" s="287"/>
      <c r="X141" s="287"/>
      <c r="Y141" s="287"/>
      <c r="Z141" s="287"/>
      <c r="AA141" s="287"/>
      <c r="AB141" s="287"/>
      <c r="AC141" s="287"/>
      <c r="AD141" s="287"/>
      <c r="AE141" s="287"/>
      <c r="AF141" s="287"/>
      <c r="AG141" s="288"/>
      <c r="AH141" s="289" t="s">
        <v>26670</v>
      </c>
      <c r="AI141" s="289"/>
      <c r="AJ141" s="289"/>
      <c r="AK141" s="289"/>
      <c r="AL141" s="289"/>
      <c r="AM141" s="289"/>
      <c r="AN141" s="289"/>
      <c r="AO141" s="290"/>
      <c r="AP141" s="88"/>
      <c r="AQ141" s="214" t="s">
        <v>26597</v>
      </c>
      <c r="AR141" s="214"/>
      <c r="AS141" s="36"/>
      <c r="AT141" s="33"/>
      <c r="AU141" s="88"/>
      <c r="AV141" s="240" t="s">
        <v>26598</v>
      </c>
      <c r="AW141" s="214"/>
      <c r="AX141" s="39"/>
    </row>
    <row r="142" spans="1:50" s="41" customFormat="1" ht="16.5" customHeight="1" thickTop="1" thickBot="1" x14ac:dyDescent="0.3">
      <c r="A142" s="141" t="s">
        <v>26715</v>
      </c>
      <c r="B142" s="142"/>
      <c r="C142" s="142"/>
      <c r="D142" s="142"/>
      <c r="E142" s="142"/>
      <c r="F142" s="142"/>
      <c r="G142" s="142"/>
      <c r="H142" s="142"/>
      <c r="I142" s="142"/>
      <c r="J142" s="142"/>
      <c r="K142" s="142"/>
      <c r="L142" s="142"/>
      <c r="M142" s="142"/>
      <c r="N142" s="142"/>
      <c r="O142" s="142"/>
      <c r="P142" s="222"/>
      <c r="Q142" s="223"/>
      <c r="R142" s="223"/>
      <c r="S142" s="223"/>
      <c r="T142" s="223"/>
      <c r="U142" s="223"/>
      <c r="V142" s="223"/>
      <c r="W142" s="224"/>
      <c r="X142" s="6"/>
      <c r="AX142" s="39"/>
    </row>
    <row r="143" spans="1:50" ht="15.75" thickTop="1" x14ac:dyDescent="0.25"/>
    <row r="144" spans="1:50" ht="15.75" thickBot="1" x14ac:dyDescent="0.3">
      <c r="A144" s="102"/>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3"/>
      <c r="AK144" s="103"/>
      <c r="AL144" s="103"/>
      <c r="AM144" s="103"/>
      <c r="AN144" s="103"/>
      <c r="AO144" s="103"/>
      <c r="AP144" s="103"/>
      <c r="AQ144" s="103"/>
      <c r="AR144" s="103"/>
      <c r="AS144" s="103"/>
      <c r="AT144" s="103"/>
      <c r="AU144" s="103"/>
      <c r="AV144" s="103"/>
      <c r="AW144" s="103"/>
    </row>
    <row r="145" spans="1:50" x14ac:dyDescent="0.25">
      <c r="A145" s="104"/>
      <c r="B145" s="105"/>
      <c r="C145" s="105"/>
      <c r="D145" s="105"/>
      <c r="E145" s="105"/>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c r="AU145" s="105"/>
      <c r="AV145" s="105"/>
      <c r="AW145" s="105"/>
    </row>
    <row r="147" spans="1:50" s="74" customFormat="1" ht="19.5" thickBot="1" x14ac:dyDescent="0.35">
      <c r="A147" s="243" t="s">
        <v>26664</v>
      </c>
      <c r="B147" s="243"/>
      <c r="C147" s="243"/>
      <c r="D147" s="243"/>
      <c r="E147" s="243"/>
      <c r="F147" s="243"/>
      <c r="G147" s="243"/>
      <c r="H147" s="244"/>
      <c r="I147" s="278" t="s">
        <v>26759</v>
      </c>
      <c r="J147" s="279"/>
      <c r="K147" s="279"/>
      <c r="L147" s="280"/>
      <c r="M147" s="79"/>
      <c r="N147" s="79"/>
      <c r="O147" s="79"/>
      <c r="P147" s="79"/>
      <c r="Q147" s="79"/>
      <c r="R147" s="79"/>
      <c r="S147" s="79"/>
      <c r="T147" s="79"/>
      <c r="U147" s="79"/>
      <c r="V147" s="79"/>
      <c r="W147" s="79"/>
      <c r="X147" s="79"/>
      <c r="Y147" s="79"/>
      <c r="Z147" s="79"/>
      <c r="AA147" s="79"/>
      <c r="AB147" s="79"/>
      <c r="AC147" s="79"/>
      <c r="AD147" s="79"/>
      <c r="AE147" s="79"/>
      <c r="AF147" s="79"/>
      <c r="AG147" s="79"/>
      <c r="AH147" s="79"/>
      <c r="AI147" s="79"/>
      <c r="AJ147" s="79"/>
      <c r="AK147" s="79"/>
      <c r="AL147" s="79"/>
      <c r="AM147" s="79"/>
      <c r="AN147" s="79"/>
      <c r="AO147" s="79"/>
      <c r="AP147" s="79"/>
      <c r="AQ147" s="79"/>
      <c r="AR147" s="79"/>
      <c r="AS147" s="79"/>
      <c r="AT147" s="79"/>
      <c r="AU147" s="79"/>
      <c r="AV147" s="79"/>
      <c r="AW147" s="79"/>
      <c r="AX147" s="73"/>
    </row>
    <row r="148" spans="1:50" ht="30.75" customHeight="1" thickTop="1" thickBot="1" x14ac:dyDescent="0.3">
      <c r="A148" s="281" t="s">
        <v>26712</v>
      </c>
      <c r="B148" s="205"/>
      <c r="C148" s="205"/>
      <c r="D148" s="205"/>
      <c r="E148" s="205"/>
      <c r="F148" s="205"/>
      <c r="G148" s="205"/>
      <c r="H148" s="205"/>
      <c r="I148" s="283"/>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5"/>
      <c r="AX148" s="1"/>
    </row>
    <row r="149" spans="1:50" ht="64.5" customHeight="1" thickTop="1" thickBot="1" x14ac:dyDescent="0.3">
      <c r="A149" s="281" t="s">
        <v>26713</v>
      </c>
      <c r="B149" s="205"/>
      <c r="C149" s="205"/>
      <c r="D149" s="205"/>
      <c r="E149" s="205"/>
      <c r="F149" s="205"/>
      <c r="G149" s="205"/>
      <c r="H149" s="282"/>
      <c r="I149" s="283"/>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5"/>
      <c r="AX149" s="1"/>
    </row>
    <row r="150" spans="1:50" ht="105.75" customHeight="1" thickTop="1" thickBot="1" x14ac:dyDescent="0.3">
      <c r="A150" s="281" t="s">
        <v>26714</v>
      </c>
      <c r="B150" s="205"/>
      <c r="C150" s="205"/>
      <c r="D150" s="205"/>
      <c r="E150" s="205"/>
      <c r="F150" s="205"/>
      <c r="G150" s="205"/>
      <c r="H150" s="282"/>
      <c r="I150" s="283"/>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5"/>
      <c r="AX150" s="1"/>
    </row>
    <row r="151" spans="1:50" s="41" customFormat="1" ht="16.5" thickTop="1" thickBot="1" x14ac:dyDescent="0.3">
      <c r="A151" s="205" t="s">
        <v>26669</v>
      </c>
      <c r="B151" s="205"/>
      <c r="C151" s="205"/>
      <c r="D151" s="205"/>
      <c r="E151" s="205"/>
      <c r="F151" s="205"/>
      <c r="G151" s="205"/>
      <c r="H151" s="236"/>
      <c r="I151" s="286" t="s">
        <v>3</v>
      </c>
      <c r="J151" s="287"/>
      <c r="K151" s="287"/>
      <c r="L151" s="287"/>
      <c r="M151" s="287"/>
      <c r="N151" s="287"/>
      <c r="O151" s="287"/>
      <c r="P151" s="287"/>
      <c r="Q151" s="287"/>
      <c r="R151" s="287"/>
      <c r="S151" s="287"/>
      <c r="T151" s="287"/>
      <c r="U151" s="287"/>
      <c r="V151" s="287"/>
      <c r="W151" s="287"/>
      <c r="X151" s="287"/>
      <c r="Y151" s="287"/>
      <c r="Z151" s="287"/>
      <c r="AA151" s="287"/>
      <c r="AB151" s="287"/>
      <c r="AC151" s="287"/>
      <c r="AD151" s="287"/>
      <c r="AE151" s="287"/>
      <c r="AF151" s="287"/>
      <c r="AG151" s="288"/>
      <c r="AH151" s="289" t="s">
        <v>26670</v>
      </c>
      <c r="AI151" s="289"/>
      <c r="AJ151" s="289"/>
      <c r="AK151" s="289"/>
      <c r="AL151" s="289"/>
      <c r="AM151" s="289"/>
      <c r="AN151" s="289"/>
      <c r="AO151" s="290"/>
      <c r="AP151" s="88"/>
      <c r="AQ151" s="214" t="s">
        <v>26597</v>
      </c>
      <c r="AR151" s="214"/>
      <c r="AS151" s="36"/>
      <c r="AT151" s="33"/>
      <c r="AU151" s="88"/>
      <c r="AV151" s="240" t="s">
        <v>26598</v>
      </c>
      <c r="AW151" s="214"/>
      <c r="AX151" s="39"/>
    </row>
    <row r="152" spans="1:50" s="41" customFormat="1" ht="16.5" customHeight="1" thickTop="1" thickBot="1" x14ac:dyDescent="0.3">
      <c r="A152" s="141" t="s">
        <v>26715</v>
      </c>
      <c r="B152" s="142"/>
      <c r="C152" s="142"/>
      <c r="D152" s="142"/>
      <c r="E152" s="142"/>
      <c r="F152" s="142"/>
      <c r="G152" s="142"/>
      <c r="H152" s="142"/>
      <c r="I152" s="142"/>
      <c r="J152" s="142"/>
      <c r="K152" s="142"/>
      <c r="L152" s="142"/>
      <c r="M152" s="142"/>
      <c r="N152" s="142"/>
      <c r="O152" s="142"/>
      <c r="P152" s="222"/>
      <c r="Q152" s="223"/>
      <c r="R152" s="223"/>
      <c r="S152" s="223"/>
      <c r="T152" s="223"/>
      <c r="U152" s="223"/>
      <c r="V152" s="223"/>
      <c r="W152" s="224"/>
      <c r="X152" s="6"/>
      <c r="AX152" s="39"/>
    </row>
    <row r="153" spans="1:50" ht="15.75" thickTop="1" x14ac:dyDescent="0.25"/>
    <row r="154" spans="1:50" ht="15.75" thickBot="1" x14ac:dyDescent="0.3">
      <c r="A154" s="102"/>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c r="AJ154" s="103"/>
      <c r="AK154" s="103"/>
      <c r="AL154" s="103"/>
      <c r="AM154" s="103"/>
      <c r="AN154" s="103"/>
      <c r="AO154" s="103"/>
      <c r="AP154" s="103"/>
      <c r="AQ154" s="103"/>
      <c r="AR154" s="103"/>
      <c r="AS154" s="103"/>
      <c r="AT154" s="103"/>
      <c r="AU154" s="103"/>
      <c r="AV154" s="103"/>
      <c r="AW154" s="103"/>
    </row>
    <row r="155" spans="1:50" x14ac:dyDescent="0.25">
      <c r="A155" s="104"/>
      <c r="B155" s="105"/>
      <c r="C155" s="105"/>
      <c r="D155" s="105"/>
      <c r="E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c r="AU155" s="105"/>
      <c r="AV155" s="105"/>
      <c r="AW155" s="105"/>
    </row>
    <row r="157" spans="1:50" s="74" customFormat="1" ht="19.5" thickBot="1" x14ac:dyDescent="0.35">
      <c r="A157" s="243" t="s">
        <v>26664</v>
      </c>
      <c r="B157" s="243"/>
      <c r="C157" s="243"/>
      <c r="D157" s="243"/>
      <c r="E157" s="243"/>
      <c r="F157" s="243"/>
      <c r="G157" s="243"/>
      <c r="H157" s="244"/>
      <c r="I157" s="278" t="s">
        <v>26760</v>
      </c>
      <c r="J157" s="279"/>
      <c r="K157" s="279"/>
      <c r="L157" s="280"/>
      <c r="M157" s="79"/>
      <c r="N157" s="79"/>
      <c r="O157" s="79"/>
      <c r="P157" s="79"/>
      <c r="Q157" s="79"/>
      <c r="R157" s="79"/>
      <c r="S157" s="79"/>
      <c r="T157" s="79"/>
      <c r="U157" s="79"/>
      <c r="V157" s="79"/>
      <c r="W157" s="79"/>
      <c r="X157" s="79"/>
      <c r="Y157" s="79"/>
      <c r="Z157" s="79"/>
      <c r="AA157" s="79"/>
      <c r="AB157" s="79"/>
      <c r="AC157" s="79"/>
      <c r="AD157" s="79"/>
      <c r="AE157" s="79"/>
      <c r="AF157" s="79"/>
      <c r="AG157" s="79"/>
      <c r="AH157" s="79"/>
      <c r="AI157" s="79"/>
      <c r="AJ157" s="79"/>
      <c r="AK157" s="79"/>
      <c r="AL157" s="79"/>
      <c r="AM157" s="79"/>
      <c r="AN157" s="79"/>
      <c r="AO157" s="79"/>
      <c r="AP157" s="79"/>
      <c r="AQ157" s="79"/>
      <c r="AR157" s="79"/>
      <c r="AS157" s="79"/>
      <c r="AT157" s="79"/>
      <c r="AU157" s="79"/>
      <c r="AV157" s="79"/>
      <c r="AW157" s="79"/>
      <c r="AX157" s="73"/>
    </row>
    <row r="158" spans="1:50" ht="30.75" customHeight="1" thickTop="1" thickBot="1" x14ac:dyDescent="0.3">
      <c r="A158" s="281" t="s">
        <v>26712</v>
      </c>
      <c r="B158" s="205"/>
      <c r="C158" s="205"/>
      <c r="D158" s="205"/>
      <c r="E158" s="205"/>
      <c r="F158" s="205"/>
      <c r="G158" s="205"/>
      <c r="H158" s="205"/>
      <c r="I158" s="283"/>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5"/>
      <c r="AX158" s="1"/>
    </row>
    <row r="159" spans="1:50" ht="64.5" customHeight="1" thickTop="1" thickBot="1" x14ac:dyDescent="0.3">
      <c r="A159" s="281" t="s">
        <v>26713</v>
      </c>
      <c r="B159" s="205"/>
      <c r="C159" s="205"/>
      <c r="D159" s="205"/>
      <c r="E159" s="205"/>
      <c r="F159" s="205"/>
      <c r="G159" s="205"/>
      <c r="H159" s="282"/>
      <c r="I159" s="283"/>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5"/>
      <c r="AX159" s="1"/>
    </row>
    <row r="160" spans="1:50" ht="105.75" customHeight="1" thickTop="1" thickBot="1" x14ac:dyDescent="0.3">
      <c r="A160" s="281" t="s">
        <v>26714</v>
      </c>
      <c r="B160" s="205"/>
      <c r="C160" s="205"/>
      <c r="D160" s="205"/>
      <c r="E160" s="205"/>
      <c r="F160" s="205"/>
      <c r="G160" s="205"/>
      <c r="H160" s="282"/>
      <c r="I160" s="283"/>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5"/>
      <c r="AX160" s="1"/>
    </row>
    <row r="161" spans="1:50" s="41" customFormat="1" ht="16.5" thickTop="1" thickBot="1" x14ac:dyDescent="0.3">
      <c r="A161" s="205" t="s">
        <v>26669</v>
      </c>
      <c r="B161" s="205"/>
      <c r="C161" s="205"/>
      <c r="D161" s="205"/>
      <c r="E161" s="205"/>
      <c r="F161" s="205"/>
      <c r="G161" s="205"/>
      <c r="H161" s="236"/>
      <c r="I161" s="286" t="s">
        <v>3</v>
      </c>
      <c r="J161" s="287"/>
      <c r="K161" s="287"/>
      <c r="L161" s="287"/>
      <c r="M161" s="287"/>
      <c r="N161" s="287"/>
      <c r="O161" s="287"/>
      <c r="P161" s="287"/>
      <c r="Q161" s="287"/>
      <c r="R161" s="287"/>
      <c r="S161" s="287"/>
      <c r="T161" s="287"/>
      <c r="U161" s="287"/>
      <c r="V161" s="287"/>
      <c r="W161" s="287"/>
      <c r="X161" s="287"/>
      <c r="Y161" s="287"/>
      <c r="Z161" s="287"/>
      <c r="AA161" s="287"/>
      <c r="AB161" s="287"/>
      <c r="AC161" s="287"/>
      <c r="AD161" s="287"/>
      <c r="AE161" s="287"/>
      <c r="AF161" s="287"/>
      <c r="AG161" s="288"/>
      <c r="AH161" s="289" t="s">
        <v>26670</v>
      </c>
      <c r="AI161" s="289"/>
      <c r="AJ161" s="289"/>
      <c r="AK161" s="289"/>
      <c r="AL161" s="289"/>
      <c r="AM161" s="289"/>
      <c r="AN161" s="289"/>
      <c r="AO161" s="290"/>
      <c r="AP161" s="88"/>
      <c r="AQ161" s="214" t="s">
        <v>26597</v>
      </c>
      <c r="AR161" s="214"/>
      <c r="AS161" s="36"/>
      <c r="AT161" s="33"/>
      <c r="AU161" s="88"/>
      <c r="AV161" s="240" t="s">
        <v>26598</v>
      </c>
      <c r="AW161" s="214"/>
      <c r="AX161" s="39"/>
    </row>
    <row r="162" spans="1:50" s="41" customFormat="1" ht="16.5" customHeight="1" thickTop="1" thickBot="1" x14ac:dyDescent="0.3">
      <c r="A162" s="141" t="s">
        <v>26715</v>
      </c>
      <c r="B162" s="142"/>
      <c r="C162" s="142"/>
      <c r="D162" s="142"/>
      <c r="E162" s="142"/>
      <c r="F162" s="142"/>
      <c r="G162" s="142"/>
      <c r="H162" s="142"/>
      <c r="I162" s="142"/>
      <c r="J162" s="142"/>
      <c r="K162" s="142"/>
      <c r="L162" s="142"/>
      <c r="M162" s="142"/>
      <c r="N162" s="142"/>
      <c r="O162" s="142"/>
      <c r="P162" s="222"/>
      <c r="Q162" s="223"/>
      <c r="R162" s="223"/>
      <c r="S162" s="223"/>
      <c r="T162" s="223"/>
      <c r="U162" s="223"/>
      <c r="V162" s="223"/>
      <c r="W162" s="224"/>
      <c r="X162" s="6"/>
      <c r="AX162" s="39"/>
    </row>
    <row r="163" spans="1:50" ht="15.75" thickTop="1" x14ac:dyDescent="0.25"/>
    <row r="164" spans="1:50" ht="15.75" thickBot="1" x14ac:dyDescent="0.3">
      <c r="A164" s="102"/>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c r="AJ164" s="103"/>
      <c r="AK164" s="103"/>
      <c r="AL164" s="103"/>
      <c r="AM164" s="103"/>
      <c r="AN164" s="103"/>
      <c r="AO164" s="103"/>
      <c r="AP164" s="103"/>
      <c r="AQ164" s="103"/>
      <c r="AR164" s="103"/>
      <c r="AS164" s="103"/>
      <c r="AT164" s="103"/>
      <c r="AU164" s="103"/>
      <c r="AV164" s="103"/>
      <c r="AW164" s="103"/>
    </row>
    <row r="165" spans="1:50" x14ac:dyDescent="0.25">
      <c r="A165" s="104"/>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row>
    <row r="167" spans="1:50" s="74" customFormat="1" ht="19.5" thickBot="1" x14ac:dyDescent="0.35">
      <c r="A167" s="243" t="s">
        <v>26664</v>
      </c>
      <c r="B167" s="243"/>
      <c r="C167" s="243"/>
      <c r="D167" s="243"/>
      <c r="E167" s="243"/>
      <c r="F167" s="243"/>
      <c r="G167" s="243"/>
      <c r="H167" s="244"/>
      <c r="I167" s="278" t="s">
        <v>26761</v>
      </c>
      <c r="J167" s="279"/>
      <c r="K167" s="279"/>
      <c r="L167" s="280"/>
      <c r="M167" s="79"/>
      <c r="N167" s="79"/>
      <c r="O167" s="79"/>
      <c r="P167" s="79"/>
      <c r="Q167" s="79"/>
      <c r="R167" s="79"/>
      <c r="S167" s="79"/>
      <c r="T167" s="79"/>
      <c r="U167" s="79"/>
      <c r="V167" s="79"/>
      <c r="W167" s="79"/>
      <c r="X167" s="79"/>
      <c r="Y167" s="79"/>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3"/>
    </row>
    <row r="168" spans="1:50" ht="30.75" customHeight="1" thickTop="1" thickBot="1" x14ac:dyDescent="0.3">
      <c r="A168" s="281" t="s">
        <v>26712</v>
      </c>
      <c r="B168" s="205"/>
      <c r="C168" s="205"/>
      <c r="D168" s="205"/>
      <c r="E168" s="205"/>
      <c r="F168" s="205"/>
      <c r="G168" s="205"/>
      <c r="H168" s="205"/>
      <c r="I168" s="283"/>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5"/>
      <c r="AX168" s="1"/>
    </row>
    <row r="169" spans="1:50" ht="64.5" customHeight="1" thickTop="1" thickBot="1" x14ac:dyDescent="0.3">
      <c r="A169" s="281" t="s">
        <v>26713</v>
      </c>
      <c r="B169" s="205"/>
      <c r="C169" s="205"/>
      <c r="D169" s="205"/>
      <c r="E169" s="205"/>
      <c r="F169" s="205"/>
      <c r="G169" s="205"/>
      <c r="H169" s="282"/>
      <c r="I169" s="283"/>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5"/>
      <c r="AX169" s="1"/>
    </row>
    <row r="170" spans="1:50" ht="105.75" customHeight="1" thickTop="1" thickBot="1" x14ac:dyDescent="0.3">
      <c r="A170" s="281" t="s">
        <v>26714</v>
      </c>
      <c r="B170" s="205"/>
      <c r="C170" s="205"/>
      <c r="D170" s="205"/>
      <c r="E170" s="205"/>
      <c r="F170" s="205"/>
      <c r="G170" s="205"/>
      <c r="H170" s="282"/>
      <c r="I170" s="283"/>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5"/>
      <c r="AX170" s="1"/>
    </row>
    <row r="171" spans="1:50" s="41" customFormat="1" ht="16.5" thickTop="1" thickBot="1" x14ac:dyDescent="0.3">
      <c r="A171" s="205" t="s">
        <v>26669</v>
      </c>
      <c r="B171" s="205"/>
      <c r="C171" s="205"/>
      <c r="D171" s="205"/>
      <c r="E171" s="205"/>
      <c r="F171" s="205"/>
      <c r="G171" s="205"/>
      <c r="H171" s="236"/>
      <c r="I171" s="286" t="s">
        <v>3</v>
      </c>
      <c r="J171" s="287"/>
      <c r="K171" s="287"/>
      <c r="L171" s="287"/>
      <c r="M171" s="287"/>
      <c r="N171" s="287"/>
      <c r="O171" s="287"/>
      <c r="P171" s="287"/>
      <c r="Q171" s="287"/>
      <c r="R171" s="287"/>
      <c r="S171" s="287"/>
      <c r="T171" s="287"/>
      <c r="U171" s="287"/>
      <c r="V171" s="287"/>
      <c r="W171" s="287"/>
      <c r="X171" s="287"/>
      <c r="Y171" s="287"/>
      <c r="Z171" s="287"/>
      <c r="AA171" s="287"/>
      <c r="AB171" s="287"/>
      <c r="AC171" s="287"/>
      <c r="AD171" s="287"/>
      <c r="AE171" s="287"/>
      <c r="AF171" s="287"/>
      <c r="AG171" s="288"/>
      <c r="AH171" s="289" t="s">
        <v>26670</v>
      </c>
      <c r="AI171" s="289"/>
      <c r="AJ171" s="289"/>
      <c r="AK171" s="289"/>
      <c r="AL171" s="289"/>
      <c r="AM171" s="289"/>
      <c r="AN171" s="289"/>
      <c r="AO171" s="290"/>
      <c r="AP171" s="88"/>
      <c r="AQ171" s="214" t="s">
        <v>26597</v>
      </c>
      <c r="AR171" s="214"/>
      <c r="AS171" s="36"/>
      <c r="AT171" s="33"/>
      <c r="AU171" s="88"/>
      <c r="AV171" s="240" t="s">
        <v>26598</v>
      </c>
      <c r="AW171" s="214"/>
      <c r="AX171" s="39"/>
    </row>
    <row r="172" spans="1:50" s="41" customFormat="1" ht="16.5" customHeight="1" thickTop="1" thickBot="1" x14ac:dyDescent="0.3">
      <c r="A172" s="141" t="s">
        <v>26715</v>
      </c>
      <c r="B172" s="142"/>
      <c r="C172" s="142"/>
      <c r="D172" s="142"/>
      <c r="E172" s="142"/>
      <c r="F172" s="142"/>
      <c r="G172" s="142"/>
      <c r="H172" s="142"/>
      <c r="I172" s="142"/>
      <c r="J172" s="142"/>
      <c r="K172" s="142"/>
      <c r="L172" s="142"/>
      <c r="M172" s="142"/>
      <c r="N172" s="142"/>
      <c r="O172" s="142"/>
      <c r="P172" s="222"/>
      <c r="Q172" s="223"/>
      <c r="R172" s="223"/>
      <c r="S172" s="223"/>
      <c r="T172" s="223"/>
      <c r="U172" s="223"/>
      <c r="V172" s="223"/>
      <c r="W172" s="224"/>
      <c r="X172" s="6"/>
      <c r="AX172" s="39"/>
    </row>
    <row r="173" spans="1:50" ht="15.75" thickTop="1" x14ac:dyDescent="0.25"/>
    <row r="174" spans="1:50" ht="15.75" thickBot="1" x14ac:dyDescent="0.3">
      <c r="A174" s="102"/>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I174" s="103"/>
      <c r="AJ174" s="103"/>
      <c r="AK174" s="103"/>
      <c r="AL174" s="103"/>
      <c r="AM174" s="103"/>
      <c r="AN174" s="103"/>
      <c r="AO174" s="103"/>
      <c r="AP174" s="103"/>
      <c r="AQ174" s="103"/>
      <c r="AR174" s="103"/>
      <c r="AS174" s="103"/>
      <c r="AT174" s="103"/>
      <c r="AU174" s="103"/>
      <c r="AV174" s="103"/>
      <c r="AW174" s="103"/>
    </row>
    <row r="175" spans="1:50" x14ac:dyDescent="0.25">
      <c r="A175" s="104"/>
      <c r="B175" s="105"/>
      <c r="C175" s="105"/>
      <c r="D175" s="105"/>
      <c r="E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row>
    <row r="177" spans="1:50" s="74" customFormat="1" ht="19.5" thickBot="1" x14ac:dyDescent="0.35">
      <c r="A177" s="243" t="s">
        <v>26664</v>
      </c>
      <c r="B177" s="243"/>
      <c r="C177" s="243"/>
      <c r="D177" s="243"/>
      <c r="E177" s="243"/>
      <c r="F177" s="243"/>
      <c r="G177" s="243"/>
      <c r="H177" s="244"/>
      <c r="I177" s="278" t="s">
        <v>26762</v>
      </c>
      <c r="J177" s="279"/>
      <c r="K177" s="279"/>
      <c r="L177" s="280"/>
      <c r="M177" s="79"/>
      <c r="N177" s="79"/>
      <c r="O177" s="79"/>
      <c r="P177" s="79"/>
      <c r="Q177" s="79"/>
      <c r="R177" s="79"/>
      <c r="S177" s="79"/>
      <c r="T177" s="79"/>
      <c r="U177" s="79"/>
      <c r="V177" s="79"/>
      <c r="W177" s="79"/>
      <c r="X177" s="79"/>
      <c r="Y177" s="79"/>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3"/>
    </row>
    <row r="178" spans="1:50" ht="30.75" customHeight="1" thickTop="1" thickBot="1" x14ac:dyDescent="0.3">
      <c r="A178" s="281" t="s">
        <v>26712</v>
      </c>
      <c r="B178" s="205"/>
      <c r="C178" s="205"/>
      <c r="D178" s="205"/>
      <c r="E178" s="205"/>
      <c r="F178" s="205"/>
      <c r="G178" s="205"/>
      <c r="H178" s="205"/>
      <c r="I178" s="283"/>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5"/>
      <c r="AX178" s="1"/>
    </row>
    <row r="179" spans="1:50" ht="64.5" customHeight="1" thickTop="1" thickBot="1" x14ac:dyDescent="0.3">
      <c r="A179" s="281" t="s">
        <v>26713</v>
      </c>
      <c r="B179" s="205"/>
      <c r="C179" s="205"/>
      <c r="D179" s="205"/>
      <c r="E179" s="205"/>
      <c r="F179" s="205"/>
      <c r="G179" s="205"/>
      <c r="H179" s="282"/>
      <c r="I179" s="283"/>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5"/>
      <c r="AX179" s="1"/>
    </row>
    <row r="180" spans="1:50" ht="105.75" customHeight="1" thickTop="1" thickBot="1" x14ac:dyDescent="0.3">
      <c r="A180" s="281" t="s">
        <v>26714</v>
      </c>
      <c r="B180" s="205"/>
      <c r="C180" s="205"/>
      <c r="D180" s="205"/>
      <c r="E180" s="205"/>
      <c r="F180" s="205"/>
      <c r="G180" s="205"/>
      <c r="H180" s="282"/>
      <c r="I180" s="283"/>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5"/>
      <c r="AX180" s="1"/>
    </row>
    <row r="181" spans="1:50" s="41" customFormat="1" ht="16.5" thickTop="1" thickBot="1" x14ac:dyDescent="0.3">
      <c r="A181" s="205" t="s">
        <v>26669</v>
      </c>
      <c r="B181" s="205"/>
      <c r="C181" s="205"/>
      <c r="D181" s="205"/>
      <c r="E181" s="205"/>
      <c r="F181" s="205"/>
      <c r="G181" s="205"/>
      <c r="H181" s="236"/>
      <c r="I181" s="286" t="s">
        <v>3</v>
      </c>
      <c r="J181" s="287"/>
      <c r="K181" s="287"/>
      <c r="L181" s="287"/>
      <c r="M181" s="287"/>
      <c r="N181" s="287"/>
      <c r="O181" s="287"/>
      <c r="P181" s="287"/>
      <c r="Q181" s="287"/>
      <c r="R181" s="287"/>
      <c r="S181" s="287"/>
      <c r="T181" s="287"/>
      <c r="U181" s="287"/>
      <c r="V181" s="287"/>
      <c r="W181" s="287"/>
      <c r="X181" s="287"/>
      <c r="Y181" s="287"/>
      <c r="Z181" s="287"/>
      <c r="AA181" s="287"/>
      <c r="AB181" s="287"/>
      <c r="AC181" s="287"/>
      <c r="AD181" s="287"/>
      <c r="AE181" s="287"/>
      <c r="AF181" s="287"/>
      <c r="AG181" s="288"/>
      <c r="AH181" s="289" t="s">
        <v>26670</v>
      </c>
      <c r="AI181" s="289"/>
      <c r="AJ181" s="289"/>
      <c r="AK181" s="289"/>
      <c r="AL181" s="289"/>
      <c r="AM181" s="289"/>
      <c r="AN181" s="289"/>
      <c r="AO181" s="290"/>
      <c r="AP181" s="88"/>
      <c r="AQ181" s="214" t="s">
        <v>26597</v>
      </c>
      <c r="AR181" s="214"/>
      <c r="AS181" s="36"/>
      <c r="AT181" s="33"/>
      <c r="AU181" s="88"/>
      <c r="AV181" s="240" t="s">
        <v>26598</v>
      </c>
      <c r="AW181" s="214"/>
      <c r="AX181" s="39"/>
    </row>
    <row r="182" spans="1:50" s="41" customFormat="1" ht="16.5" customHeight="1" thickTop="1" thickBot="1" x14ac:dyDescent="0.3">
      <c r="A182" s="141" t="s">
        <v>26715</v>
      </c>
      <c r="B182" s="142"/>
      <c r="C182" s="142"/>
      <c r="D182" s="142"/>
      <c r="E182" s="142"/>
      <c r="F182" s="142"/>
      <c r="G182" s="142"/>
      <c r="H182" s="142"/>
      <c r="I182" s="142"/>
      <c r="J182" s="142"/>
      <c r="K182" s="142"/>
      <c r="L182" s="142"/>
      <c r="M182" s="142"/>
      <c r="N182" s="142"/>
      <c r="O182" s="142"/>
      <c r="P182" s="222"/>
      <c r="Q182" s="223"/>
      <c r="R182" s="223"/>
      <c r="S182" s="223"/>
      <c r="T182" s="223"/>
      <c r="U182" s="223"/>
      <c r="V182" s="223"/>
      <c r="W182" s="224"/>
      <c r="X182" s="6"/>
      <c r="AX182" s="39"/>
    </row>
    <row r="183" spans="1:50" ht="15.75" thickTop="1" x14ac:dyDescent="0.25"/>
    <row r="184" spans="1:50" ht="15.75" thickBot="1" x14ac:dyDescent="0.3">
      <c r="A184" s="102"/>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c r="AJ184" s="103"/>
      <c r="AK184" s="103"/>
      <c r="AL184" s="103"/>
      <c r="AM184" s="103"/>
      <c r="AN184" s="103"/>
      <c r="AO184" s="103"/>
      <c r="AP184" s="103"/>
      <c r="AQ184" s="103"/>
      <c r="AR184" s="103"/>
      <c r="AS184" s="103"/>
      <c r="AT184" s="103"/>
      <c r="AU184" s="103"/>
      <c r="AV184" s="103"/>
      <c r="AW184" s="103"/>
    </row>
    <row r="185" spans="1:50" x14ac:dyDescent="0.25">
      <c r="A185" s="104"/>
      <c r="B185" s="105"/>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row>
    <row r="187" spans="1:50" s="74" customFormat="1" ht="19.5" thickBot="1" x14ac:dyDescent="0.35">
      <c r="A187" s="243" t="s">
        <v>26664</v>
      </c>
      <c r="B187" s="243"/>
      <c r="C187" s="243"/>
      <c r="D187" s="243"/>
      <c r="E187" s="243"/>
      <c r="F187" s="243"/>
      <c r="G187" s="243"/>
      <c r="H187" s="244"/>
      <c r="I187" s="278" t="s">
        <v>26763</v>
      </c>
      <c r="J187" s="279"/>
      <c r="K187" s="279"/>
      <c r="L187" s="280"/>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3"/>
    </row>
    <row r="188" spans="1:50" ht="30.75" customHeight="1" thickTop="1" thickBot="1" x14ac:dyDescent="0.3">
      <c r="A188" s="281" t="s">
        <v>26712</v>
      </c>
      <c r="B188" s="205"/>
      <c r="C188" s="205"/>
      <c r="D188" s="205"/>
      <c r="E188" s="205"/>
      <c r="F188" s="205"/>
      <c r="G188" s="205"/>
      <c r="H188" s="205"/>
      <c r="I188" s="283"/>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5"/>
      <c r="AX188" s="1"/>
    </row>
    <row r="189" spans="1:50" ht="64.5" customHeight="1" thickTop="1" thickBot="1" x14ac:dyDescent="0.3">
      <c r="A189" s="281" t="s">
        <v>26713</v>
      </c>
      <c r="B189" s="205"/>
      <c r="C189" s="205"/>
      <c r="D189" s="205"/>
      <c r="E189" s="205"/>
      <c r="F189" s="205"/>
      <c r="G189" s="205"/>
      <c r="H189" s="282"/>
      <c r="I189" s="283"/>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5"/>
      <c r="AX189" s="1"/>
    </row>
    <row r="190" spans="1:50" ht="105.75" customHeight="1" thickTop="1" thickBot="1" x14ac:dyDescent="0.3">
      <c r="A190" s="281" t="s">
        <v>26714</v>
      </c>
      <c r="B190" s="205"/>
      <c r="C190" s="205"/>
      <c r="D190" s="205"/>
      <c r="E190" s="205"/>
      <c r="F190" s="205"/>
      <c r="G190" s="205"/>
      <c r="H190" s="282"/>
      <c r="I190" s="283"/>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5"/>
      <c r="AX190" s="1"/>
    </row>
    <row r="191" spans="1:50" s="41" customFormat="1" ht="16.5" thickTop="1" thickBot="1" x14ac:dyDescent="0.3">
      <c r="A191" s="205" t="s">
        <v>26669</v>
      </c>
      <c r="B191" s="205"/>
      <c r="C191" s="205"/>
      <c r="D191" s="205"/>
      <c r="E191" s="205"/>
      <c r="F191" s="205"/>
      <c r="G191" s="205"/>
      <c r="H191" s="236"/>
      <c r="I191" s="286" t="s">
        <v>3</v>
      </c>
      <c r="J191" s="287"/>
      <c r="K191" s="287"/>
      <c r="L191" s="287"/>
      <c r="M191" s="287"/>
      <c r="N191" s="287"/>
      <c r="O191" s="287"/>
      <c r="P191" s="287"/>
      <c r="Q191" s="287"/>
      <c r="R191" s="287"/>
      <c r="S191" s="287"/>
      <c r="T191" s="287"/>
      <c r="U191" s="287"/>
      <c r="V191" s="287"/>
      <c r="W191" s="287"/>
      <c r="X191" s="287"/>
      <c r="Y191" s="287"/>
      <c r="Z191" s="287"/>
      <c r="AA191" s="287"/>
      <c r="AB191" s="287"/>
      <c r="AC191" s="287"/>
      <c r="AD191" s="287"/>
      <c r="AE191" s="287"/>
      <c r="AF191" s="287"/>
      <c r="AG191" s="288"/>
      <c r="AH191" s="289" t="s">
        <v>26670</v>
      </c>
      <c r="AI191" s="289"/>
      <c r="AJ191" s="289"/>
      <c r="AK191" s="289"/>
      <c r="AL191" s="289"/>
      <c r="AM191" s="289"/>
      <c r="AN191" s="289"/>
      <c r="AO191" s="290"/>
      <c r="AP191" s="88"/>
      <c r="AQ191" s="214" t="s">
        <v>26597</v>
      </c>
      <c r="AR191" s="214"/>
      <c r="AS191" s="36"/>
      <c r="AT191" s="33"/>
      <c r="AU191" s="88"/>
      <c r="AV191" s="240" t="s">
        <v>26598</v>
      </c>
      <c r="AW191" s="214"/>
      <c r="AX191" s="39"/>
    </row>
    <row r="192" spans="1:50" s="41" customFormat="1" ht="16.5" customHeight="1" thickTop="1" thickBot="1" x14ac:dyDescent="0.3">
      <c r="A192" s="141" t="s">
        <v>26715</v>
      </c>
      <c r="B192" s="142"/>
      <c r="C192" s="142"/>
      <c r="D192" s="142"/>
      <c r="E192" s="142"/>
      <c r="F192" s="142"/>
      <c r="G192" s="142"/>
      <c r="H192" s="142"/>
      <c r="I192" s="142"/>
      <c r="J192" s="142"/>
      <c r="K192" s="142"/>
      <c r="L192" s="142"/>
      <c r="M192" s="142"/>
      <c r="N192" s="142"/>
      <c r="O192" s="142"/>
      <c r="P192" s="222"/>
      <c r="Q192" s="223"/>
      <c r="R192" s="223"/>
      <c r="S192" s="223"/>
      <c r="T192" s="223"/>
      <c r="U192" s="223"/>
      <c r="V192" s="223"/>
      <c r="W192" s="224"/>
      <c r="X192" s="6"/>
      <c r="AX192" s="39"/>
    </row>
    <row r="193" spans="1:50" ht="15.75" thickTop="1" x14ac:dyDescent="0.25"/>
    <row r="194" spans="1:50" ht="15.75" thickBot="1" x14ac:dyDescent="0.3">
      <c r="A194" s="102"/>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c r="AJ194" s="103"/>
      <c r="AK194" s="103"/>
      <c r="AL194" s="103"/>
      <c r="AM194" s="103"/>
      <c r="AN194" s="103"/>
      <c r="AO194" s="103"/>
      <c r="AP194" s="103"/>
      <c r="AQ194" s="103"/>
      <c r="AR194" s="103"/>
      <c r="AS194" s="103"/>
      <c r="AT194" s="103"/>
      <c r="AU194" s="103"/>
      <c r="AV194" s="103"/>
      <c r="AW194" s="103"/>
    </row>
    <row r="195" spans="1:50" x14ac:dyDescent="0.25">
      <c r="A195" s="104"/>
      <c r="B195" s="105"/>
      <c r="C195" s="105"/>
      <c r="D195" s="105"/>
      <c r="E195" s="105"/>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row>
    <row r="197" spans="1:50" s="74" customFormat="1" ht="19.5" thickBot="1" x14ac:dyDescent="0.35">
      <c r="A197" s="243" t="s">
        <v>26664</v>
      </c>
      <c r="B197" s="243"/>
      <c r="C197" s="243"/>
      <c r="D197" s="243"/>
      <c r="E197" s="243"/>
      <c r="F197" s="243"/>
      <c r="G197" s="243"/>
      <c r="H197" s="244"/>
      <c r="I197" s="278" t="s">
        <v>26764</v>
      </c>
      <c r="J197" s="279"/>
      <c r="K197" s="279"/>
      <c r="L197" s="280"/>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3"/>
    </row>
    <row r="198" spans="1:50" ht="30.75" customHeight="1" thickTop="1" thickBot="1" x14ac:dyDescent="0.3">
      <c r="A198" s="281" t="s">
        <v>26712</v>
      </c>
      <c r="B198" s="205"/>
      <c r="C198" s="205"/>
      <c r="D198" s="205"/>
      <c r="E198" s="205"/>
      <c r="F198" s="205"/>
      <c r="G198" s="205"/>
      <c r="H198" s="205"/>
      <c r="I198" s="283"/>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5"/>
      <c r="AX198" s="1"/>
    </row>
    <row r="199" spans="1:50" ht="64.5" customHeight="1" thickTop="1" thickBot="1" x14ac:dyDescent="0.3">
      <c r="A199" s="281" t="s">
        <v>26713</v>
      </c>
      <c r="B199" s="205"/>
      <c r="C199" s="205"/>
      <c r="D199" s="205"/>
      <c r="E199" s="205"/>
      <c r="F199" s="205"/>
      <c r="G199" s="205"/>
      <c r="H199" s="282"/>
      <c r="I199" s="283"/>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5"/>
      <c r="AX199" s="1"/>
    </row>
    <row r="200" spans="1:50" ht="105.75" customHeight="1" thickTop="1" thickBot="1" x14ac:dyDescent="0.3">
      <c r="A200" s="281" t="s">
        <v>26714</v>
      </c>
      <c r="B200" s="205"/>
      <c r="C200" s="205"/>
      <c r="D200" s="205"/>
      <c r="E200" s="205"/>
      <c r="F200" s="205"/>
      <c r="G200" s="205"/>
      <c r="H200" s="282"/>
      <c r="I200" s="283"/>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5"/>
      <c r="AX200" s="1"/>
    </row>
    <row r="201" spans="1:50" s="41" customFormat="1" ht="16.5" thickTop="1" thickBot="1" x14ac:dyDescent="0.3">
      <c r="A201" s="205" t="s">
        <v>26669</v>
      </c>
      <c r="B201" s="205"/>
      <c r="C201" s="205"/>
      <c r="D201" s="205"/>
      <c r="E201" s="205"/>
      <c r="F201" s="205"/>
      <c r="G201" s="205"/>
      <c r="H201" s="236"/>
      <c r="I201" s="286" t="s">
        <v>3</v>
      </c>
      <c r="J201" s="287"/>
      <c r="K201" s="287"/>
      <c r="L201" s="287"/>
      <c r="M201" s="287"/>
      <c r="N201" s="287"/>
      <c r="O201" s="287"/>
      <c r="P201" s="287"/>
      <c r="Q201" s="287"/>
      <c r="R201" s="287"/>
      <c r="S201" s="287"/>
      <c r="T201" s="287"/>
      <c r="U201" s="287"/>
      <c r="V201" s="287"/>
      <c r="W201" s="287"/>
      <c r="X201" s="287"/>
      <c r="Y201" s="287"/>
      <c r="Z201" s="287"/>
      <c r="AA201" s="287"/>
      <c r="AB201" s="287"/>
      <c r="AC201" s="287"/>
      <c r="AD201" s="287"/>
      <c r="AE201" s="287"/>
      <c r="AF201" s="287"/>
      <c r="AG201" s="288"/>
      <c r="AH201" s="289" t="s">
        <v>26670</v>
      </c>
      <c r="AI201" s="289"/>
      <c r="AJ201" s="289"/>
      <c r="AK201" s="289"/>
      <c r="AL201" s="289"/>
      <c r="AM201" s="289"/>
      <c r="AN201" s="289"/>
      <c r="AO201" s="290"/>
      <c r="AP201" s="88"/>
      <c r="AQ201" s="214" t="s">
        <v>26597</v>
      </c>
      <c r="AR201" s="214"/>
      <c r="AS201" s="36"/>
      <c r="AT201" s="33"/>
      <c r="AU201" s="88"/>
      <c r="AV201" s="240" t="s">
        <v>26598</v>
      </c>
      <c r="AW201" s="214"/>
      <c r="AX201" s="39"/>
    </row>
    <row r="202" spans="1:50" s="41" customFormat="1" ht="16.5" customHeight="1" thickTop="1" thickBot="1" x14ac:dyDescent="0.3">
      <c r="A202" s="141" t="s">
        <v>26715</v>
      </c>
      <c r="B202" s="142"/>
      <c r="C202" s="142"/>
      <c r="D202" s="142"/>
      <c r="E202" s="142"/>
      <c r="F202" s="142"/>
      <c r="G202" s="142"/>
      <c r="H202" s="142"/>
      <c r="I202" s="142"/>
      <c r="J202" s="142"/>
      <c r="K202" s="142"/>
      <c r="L202" s="142"/>
      <c r="M202" s="142"/>
      <c r="N202" s="142"/>
      <c r="O202" s="142"/>
      <c r="P202" s="222"/>
      <c r="Q202" s="223"/>
      <c r="R202" s="223"/>
      <c r="S202" s="223"/>
      <c r="T202" s="223"/>
      <c r="U202" s="223"/>
      <c r="V202" s="223"/>
      <c r="W202" s="224"/>
      <c r="X202" s="6"/>
      <c r="AX202" s="39"/>
    </row>
    <row r="203" spans="1:50" ht="15.75" thickTop="1" x14ac:dyDescent="0.25"/>
    <row r="204" spans="1:50" ht="15.75" thickBot="1" x14ac:dyDescent="0.3">
      <c r="A204" s="102"/>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03"/>
      <c r="AJ204" s="103"/>
      <c r="AK204" s="103"/>
      <c r="AL204" s="103"/>
      <c r="AM204" s="103"/>
      <c r="AN204" s="103"/>
      <c r="AO204" s="103"/>
      <c r="AP204" s="103"/>
      <c r="AQ204" s="103"/>
      <c r="AR204" s="103"/>
      <c r="AS204" s="103"/>
      <c r="AT204" s="103"/>
      <c r="AU204" s="103"/>
      <c r="AV204" s="103"/>
      <c r="AW204" s="103"/>
    </row>
    <row r="205" spans="1:50" x14ac:dyDescent="0.25">
      <c r="A205" s="104"/>
      <c r="B205" s="105"/>
      <c r="C205" s="105"/>
      <c r="D205" s="105"/>
      <c r="E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c r="AS205" s="105"/>
      <c r="AT205" s="105"/>
      <c r="AU205" s="105"/>
      <c r="AV205" s="105"/>
      <c r="AW205" s="105"/>
    </row>
    <row r="206" spans="1:50" ht="15.75" thickBot="1" x14ac:dyDescent="0.3">
      <c r="A206" s="102"/>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c r="AL206" s="103"/>
      <c r="AM206" s="103"/>
      <c r="AN206" s="103"/>
      <c r="AO206" s="103"/>
      <c r="AP206" s="103"/>
      <c r="AQ206" s="103"/>
      <c r="AR206" s="103"/>
      <c r="AS206" s="103"/>
      <c r="AT206" s="103"/>
      <c r="AU206" s="103"/>
      <c r="AV206" s="103"/>
      <c r="AW206" s="103"/>
    </row>
    <row r="207" spans="1:50" x14ac:dyDescent="0.25">
      <c r="A207" s="104"/>
      <c r="B207" s="105"/>
      <c r="C207" s="105"/>
      <c r="D207" s="105"/>
      <c r="E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c r="AS207" s="105"/>
      <c r="AT207" s="105"/>
      <c r="AU207" s="105"/>
      <c r="AV207" s="105"/>
      <c r="AW207" s="105"/>
    </row>
    <row r="208" spans="1:50" s="87" customFormat="1" ht="15" customHeight="1" thickBot="1" x14ac:dyDescent="0.25">
      <c r="A208" s="71"/>
      <c r="B208" s="71"/>
      <c r="C208" s="71"/>
      <c r="D208" s="71"/>
      <c r="E208" s="71"/>
      <c r="F208" s="71"/>
      <c r="G208" s="71"/>
      <c r="H208" s="71"/>
      <c r="I208" s="78"/>
      <c r="J208" s="78"/>
      <c r="K208" s="78"/>
      <c r="L208" s="78"/>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1"/>
      <c r="AN208" s="71"/>
      <c r="AO208" s="71"/>
      <c r="AP208" s="71"/>
      <c r="AQ208" s="71"/>
      <c r="AR208" s="71"/>
      <c r="AS208" s="71"/>
      <c r="AT208" s="71"/>
      <c r="AU208" s="71"/>
      <c r="AV208" s="71"/>
      <c r="AW208" s="71"/>
      <c r="AX208" s="86"/>
    </row>
    <row r="209" spans="1:50" s="74" customFormat="1" ht="20.25" thickTop="1" thickBot="1" x14ac:dyDescent="0.35">
      <c r="A209" s="243" t="s">
        <v>26664</v>
      </c>
      <c r="B209" s="243"/>
      <c r="C209" s="243"/>
      <c r="D209" s="243"/>
      <c r="E209" s="243"/>
      <c r="F209" s="243"/>
      <c r="G209" s="243"/>
      <c r="H209" s="244"/>
      <c r="I209" s="278" t="s">
        <v>26775</v>
      </c>
      <c r="J209" s="279"/>
      <c r="K209" s="279"/>
      <c r="L209" s="280"/>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3"/>
    </row>
    <row r="210" spans="1:50" ht="30.75" customHeight="1" thickTop="1" thickBot="1" x14ac:dyDescent="0.3">
      <c r="A210" s="281" t="s">
        <v>26712</v>
      </c>
      <c r="B210" s="205"/>
      <c r="C210" s="205"/>
      <c r="D210" s="205"/>
      <c r="E210" s="205"/>
      <c r="F210" s="205"/>
      <c r="G210" s="205"/>
      <c r="H210" s="205"/>
      <c r="I210" s="283"/>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5"/>
      <c r="AX210" s="1"/>
    </row>
    <row r="211" spans="1:50" ht="64.5" customHeight="1" thickTop="1" thickBot="1" x14ac:dyDescent="0.3">
      <c r="A211" s="281" t="s">
        <v>26713</v>
      </c>
      <c r="B211" s="205"/>
      <c r="C211" s="205"/>
      <c r="D211" s="205"/>
      <c r="E211" s="205"/>
      <c r="F211" s="205"/>
      <c r="G211" s="205"/>
      <c r="H211" s="282"/>
      <c r="I211" s="283"/>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5"/>
      <c r="AX211" s="1"/>
    </row>
    <row r="212" spans="1:50" ht="105.75" customHeight="1" thickTop="1" thickBot="1" x14ac:dyDescent="0.3">
      <c r="A212" s="281" t="s">
        <v>26714</v>
      </c>
      <c r="B212" s="205"/>
      <c r="C212" s="205"/>
      <c r="D212" s="205"/>
      <c r="E212" s="205"/>
      <c r="F212" s="205"/>
      <c r="G212" s="205"/>
      <c r="H212" s="282"/>
      <c r="I212" s="283"/>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5"/>
      <c r="AX212" s="1"/>
    </row>
    <row r="213" spans="1:50" s="41" customFormat="1" ht="16.5" thickTop="1" thickBot="1" x14ac:dyDescent="0.3">
      <c r="A213" s="205" t="s">
        <v>26669</v>
      </c>
      <c r="B213" s="205"/>
      <c r="C213" s="205"/>
      <c r="D213" s="205"/>
      <c r="E213" s="205"/>
      <c r="F213" s="205"/>
      <c r="G213" s="205"/>
      <c r="H213" s="236"/>
      <c r="I213" s="286" t="s">
        <v>3</v>
      </c>
      <c r="J213" s="287"/>
      <c r="K213" s="287"/>
      <c r="L213" s="287"/>
      <c r="M213" s="287"/>
      <c r="N213" s="287"/>
      <c r="O213" s="287"/>
      <c r="P213" s="287"/>
      <c r="Q213" s="287"/>
      <c r="R213" s="287"/>
      <c r="S213" s="287"/>
      <c r="T213" s="287"/>
      <c r="U213" s="287"/>
      <c r="V213" s="287"/>
      <c r="W213" s="287"/>
      <c r="X213" s="287"/>
      <c r="Y213" s="287"/>
      <c r="Z213" s="287"/>
      <c r="AA213" s="287"/>
      <c r="AB213" s="287"/>
      <c r="AC213" s="287"/>
      <c r="AD213" s="287"/>
      <c r="AE213" s="287"/>
      <c r="AF213" s="287"/>
      <c r="AG213" s="288"/>
      <c r="AH213" s="289" t="s">
        <v>26670</v>
      </c>
      <c r="AI213" s="289"/>
      <c r="AJ213" s="289"/>
      <c r="AK213" s="289"/>
      <c r="AL213" s="289"/>
      <c r="AM213" s="289"/>
      <c r="AN213" s="289"/>
      <c r="AO213" s="290"/>
      <c r="AP213" s="88"/>
      <c r="AQ213" s="214" t="s">
        <v>26597</v>
      </c>
      <c r="AR213" s="214"/>
      <c r="AS213" s="36"/>
      <c r="AT213" s="33"/>
      <c r="AU213" s="88"/>
      <c r="AV213" s="240" t="s">
        <v>26598</v>
      </c>
      <c r="AW213" s="214"/>
      <c r="AX213" s="39"/>
    </row>
    <row r="214" spans="1:50" s="41" customFormat="1" ht="16.5" customHeight="1" thickTop="1" thickBot="1" x14ac:dyDescent="0.3">
      <c r="A214" s="141" t="s">
        <v>26715</v>
      </c>
      <c r="B214" s="142"/>
      <c r="C214" s="142"/>
      <c r="D214" s="142"/>
      <c r="E214" s="142"/>
      <c r="F214" s="142"/>
      <c r="G214" s="142"/>
      <c r="H214" s="142"/>
      <c r="I214" s="142"/>
      <c r="J214" s="142"/>
      <c r="K214" s="142"/>
      <c r="L214" s="142"/>
      <c r="M214" s="142"/>
      <c r="N214" s="142"/>
      <c r="O214" s="142"/>
      <c r="P214" s="222"/>
      <c r="Q214" s="223"/>
      <c r="R214" s="223"/>
      <c r="S214" s="223"/>
      <c r="T214" s="223"/>
      <c r="U214" s="223"/>
      <c r="V214" s="223"/>
      <c r="W214" s="224"/>
      <c r="X214" s="6"/>
      <c r="AX214" s="39"/>
    </row>
    <row r="215" spans="1:50" ht="15.75" thickTop="1" x14ac:dyDescent="0.25">
      <c r="A215" s="44"/>
      <c r="B215" s="44"/>
      <c r="C215" s="44"/>
      <c r="D215" s="44"/>
      <c r="E215" s="44"/>
      <c r="F215" s="44"/>
      <c r="AX215" s="1"/>
    </row>
    <row r="216" spans="1:50" ht="15.75" thickBot="1" x14ac:dyDescent="0.3">
      <c r="A216" s="107"/>
      <c r="B216" s="108"/>
      <c r="C216" s="108"/>
      <c r="D216" s="108"/>
      <c r="E216" s="108"/>
      <c r="F216" s="108"/>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c r="AJ216" s="103"/>
      <c r="AK216" s="103"/>
      <c r="AL216" s="103"/>
      <c r="AM216" s="103"/>
      <c r="AN216" s="103"/>
      <c r="AO216" s="103"/>
      <c r="AP216" s="103"/>
      <c r="AQ216" s="103"/>
      <c r="AR216" s="103"/>
      <c r="AS216" s="103"/>
      <c r="AT216" s="103"/>
      <c r="AU216" s="103"/>
      <c r="AV216" s="103"/>
      <c r="AW216" s="103"/>
      <c r="AX216" s="1"/>
    </row>
    <row r="217" spans="1:50" x14ac:dyDescent="0.25">
      <c r="A217" s="104"/>
      <c r="B217" s="105"/>
      <c r="C217" s="105"/>
      <c r="D217" s="105"/>
      <c r="E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c r="AS217" s="105"/>
      <c r="AT217" s="105"/>
      <c r="AU217" s="105"/>
      <c r="AV217" s="105"/>
      <c r="AW217" s="105"/>
    </row>
    <row r="219" spans="1:50" s="74" customFormat="1" ht="19.5" thickBot="1" x14ac:dyDescent="0.35">
      <c r="A219" s="243" t="s">
        <v>26664</v>
      </c>
      <c r="B219" s="243"/>
      <c r="C219" s="243"/>
      <c r="D219" s="243"/>
      <c r="E219" s="243"/>
      <c r="F219" s="243"/>
      <c r="G219" s="243"/>
      <c r="H219" s="244"/>
      <c r="I219" s="278" t="s">
        <v>26776</v>
      </c>
      <c r="J219" s="279"/>
      <c r="K219" s="279"/>
      <c r="L219" s="280"/>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3"/>
    </row>
    <row r="220" spans="1:50" ht="30.75" customHeight="1" thickTop="1" thickBot="1" x14ac:dyDescent="0.3">
      <c r="A220" s="281" t="s">
        <v>26712</v>
      </c>
      <c r="B220" s="205"/>
      <c r="C220" s="205"/>
      <c r="D220" s="205"/>
      <c r="E220" s="205"/>
      <c r="F220" s="205"/>
      <c r="G220" s="205"/>
      <c r="H220" s="205"/>
      <c r="I220" s="283"/>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5"/>
      <c r="AX220" s="1"/>
    </row>
    <row r="221" spans="1:50" ht="64.5" customHeight="1" thickTop="1" thickBot="1" x14ac:dyDescent="0.3">
      <c r="A221" s="281" t="s">
        <v>26713</v>
      </c>
      <c r="B221" s="205"/>
      <c r="C221" s="205"/>
      <c r="D221" s="205"/>
      <c r="E221" s="205"/>
      <c r="F221" s="205"/>
      <c r="G221" s="205"/>
      <c r="H221" s="282"/>
      <c r="I221" s="283"/>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5"/>
      <c r="AX221" s="1"/>
    </row>
    <row r="222" spans="1:50" ht="105.75" customHeight="1" thickTop="1" thickBot="1" x14ac:dyDescent="0.3">
      <c r="A222" s="281" t="s">
        <v>26714</v>
      </c>
      <c r="B222" s="205"/>
      <c r="C222" s="205"/>
      <c r="D222" s="205"/>
      <c r="E222" s="205"/>
      <c r="F222" s="205"/>
      <c r="G222" s="205"/>
      <c r="H222" s="282"/>
      <c r="I222" s="283"/>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5"/>
      <c r="AX222" s="1"/>
    </row>
    <row r="223" spans="1:50" s="41" customFormat="1" ht="16.5" thickTop="1" thickBot="1" x14ac:dyDescent="0.3">
      <c r="A223" s="205" t="s">
        <v>26669</v>
      </c>
      <c r="B223" s="205"/>
      <c r="C223" s="205"/>
      <c r="D223" s="205"/>
      <c r="E223" s="205"/>
      <c r="F223" s="205"/>
      <c r="G223" s="205"/>
      <c r="H223" s="236"/>
      <c r="I223" s="286" t="s">
        <v>3</v>
      </c>
      <c r="J223" s="287"/>
      <c r="K223" s="287"/>
      <c r="L223" s="287"/>
      <c r="M223" s="287"/>
      <c r="N223" s="287"/>
      <c r="O223" s="287"/>
      <c r="P223" s="287"/>
      <c r="Q223" s="287"/>
      <c r="R223" s="287"/>
      <c r="S223" s="287"/>
      <c r="T223" s="287"/>
      <c r="U223" s="287"/>
      <c r="V223" s="287"/>
      <c r="W223" s="287"/>
      <c r="X223" s="287"/>
      <c r="Y223" s="287"/>
      <c r="Z223" s="287"/>
      <c r="AA223" s="287"/>
      <c r="AB223" s="287"/>
      <c r="AC223" s="287"/>
      <c r="AD223" s="287"/>
      <c r="AE223" s="287"/>
      <c r="AF223" s="287"/>
      <c r="AG223" s="288"/>
      <c r="AH223" s="289" t="s">
        <v>26670</v>
      </c>
      <c r="AI223" s="289"/>
      <c r="AJ223" s="289"/>
      <c r="AK223" s="289"/>
      <c r="AL223" s="289"/>
      <c r="AM223" s="289"/>
      <c r="AN223" s="289"/>
      <c r="AO223" s="290"/>
      <c r="AP223" s="88"/>
      <c r="AQ223" s="214" t="s">
        <v>26597</v>
      </c>
      <c r="AR223" s="214"/>
      <c r="AS223" s="36"/>
      <c r="AT223" s="33"/>
      <c r="AU223" s="88"/>
      <c r="AV223" s="240" t="s">
        <v>26598</v>
      </c>
      <c r="AW223" s="214"/>
      <c r="AX223" s="39"/>
    </row>
    <row r="224" spans="1:50" s="41" customFormat="1" ht="16.5" customHeight="1" thickTop="1" thickBot="1" x14ac:dyDescent="0.3">
      <c r="A224" s="141" t="s">
        <v>26715</v>
      </c>
      <c r="B224" s="142"/>
      <c r="C224" s="142"/>
      <c r="D224" s="142"/>
      <c r="E224" s="142"/>
      <c r="F224" s="142"/>
      <c r="G224" s="142"/>
      <c r="H224" s="142"/>
      <c r="I224" s="142"/>
      <c r="J224" s="142"/>
      <c r="K224" s="142"/>
      <c r="L224" s="142"/>
      <c r="M224" s="142"/>
      <c r="N224" s="142"/>
      <c r="O224" s="142"/>
      <c r="P224" s="222"/>
      <c r="Q224" s="223"/>
      <c r="R224" s="223"/>
      <c r="S224" s="223"/>
      <c r="T224" s="223"/>
      <c r="U224" s="223"/>
      <c r="V224" s="223"/>
      <c r="W224" s="224"/>
      <c r="X224" s="6"/>
      <c r="AX224" s="39"/>
    </row>
    <row r="225" spans="1:50" ht="15.75" thickTop="1" x14ac:dyDescent="0.25"/>
    <row r="226" spans="1:50" ht="15.75" thickBot="1" x14ac:dyDescent="0.3">
      <c r="A226" s="102"/>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c r="AJ226" s="103"/>
      <c r="AK226" s="103"/>
      <c r="AL226" s="103"/>
      <c r="AM226" s="103"/>
      <c r="AN226" s="103"/>
      <c r="AO226" s="103"/>
      <c r="AP226" s="103"/>
      <c r="AQ226" s="103"/>
      <c r="AR226" s="103"/>
      <c r="AS226" s="103"/>
      <c r="AT226" s="103"/>
      <c r="AU226" s="103"/>
      <c r="AV226" s="103"/>
      <c r="AW226" s="103"/>
    </row>
    <row r="227" spans="1:50" x14ac:dyDescent="0.25">
      <c r="A227" s="104"/>
      <c r="B227" s="105"/>
      <c r="C227" s="105"/>
      <c r="D227" s="105"/>
      <c r="E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5"/>
      <c r="AL227" s="105"/>
      <c r="AM227" s="105"/>
      <c r="AN227" s="105"/>
      <c r="AO227" s="105"/>
      <c r="AP227" s="105"/>
      <c r="AQ227" s="105"/>
      <c r="AR227" s="105"/>
      <c r="AS227" s="105"/>
      <c r="AT227" s="105"/>
      <c r="AU227" s="105"/>
      <c r="AV227" s="105"/>
      <c r="AW227" s="105"/>
    </row>
    <row r="229" spans="1:50" s="74" customFormat="1" ht="19.5" thickBot="1" x14ac:dyDescent="0.35">
      <c r="A229" s="243" t="s">
        <v>26664</v>
      </c>
      <c r="B229" s="243"/>
      <c r="C229" s="243"/>
      <c r="D229" s="243"/>
      <c r="E229" s="243"/>
      <c r="F229" s="243"/>
      <c r="G229" s="243"/>
      <c r="H229" s="244"/>
      <c r="I229" s="278" t="s">
        <v>26777</v>
      </c>
      <c r="J229" s="279"/>
      <c r="K229" s="279"/>
      <c r="L229" s="280"/>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3"/>
    </row>
    <row r="230" spans="1:50" ht="30.75" customHeight="1" thickTop="1" thickBot="1" x14ac:dyDescent="0.3">
      <c r="A230" s="281" t="s">
        <v>26712</v>
      </c>
      <c r="B230" s="205"/>
      <c r="C230" s="205"/>
      <c r="D230" s="205"/>
      <c r="E230" s="205"/>
      <c r="F230" s="205"/>
      <c r="G230" s="205"/>
      <c r="H230" s="205"/>
      <c r="I230" s="283"/>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5"/>
      <c r="AX230" s="1"/>
    </row>
    <row r="231" spans="1:50" ht="64.5" customHeight="1" thickTop="1" thickBot="1" x14ac:dyDescent="0.3">
      <c r="A231" s="281" t="s">
        <v>26713</v>
      </c>
      <c r="B231" s="205"/>
      <c r="C231" s="205"/>
      <c r="D231" s="205"/>
      <c r="E231" s="205"/>
      <c r="F231" s="205"/>
      <c r="G231" s="205"/>
      <c r="H231" s="282"/>
      <c r="I231" s="283"/>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5"/>
      <c r="AX231" s="1"/>
    </row>
    <row r="232" spans="1:50" ht="105.75" customHeight="1" thickTop="1" thickBot="1" x14ac:dyDescent="0.3">
      <c r="A232" s="281" t="s">
        <v>26714</v>
      </c>
      <c r="B232" s="205"/>
      <c r="C232" s="205"/>
      <c r="D232" s="205"/>
      <c r="E232" s="205"/>
      <c r="F232" s="205"/>
      <c r="G232" s="205"/>
      <c r="H232" s="282"/>
      <c r="I232" s="283"/>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5"/>
      <c r="AX232" s="1"/>
    </row>
    <row r="233" spans="1:50" s="41" customFormat="1" ht="16.5" thickTop="1" thickBot="1" x14ac:dyDescent="0.3">
      <c r="A233" s="205" t="s">
        <v>26669</v>
      </c>
      <c r="B233" s="205"/>
      <c r="C233" s="205"/>
      <c r="D233" s="205"/>
      <c r="E233" s="205"/>
      <c r="F233" s="205"/>
      <c r="G233" s="205"/>
      <c r="H233" s="236"/>
      <c r="I233" s="286" t="s">
        <v>3</v>
      </c>
      <c r="J233" s="287"/>
      <c r="K233" s="287"/>
      <c r="L233" s="287"/>
      <c r="M233" s="287"/>
      <c r="N233" s="287"/>
      <c r="O233" s="287"/>
      <c r="P233" s="287"/>
      <c r="Q233" s="287"/>
      <c r="R233" s="287"/>
      <c r="S233" s="287"/>
      <c r="T233" s="287"/>
      <c r="U233" s="287"/>
      <c r="V233" s="287"/>
      <c r="W233" s="287"/>
      <c r="X233" s="287"/>
      <c r="Y233" s="287"/>
      <c r="Z233" s="287"/>
      <c r="AA233" s="287"/>
      <c r="AB233" s="287"/>
      <c r="AC233" s="287"/>
      <c r="AD233" s="287"/>
      <c r="AE233" s="287"/>
      <c r="AF233" s="287"/>
      <c r="AG233" s="288"/>
      <c r="AH233" s="289" t="s">
        <v>26670</v>
      </c>
      <c r="AI233" s="289"/>
      <c r="AJ233" s="289"/>
      <c r="AK233" s="289"/>
      <c r="AL233" s="289"/>
      <c r="AM233" s="289"/>
      <c r="AN233" s="289"/>
      <c r="AO233" s="290"/>
      <c r="AP233" s="88"/>
      <c r="AQ233" s="214" t="s">
        <v>26597</v>
      </c>
      <c r="AR233" s="214"/>
      <c r="AS233" s="36"/>
      <c r="AT233" s="33"/>
      <c r="AU233" s="88"/>
      <c r="AV233" s="240" t="s">
        <v>26598</v>
      </c>
      <c r="AW233" s="214"/>
      <c r="AX233" s="39"/>
    </row>
    <row r="234" spans="1:50" s="41" customFormat="1" ht="16.5" customHeight="1" thickTop="1" thickBot="1" x14ac:dyDescent="0.3">
      <c r="A234" s="141" t="s">
        <v>26715</v>
      </c>
      <c r="B234" s="142"/>
      <c r="C234" s="142"/>
      <c r="D234" s="142"/>
      <c r="E234" s="142"/>
      <c r="F234" s="142"/>
      <c r="G234" s="142"/>
      <c r="H234" s="142"/>
      <c r="I234" s="142"/>
      <c r="J234" s="142"/>
      <c r="K234" s="142"/>
      <c r="L234" s="142"/>
      <c r="M234" s="142"/>
      <c r="N234" s="142"/>
      <c r="O234" s="142"/>
      <c r="P234" s="222"/>
      <c r="Q234" s="223"/>
      <c r="R234" s="223"/>
      <c r="S234" s="223"/>
      <c r="T234" s="223"/>
      <c r="U234" s="223"/>
      <c r="V234" s="223"/>
      <c r="W234" s="224"/>
      <c r="X234" s="6"/>
      <c r="AX234" s="39"/>
    </row>
    <row r="235" spans="1:50" ht="15.75" thickTop="1" x14ac:dyDescent="0.25"/>
    <row r="236" spans="1:50" ht="15.75" thickBot="1" x14ac:dyDescent="0.3">
      <c r="A236" s="102"/>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c r="AJ236" s="103"/>
      <c r="AK236" s="103"/>
      <c r="AL236" s="103"/>
      <c r="AM236" s="103"/>
      <c r="AN236" s="103"/>
      <c r="AO236" s="103"/>
      <c r="AP236" s="103"/>
      <c r="AQ236" s="103"/>
      <c r="AR236" s="103"/>
      <c r="AS236" s="103"/>
      <c r="AT236" s="103"/>
      <c r="AU236" s="103"/>
      <c r="AV236" s="103"/>
      <c r="AW236" s="103"/>
    </row>
    <row r="237" spans="1:50" x14ac:dyDescent="0.25">
      <c r="A237" s="104"/>
      <c r="B237" s="105"/>
      <c r="C237" s="105"/>
      <c r="D237" s="105"/>
      <c r="E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5"/>
      <c r="AP237" s="105"/>
      <c r="AQ237" s="105"/>
      <c r="AR237" s="105"/>
      <c r="AS237" s="105"/>
      <c r="AT237" s="105"/>
      <c r="AU237" s="105"/>
      <c r="AV237" s="105"/>
      <c r="AW237" s="105"/>
    </row>
    <row r="239" spans="1:50" s="74" customFormat="1" ht="19.5" thickBot="1" x14ac:dyDescent="0.35">
      <c r="A239" s="243" t="s">
        <v>26664</v>
      </c>
      <c r="B239" s="243"/>
      <c r="C239" s="243"/>
      <c r="D239" s="243"/>
      <c r="E239" s="243"/>
      <c r="F239" s="243"/>
      <c r="G239" s="243"/>
      <c r="H239" s="244"/>
      <c r="I239" s="278" t="s">
        <v>26778</v>
      </c>
      <c r="J239" s="279"/>
      <c r="K239" s="279"/>
      <c r="L239" s="280"/>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3"/>
    </row>
    <row r="240" spans="1:50" ht="30.75" customHeight="1" thickTop="1" thickBot="1" x14ac:dyDescent="0.3">
      <c r="A240" s="281" t="s">
        <v>26712</v>
      </c>
      <c r="B240" s="205"/>
      <c r="C240" s="205"/>
      <c r="D240" s="205"/>
      <c r="E240" s="205"/>
      <c r="F240" s="205"/>
      <c r="G240" s="205"/>
      <c r="H240" s="205"/>
      <c r="I240" s="283"/>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5"/>
      <c r="AX240" s="1"/>
    </row>
    <row r="241" spans="1:50" ht="64.5" customHeight="1" thickTop="1" thickBot="1" x14ac:dyDescent="0.3">
      <c r="A241" s="281" t="s">
        <v>26713</v>
      </c>
      <c r="B241" s="205"/>
      <c r="C241" s="205"/>
      <c r="D241" s="205"/>
      <c r="E241" s="205"/>
      <c r="F241" s="205"/>
      <c r="G241" s="205"/>
      <c r="H241" s="282"/>
      <c r="I241" s="283"/>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5"/>
      <c r="AX241" s="1"/>
    </row>
    <row r="242" spans="1:50" ht="105.75" customHeight="1" thickTop="1" thickBot="1" x14ac:dyDescent="0.3">
      <c r="A242" s="281" t="s">
        <v>26714</v>
      </c>
      <c r="B242" s="205"/>
      <c r="C242" s="205"/>
      <c r="D242" s="205"/>
      <c r="E242" s="205"/>
      <c r="F242" s="205"/>
      <c r="G242" s="205"/>
      <c r="H242" s="282"/>
      <c r="I242" s="283"/>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5"/>
      <c r="AX242" s="1"/>
    </row>
    <row r="243" spans="1:50" s="41" customFormat="1" ht="16.5" thickTop="1" thickBot="1" x14ac:dyDescent="0.3">
      <c r="A243" s="205" t="s">
        <v>26669</v>
      </c>
      <c r="B243" s="205"/>
      <c r="C243" s="205"/>
      <c r="D243" s="205"/>
      <c r="E243" s="205"/>
      <c r="F243" s="205"/>
      <c r="G243" s="205"/>
      <c r="H243" s="236"/>
      <c r="I243" s="286" t="s">
        <v>3</v>
      </c>
      <c r="J243" s="287"/>
      <c r="K243" s="287"/>
      <c r="L243" s="287"/>
      <c r="M243" s="287"/>
      <c r="N243" s="287"/>
      <c r="O243" s="287"/>
      <c r="P243" s="287"/>
      <c r="Q243" s="287"/>
      <c r="R243" s="287"/>
      <c r="S243" s="287"/>
      <c r="T243" s="287"/>
      <c r="U243" s="287"/>
      <c r="V243" s="287"/>
      <c r="W243" s="287"/>
      <c r="X243" s="287"/>
      <c r="Y243" s="287"/>
      <c r="Z243" s="287"/>
      <c r="AA243" s="287"/>
      <c r="AB243" s="287"/>
      <c r="AC243" s="287"/>
      <c r="AD243" s="287"/>
      <c r="AE243" s="287"/>
      <c r="AF243" s="287"/>
      <c r="AG243" s="288"/>
      <c r="AH243" s="289" t="s">
        <v>26670</v>
      </c>
      <c r="AI243" s="289"/>
      <c r="AJ243" s="289"/>
      <c r="AK243" s="289"/>
      <c r="AL243" s="289"/>
      <c r="AM243" s="289"/>
      <c r="AN243" s="289"/>
      <c r="AO243" s="290"/>
      <c r="AP243" s="88"/>
      <c r="AQ243" s="214" t="s">
        <v>26597</v>
      </c>
      <c r="AR243" s="214"/>
      <c r="AS243" s="36"/>
      <c r="AT243" s="33"/>
      <c r="AU243" s="88"/>
      <c r="AV243" s="240" t="s">
        <v>26598</v>
      </c>
      <c r="AW243" s="214"/>
      <c r="AX243" s="39"/>
    </row>
    <row r="244" spans="1:50" s="41" customFormat="1" ht="16.5" customHeight="1" thickTop="1" thickBot="1" x14ac:dyDescent="0.3">
      <c r="A244" s="141" t="s">
        <v>26715</v>
      </c>
      <c r="B244" s="142"/>
      <c r="C244" s="142"/>
      <c r="D244" s="142"/>
      <c r="E244" s="142"/>
      <c r="F244" s="142"/>
      <c r="G244" s="142"/>
      <c r="H244" s="142"/>
      <c r="I244" s="142"/>
      <c r="J244" s="142"/>
      <c r="K244" s="142"/>
      <c r="L244" s="142"/>
      <c r="M244" s="142"/>
      <c r="N244" s="142"/>
      <c r="O244" s="142"/>
      <c r="P244" s="222"/>
      <c r="Q244" s="223"/>
      <c r="R244" s="223"/>
      <c r="S244" s="223"/>
      <c r="T244" s="223"/>
      <c r="U244" s="223"/>
      <c r="V244" s="223"/>
      <c r="W244" s="224"/>
      <c r="X244" s="6"/>
      <c r="AX244" s="39"/>
    </row>
    <row r="245" spans="1:50" ht="15.75" thickTop="1" x14ac:dyDescent="0.25"/>
    <row r="246" spans="1:50" ht="15.75" thickBot="1" x14ac:dyDescent="0.3">
      <c r="A246" s="102"/>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c r="AD246" s="103"/>
      <c r="AE246" s="103"/>
      <c r="AF246" s="103"/>
      <c r="AG246" s="103"/>
      <c r="AH246" s="103"/>
      <c r="AI246" s="103"/>
      <c r="AJ246" s="103"/>
      <c r="AK246" s="103"/>
      <c r="AL246" s="103"/>
      <c r="AM246" s="103"/>
      <c r="AN246" s="103"/>
      <c r="AO246" s="103"/>
      <c r="AP246" s="103"/>
      <c r="AQ246" s="103"/>
      <c r="AR246" s="103"/>
      <c r="AS246" s="103"/>
      <c r="AT246" s="103"/>
      <c r="AU246" s="103"/>
      <c r="AV246" s="103"/>
      <c r="AW246" s="103"/>
    </row>
    <row r="247" spans="1:50" x14ac:dyDescent="0.25">
      <c r="A247" s="104"/>
      <c r="B247" s="105"/>
      <c r="C247" s="105"/>
      <c r="D247" s="105"/>
      <c r="E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5"/>
      <c r="AL247" s="105"/>
      <c r="AM247" s="105"/>
      <c r="AN247" s="105"/>
      <c r="AO247" s="105"/>
      <c r="AP247" s="105"/>
      <c r="AQ247" s="105"/>
      <c r="AR247" s="105"/>
      <c r="AS247" s="105"/>
      <c r="AT247" s="105"/>
      <c r="AU247" s="105"/>
      <c r="AV247" s="105"/>
      <c r="AW247" s="105"/>
    </row>
    <row r="249" spans="1:50" s="74" customFormat="1" ht="19.5" thickBot="1" x14ac:dyDescent="0.35">
      <c r="A249" s="243" t="s">
        <v>26664</v>
      </c>
      <c r="B249" s="243"/>
      <c r="C249" s="243"/>
      <c r="D249" s="243"/>
      <c r="E249" s="243"/>
      <c r="F249" s="243"/>
      <c r="G249" s="243"/>
      <c r="H249" s="244"/>
      <c r="I249" s="278" t="s">
        <v>26779</v>
      </c>
      <c r="J249" s="279"/>
      <c r="K249" s="279"/>
      <c r="L249" s="280"/>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3"/>
    </row>
    <row r="250" spans="1:50" ht="30.75" customHeight="1" thickTop="1" thickBot="1" x14ac:dyDescent="0.3">
      <c r="A250" s="281" t="s">
        <v>26712</v>
      </c>
      <c r="B250" s="205"/>
      <c r="C250" s="205"/>
      <c r="D250" s="205"/>
      <c r="E250" s="205"/>
      <c r="F250" s="205"/>
      <c r="G250" s="205"/>
      <c r="H250" s="205"/>
      <c r="I250" s="283"/>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c r="AL250" s="284"/>
      <c r="AM250" s="284"/>
      <c r="AN250" s="284"/>
      <c r="AO250" s="284"/>
      <c r="AP250" s="284"/>
      <c r="AQ250" s="284"/>
      <c r="AR250" s="284"/>
      <c r="AS250" s="284"/>
      <c r="AT250" s="284"/>
      <c r="AU250" s="284"/>
      <c r="AV250" s="284"/>
      <c r="AW250" s="285"/>
      <c r="AX250" s="1"/>
    </row>
    <row r="251" spans="1:50" ht="64.5" customHeight="1" thickTop="1" thickBot="1" x14ac:dyDescent="0.3">
      <c r="A251" s="281" t="s">
        <v>26713</v>
      </c>
      <c r="B251" s="205"/>
      <c r="C251" s="205"/>
      <c r="D251" s="205"/>
      <c r="E251" s="205"/>
      <c r="F251" s="205"/>
      <c r="G251" s="205"/>
      <c r="H251" s="282"/>
      <c r="I251" s="283"/>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c r="AL251" s="284"/>
      <c r="AM251" s="284"/>
      <c r="AN251" s="284"/>
      <c r="AO251" s="284"/>
      <c r="AP251" s="284"/>
      <c r="AQ251" s="284"/>
      <c r="AR251" s="284"/>
      <c r="AS251" s="284"/>
      <c r="AT251" s="284"/>
      <c r="AU251" s="284"/>
      <c r="AV251" s="284"/>
      <c r="AW251" s="285"/>
      <c r="AX251" s="1"/>
    </row>
    <row r="252" spans="1:50" ht="105.75" customHeight="1" thickTop="1" thickBot="1" x14ac:dyDescent="0.3">
      <c r="A252" s="281" t="s">
        <v>26714</v>
      </c>
      <c r="B252" s="205"/>
      <c r="C252" s="205"/>
      <c r="D252" s="205"/>
      <c r="E252" s="205"/>
      <c r="F252" s="205"/>
      <c r="G252" s="205"/>
      <c r="H252" s="282"/>
      <c r="I252" s="283"/>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c r="AL252" s="284"/>
      <c r="AM252" s="284"/>
      <c r="AN252" s="284"/>
      <c r="AO252" s="284"/>
      <c r="AP252" s="284"/>
      <c r="AQ252" s="284"/>
      <c r="AR252" s="284"/>
      <c r="AS252" s="284"/>
      <c r="AT252" s="284"/>
      <c r="AU252" s="284"/>
      <c r="AV252" s="284"/>
      <c r="AW252" s="285"/>
      <c r="AX252" s="1"/>
    </row>
    <row r="253" spans="1:50" s="41" customFormat="1" ht="16.5" thickTop="1" thickBot="1" x14ac:dyDescent="0.3">
      <c r="A253" s="205" t="s">
        <v>26669</v>
      </c>
      <c r="B253" s="205"/>
      <c r="C253" s="205"/>
      <c r="D253" s="205"/>
      <c r="E253" s="205"/>
      <c r="F253" s="205"/>
      <c r="G253" s="205"/>
      <c r="H253" s="236"/>
      <c r="I253" s="286" t="s">
        <v>3</v>
      </c>
      <c r="J253" s="287"/>
      <c r="K253" s="287"/>
      <c r="L253" s="287"/>
      <c r="M253" s="287"/>
      <c r="N253" s="287"/>
      <c r="O253" s="287"/>
      <c r="P253" s="287"/>
      <c r="Q253" s="287"/>
      <c r="R253" s="287"/>
      <c r="S253" s="287"/>
      <c r="T253" s="287"/>
      <c r="U253" s="287"/>
      <c r="V253" s="287"/>
      <c r="W253" s="287"/>
      <c r="X253" s="287"/>
      <c r="Y253" s="287"/>
      <c r="Z253" s="287"/>
      <c r="AA253" s="287"/>
      <c r="AB253" s="287"/>
      <c r="AC253" s="287"/>
      <c r="AD253" s="287"/>
      <c r="AE253" s="287"/>
      <c r="AF253" s="287"/>
      <c r="AG253" s="288"/>
      <c r="AH253" s="289" t="s">
        <v>26670</v>
      </c>
      <c r="AI253" s="289"/>
      <c r="AJ253" s="289"/>
      <c r="AK253" s="289"/>
      <c r="AL253" s="289"/>
      <c r="AM253" s="289"/>
      <c r="AN253" s="289"/>
      <c r="AO253" s="290"/>
      <c r="AP253" s="88"/>
      <c r="AQ253" s="214" t="s">
        <v>26597</v>
      </c>
      <c r="AR253" s="214"/>
      <c r="AS253" s="36"/>
      <c r="AT253" s="33"/>
      <c r="AU253" s="88"/>
      <c r="AV253" s="240" t="s">
        <v>26598</v>
      </c>
      <c r="AW253" s="214"/>
      <c r="AX253" s="39"/>
    </row>
    <row r="254" spans="1:50" s="41" customFormat="1" ht="16.5" customHeight="1" thickTop="1" thickBot="1" x14ac:dyDescent="0.3">
      <c r="A254" s="141" t="s">
        <v>26715</v>
      </c>
      <c r="B254" s="142"/>
      <c r="C254" s="142"/>
      <c r="D254" s="142"/>
      <c r="E254" s="142"/>
      <c r="F254" s="142"/>
      <c r="G254" s="142"/>
      <c r="H254" s="142"/>
      <c r="I254" s="142"/>
      <c r="J254" s="142"/>
      <c r="K254" s="142"/>
      <c r="L254" s="142"/>
      <c r="M254" s="142"/>
      <c r="N254" s="142"/>
      <c r="O254" s="142"/>
      <c r="P254" s="222"/>
      <c r="Q254" s="223"/>
      <c r="R254" s="223"/>
      <c r="S254" s="223"/>
      <c r="T254" s="223"/>
      <c r="U254" s="223"/>
      <c r="V254" s="223"/>
      <c r="W254" s="224"/>
      <c r="X254" s="6"/>
      <c r="AX254" s="39"/>
    </row>
    <row r="255" spans="1:50" ht="15.75" thickTop="1" x14ac:dyDescent="0.25"/>
    <row r="256" spans="1:50" ht="15.75" thickBot="1" x14ac:dyDescent="0.3">
      <c r="A256" s="102"/>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c r="AD256" s="103"/>
      <c r="AE256" s="103"/>
      <c r="AF256" s="103"/>
      <c r="AG256" s="103"/>
      <c r="AH256" s="103"/>
      <c r="AI256" s="103"/>
      <c r="AJ256" s="103"/>
      <c r="AK256" s="103"/>
      <c r="AL256" s="103"/>
      <c r="AM256" s="103"/>
      <c r="AN256" s="103"/>
      <c r="AO256" s="103"/>
      <c r="AP256" s="103"/>
      <c r="AQ256" s="103"/>
      <c r="AR256" s="103"/>
      <c r="AS256" s="103"/>
      <c r="AT256" s="103"/>
      <c r="AU256" s="103"/>
      <c r="AV256" s="103"/>
      <c r="AW256" s="103"/>
    </row>
    <row r="257" spans="1:50" x14ac:dyDescent="0.25">
      <c r="A257" s="104"/>
      <c r="B257" s="105"/>
      <c r="C257" s="105"/>
      <c r="D257" s="105"/>
      <c r="E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5"/>
      <c r="AL257" s="105"/>
      <c r="AM257" s="105"/>
      <c r="AN257" s="105"/>
      <c r="AO257" s="105"/>
      <c r="AP257" s="105"/>
      <c r="AQ257" s="105"/>
      <c r="AR257" s="105"/>
      <c r="AS257" s="105"/>
      <c r="AT257" s="105"/>
      <c r="AU257" s="105"/>
      <c r="AV257" s="105"/>
      <c r="AW257" s="105"/>
    </row>
    <row r="259" spans="1:50" s="74" customFormat="1" ht="19.5" thickBot="1" x14ac:dyDescent="0.35">
      <c r="A259" s="243" t="s">
        <v>26664</v>
      </c>
      <c r="B259" s="243"/>
      <c r="C259" s="243"/>
      <c r="D259" s="243"/>
      <c r="E259" s="243"/>
      <c r="F259" s="243"/>
      <c r="G259" s="243"/>
      <c r="H259" s="244"/>
      <c r="I259" s="278" t="s">
        <v>26780</v>
      </c>
      <c r="J259" s="279"/>
      <c r="K259" s="279"/>
      <c r="L259" s="280"/>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3"/>
    </row>
    <row r="260" spans="1:50" ht="30.75" customHeight="1" thickTop="1" thickBot="1" x14ac:dyDescent="0.3">
      <c r="A260" s="281" t="s">
        <v>26712</v>
      </c>
      <c r="B260" s="205"/>
      <c r="C260" s="205"/>
      <c r="D260" s="205"/>
      <c r="E260" s="205"/>
      <c r="F260" s="205"/>
      <c r="G260" s="205"/>
      <c r="H260" s="205"/>
      <c r="I260" s="283"/>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c r="AL260" s="284"/>
      <c r="AM260" s="284"/>
      <c r="AN260" s="284"/>
      <c r="AO260" s="284"/>
      <c r="AP260" s="284"/>
      <c r="AQ260" s="284"/>
      <c r="AR260" s="284"/>
      <c r="AS260" s="284"/>
      <c r="AT260" s="284"/>
      <c r="AU260" s="284"/>
      <c r="AV260" s="284"/>
      <c r="AW260" s="285"/>
      <c r="AX260" s="1"/>
    </row>
    <row r="261" spans="1:50" ht="64.5" customHeight="1" thickTop="1" thickBot="1" x14ac:dyDescent="0.3">
      <c r="A261" s="281" t="s">
        <v>26713</v>
      </c>
      <c r="B261" s="205"/>
      <c r="C261" s="205"/>
      <c r="D261" s="205"/>
      <c r="E261" s="205"/>
      <c r="F261" s="205"/>
      <c r="G261" s="205"/>
      <c r="H261" s="282"/>
      <c r="I261" s="283"/>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c r="AL261" s="284"/>
      <c r="AM261" s="284"/>
      <c r="AN261" s="284"/>
      <c r="AO261" s="284"/>
      <c r="AP261" s="284"/>
      <c r="AQ261" s="284"/>
      <c r="AR261" s="284"/>
      <c r="AS261" s="284"/>
      <c r="AT261" s="284"/>
      <c r="AU261" s="284"/>
      <c r="AV261" s="284"/>
      <c r="AW261" s="285"/>
      <c r="AX261" s="1"/>
    </row>
    <row r="262" spans="1:50" ht="105.75" customHeight="1" thickTop="1" thickBot="1" x14ac:dyDescent="0.3">
      <c r="A262" s="281" t="s">
        <v>26714</v>
      </c>
      <c r="B262" s="205"/>
      <c r="C262" s="205"/>
      <c r="D262" s="205"/>
      <c r="E262" s="205"/>
      <c r="F262" s="205"/>
      <c r="G262" s="205"/>
      <c r="H262" s="282"/>
      <c r="I262" s="283"/>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c r="AL262" s="284"/>
      <c r="AM262" s="284"/>
      <c r="AN262" s="284"/>
      <c r="AO262" s="284"/>
      <c r="AP262" s="284"/>
      <c r="AQ262" s="284"/>
      <c r="AR262" s="284"/>
      <c r="AS262" s="284"/>
      <c r="AT262" s="284"/>
      <c r="AU262" s="284"/>
      <c r="AV262" s="284"/>
      <c r="AW262" s="285"/>
      <c r="AX262" s="1"/>
    </row>
    <row r="263" spans="1:50" s="41" customFormat="1" ht="16.5" thickTop="1" thickBot="1" x14ac:dyDescent="0.3">
      <c r="A263" s="205" t="s">
        <v>26669</v>
      </c>
      <c r="B263" s="205"/>
      <c r="C263" s="205"/>
      <c r="D263" s="205"/>
      <c r="E263" s="205"/>
      <c r="F263" s="205"/>
      <c r="G263" s="205"/>
      <c r="H263" s="236"/>
      <c r="I263" s="286" t="s">
        <v>3</v>
      </c>
      <c r="J263" s="287"/>
      <c r="K263" s="287"/>
      <c r="L263" s="287"/>
      <c r="M263" s="287"/>
      <c r="N263" s="287"/>
      <c r="O263" s="287"/>
      <c r="P263" s="287"/>
      <c r="Q263" s="287"/>
      <c r="R263" s="287"/>
      <c r="S263" s="287"/>
      <c r="T263" s="287"/>
      <c r="U263" s="287"/>
      <c r="V263" s="287"/>
      <c r="W263" s="287"/>
      <c r="X263" s="287"/>
      <c r="Y263" s="287"/>
      <c r="Z263" s="287"/>
      <c r="AA263" s="287"/>
      <c r="AB263" s="287"/>
      <c r="AC263" s="287"/>
      <c r="AD263" s="287"/>
      <c r="AE263" s="287"/>
      <c r="AF263" s="287"/>
      <c r="AG263" s="288"/>
      <c r="AH263" s="289" t="s">
        <v>26670</v>
      </c>
      <c r="AI263" s="289"/>
      <c r="AJ263" s="289"/>
      <c r="AK263" s="289"/>
      <c r="AL263" s="289"/>
      <c r="AM263" s="289"/>
      <c r="AN263" s="289"/>
      <c r="AO263" s="290"/>
      <c r="AP263" s="88"/>
      <c r="AQ263" s="214" t="s">
        <v>26597</v>
      </c>
      <c r="AR263" s="214"/>
      <c r="AS263" s="36"/>
      <c r="AT263" s="33"/>
      <c r="AU263" s="88"/>
      <c r="AV263" s="240" t="s">
        <v>26598</v>
      </c>
      <c r="AW263" s="214"/>
      <c r="AX263" s="39"/>
    </row>
    <row r="264" spans="1:50" s="41" customFormat="1" ht="16.5" customHeight="1" thickTop="1" thickBot="1" x14ac:dyDescent="0.3">
      <c r="A264" s="141" t="s">
        <v>26715</v>
      </c>
      <c r="B264" s="142"/>
      <c r="C264" s="142"/>
      <c r="D264" s="142"/>
      <c r="E264" s="142"/>
      <c r="F264" s="142"/>
      <c r="G264" s="142"/>
      <c r="H264" s="142"/>
      <c r="I264" s="142"/>
      <c r="J264" s="142"/>
      <c r="K264" s="142"/>
      <c r="L264" s="142"/>
      <c r="M264" s="142"/>
      <c r="N264" s="142"/>
      <c r="O264" s="142"/>
      <c r="P264" s="222"/>
      <c r="Q264" s="223"/>
      <c r="R264" s="223"/>
      <c r="S264" s="223"/>
      <c r="T264" s="223"/>
      <c r="U264" s="223"/>
      <c r="V264" s="223"/>
      <c r="W264" s="224"/>
      <c r="X264" s="6"/>
      <c r="AX264" s="39"/>
    </row>
    <row r="265" spans="1:50" ht="15.75" thickTop="1" x14ac:dyDescent="0.25"/>
    <row r="266" spans="1:50" ht="15.75" thickBot="1" x14ac:dyDescent="0.3">
      <c r="A266" s="102"/>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03"/>
      <c r="AH266" s="103"/>
      <c r="AI266" s="103"/>
      <c r="AJ266" s="103"/>
      <c r="AK266" s="103"/>
      <c r="AL266" s="103"/>
      <c r="AM266" s="103"/>
      <c r="AN266" s="103"/>
      <c r="AO266" s="103"/>
      <c r="AP266" s="103"/>
      <c r="AQ266" s="103"/>
      <c r="AR266" s="103"/>
      <c r="AS266" s="103"/>
      <c r="AT266" s="103"/>
      <c r="AU266" s="103"/>
      <c r="AV266" s="103"/>
      <c r="AW266" s="103"/>
    </row>
    <row r="267" spans="1:50" x14ac:dyDescent="0.25">
      <c r="A267" s="104"/>
      <c r="B267" s="105"/>
      <c r="C267" s="105"/>
      <c r="D267" s="105"/>
      <c r="E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5"/>
      <c r="AL267" s="105"/>
      <c r="AM267" s="105"/>
      <c r="AN267" s="105"/>
      <c r="AO267" s="105"/>
      <c r="AP267" s="105"/>
      <c r="AQ267" s="105"/>
      <c r="AR267" s="105"/>
      <c r="AS267" s="105"/>
      <c r="AT267" s="105"/>
      <c r="AU267" s="105"/>
      <c r="AV267" s="105"/>
      <c r="AW267" s="105"/>
    </row>
    <row r="269" spans="1:50" s="74" customFormat="1" ht="19.5" thickBot="1" x14ac:dyDescent="0.35">
      <c r="A269" s="243" t="s">
        <v>26664</v>
      </c>
      <c r="B269" s="243"/>
      <c r="C269" s="243"/>
      <c r="D269" s="243"/>
      <c r="E269" s="243"/>
      <c r="F269" s="243"/>
      <c r="G269" s="243"/>
      <c r="H269" s="244"/>
      <c r="I269" s="278" t="s">
        <v>26781</v>
      </c>
      <c r="J269" s="279"/>
      <c r="K269" s="279"/>
      <c r="L269" s="280"/>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3"/>
    </row>
    <row r="270" spans="1:50" ht="30.75" customHeight="1" thickTop="1" thickBot="1" x14ac:dyDescent="0.3">
      <c r="A270" s="281" t="s">
        <v>26712</v>
      </c>
      <c r="B270" s="205"/>
      <c r="C270" s="205"/>
      <c r="D270" s="205"/>
      <c r="E270" s="205"/>
      <c r="F270" s="205"/>
      <c r="G270" s="205"/>
      <c r="H270" s="205"/>
      <c r="I270" s="283"/>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c r="AL270" s="284"/>
      <c r="AM270" s="284"/>
      <c r="AN270" s="284"/>
      <c r="AO270" s="284"/>
      <c r="AP270" s="284"/>
      <c r="AQ270" s="284"/>
      <c r="AR270" s="284"/>
      <c r="AS270" s="284"/>
      <c r="AT270" s="284"/>
      <c r="AU270" s="284"/>
      <c r="AV270" s="284"/>
      <c r="AW270" s="285"/>
      <c r="AX270" s="1"/>
    </row>
    <row r="271" spans="1:50" ht="64.5" customHeight="1" thickTop="1" thickBot="1" x14ac:dyDescent="0.3">
      <c r="A271" s="281" t="s">
        <v>26713</v>
      </c>
      <c r="B271" s="205"/>
      <c r="C271" s="205"/>
      <c r="D271" s="205"/>
      <c r="E271" s="205"/>
      <c r="F271" s="205"/>
      <c r="G271" s="205"/>
      <c r="H271" s="282"/>
      <c r="I271" s="283"/>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c r="AL271" s="284"/>
      <c r="AM271" s="284"/>
      <c r="AN271" s="284"/>
      <c r="AO271" s="284"/>
      <c r="AP271" s="284"/>
      <c r="AQ271" s="284"/>
      <c r="AR271" s="284"/>
      <c r="AS271" s="284"/>
      <c r="AT271" s="284"/>
      <c r="AU271" s="284"/>
      <c r="AV271" s="284"/>
      <c r="AW271" s="285"/>
      <c r="AX271" s="1"/>
    </row>
    <row r="272" spans="1:50" ht="105.75" customHeight="1" thickTop="1" thickBot="1" x14ac:dyDescent="0.3">
      <c r="A272" s="281" t="s">
        <v>26714</v>
      </c>
      <c r="B272" s="205"/>
      <c r="C272" s="205"/>
      <c r="D272" s="205"/>
      <c r="E272" s="205"/>
      <c r="F272" s="205"/>
      <c r="G272" s="205"/>
      <c r="H272" s="282"/>
      <c r="I272" s="283"/>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c r="AL272" s="284"/>
      <c r="AM272" s="284"/>
      <c r="AN272" s="284"/>
      <c r="AO272" s="284"/>
      <c r="AP272" s="284"/>
      <c r="AQ272" s="284"/>
      <c r="AR272" s="284"/>
      <c r="AS272" s="284"/>
      <c r="AT272" s="284"/>
      <c r="AU272" s="284"/>
      <c r="AV272" s="284"/>
      <c r="AW272" s="285"/>
      <c r="AX272" s="1"/>
    </row>
    <row r="273" spans="1:50" s="41" customFormat="1" ht="16.5" thickTop="1" thickBot="1" x14ac:dyDescent="0.3">
      <c r="A273" s="205" t="s">
        <v>26669</v>
      </c>
      <c r="B273" s="205"/>
      <c r="C273" s="205"/>
      <c r="D273" s="205"/>
      <c r="E273" s="205"/>
      <c r="F273" s="205"/>
      <c r="G273" s="205"/>
      <c r="H273" s="236"/>
      <c r="I273" s="286" t="s">
        <v>3</v>
      </c>
      <c r="J273" s="287"/>
      <c r="K273" s="287"/>
      <c r="L273" s="287"/>
      <c r="M273" s="287"/>
      <c r="N273" s="287"/>
      <c r="O273" s="287"/>
      <c r="P273" s="287"/>
      <c r="Q273" s="287"/>
      <c r="R273" s="287"/>
      <c r="S273" s="287"/>
      <c r="T273" s="287"/>
      <c r="U273" s="287"/>
      <c r="V273" s="287"/>
      <c r="W273" s="287"/>
      <c r="X273" s="287"/>
      <c r="Y273" s="287"/>
      <c r="Z273" s="287"/>
      <c r="AA273" s="287"/>
      <c r="AB273" s="287"/>
      <c r="AC273" s="287"/>
      <c r="AD273" s="287"/>
      <c r="AE273" s="287"/>
      <c r="AF273" s="287"/>
      <c r="AG273" s="288"/>
      <c r="AH273" s="289" t="s">
        <v>26670</v>
      </c>
      <c r="AI273" s="289"/>
      <c r="AJ273" s="289"/>
      <c r="AK273" s="289"/>
      <c r="AL273" s="289"/>
      <c r="AM273" s="289"/>
      <c r="AN273" s="289"/>
      <c r="AO273" s="290"/>
      <c r="AP273" s="88"/>
      <c r="AQ273" s="214" t="s">
        <v>26597</v>
      </c>
      <c r="AR273" s="214"/>
      <c r="AS273" s="36"/>
      <c r="AT273" s="33"/>
      <c r="AU273" s="88"/>
      <c r="AV273" s="240" t="s">
        <v>26598</v>
      </c>
      <c r="AW273" s="214"/>
      <c r="AX273" s="39"/>
    </row>
    <row r="274" spans="1:50" s="41" customFormat="1" ht="16.5" customHeight="1" thickTop="1" thickBot="1" x14ac:dyDescent="0.3">
      <c r="A274" s="141" t="s">
        <v>26715</v>
      </c>
      <c r="B274" s="142"/>
      <c r="C274" s="142"/>
      <c r="D274" s="142"/>
      <c r="E274" s="142"/>
      <c r="F274" s="142"/>
      <c r="G274" s="142"/>
      <c r="H274" s="142"/>
      <c r="I274" s="142"/>
      <c r="J274" s="142"/>
      <c r="K274" s="142"/>
      <c r="L274" s="142"/>
      <c r="M274" s="142"/>
      <c r="N274" s="142"/>
      <c r="O274" s="142"/>
      <c r="P274" s="222"/>
      <c r="Q274" s="223"/>
      <c r="R274" s="223"/>
      <c r="S274" s="223"/>
      <c r="T274" s="223"/>
      <c r="U274" s="223"/>
      <c r="V274" s="223"/>
      <c r="W274" s="224"/>
      <c r="X274" s="6"/>
      <c r="AX274" s="39"/>
    </row>
    <row r="275" spans="1:50" ht="15.75" thickTop="1" x14ac:dyDescent="0.25"/>
    <row r="276" spans="1:50" ht="15.75" thickBot="1" x14ac:dyDescent="0.3">
      <c r="A276" s="102"/>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c r="AJ276" s="103"/>
      <c r="AK276" s="103"/>
      <c r="AL276" s="103"/>
      <c r="AM276" s="103"/>
      <c r="AN276" s="103"/>
      <c r="AO276" s="103"/>
      <c r="AP276" s="103"/>
      <c r="AQ276" s="103"/>
      <c r="AR276" s="103"/>
      <c r="AS276" s="103"/>
      <c r="AT276" s="103"/>
      <c r="AU276" s="103"/>
      <c r="AV276" s="103"/>
      <c r="AW276" s="103"/>
    </row>
    <row r="277" spans="1:50" x14ac:dyDescent="0.25">
      <c r="A277" s="104"/>
      <c r="B277" s="105"/>
      <c r="C277" s="105"/>
      <c r="D277" s="105"/>
      <c r="E277" s="105"/>
      <c r="F277" s="105"/>
      <c r="G277" s="105"/>
      <c r="H277" s="105"/>
      <c r="I277" s="105"/>
      <c r="J277" s="105"/>
      <c r="K277" s="105"/>
      <c r="L277" s="105"/>
      <c r="M277" s="105"/>
      <c r="N277" s="105"/>
      <c r="O277" s="105"/>
      <c r="P277" s="105"/>
      <c r="Q277" s="105"/>
      <c r="R277" s="105"/>
      <c r="S277" s="105"/>
      <c r="T277" s="105"/>
      <c r="U277" s="105"/>
      <c r="V277" s="105"/>
      <c r="W277" s="105"/>
      <c r="X277" s="105"/>
      <c r="Y277" s="105"/>
      <c r="Z277" s="105"/>
      <c r="AA277" s="105"/>
      <c r="AB277" s="105"/>
      <c r="AC277" s="105"/>
      <c r="AD277" s="105"/>
      <c r="AE277" s="105"/>
      <c r="AF277" s="105"/>
      <c r="AG277" s="105"/>
      <c r="AH277" s="105"/>
      <c r="AI277" s="105"/>
      <c r="AJ277" s="105"/>
      <c r="AK277" s="105"/>
      <c r="AL277" s="105"/>
      <c r="AM277" s="105"/>
      <c r="AN277" s="105"/>
      <c r="AO277" s="105"/>
      <c r="AP277" s="105"/>
      <c r="AQ277" s="105"/>
      <c r="AR277" s="105"/>
      <c r="AS277" s="105"/>
      <c r="AT277" s="105"/>
      <c r="AU277" s="105"/>
      <c r="AV277" s="105"/>
      <c r="AW277" s="105"/>
    </row>
    <row r="279" spans="1:50" s="74" customFormat="1" ht="19.5" thickBot="1" x14ac:dyDescent="0.35">
      <c r="A279" s="243" t="s">
        <v>26664</v>
      </c>
      <c r="B279" s="243"/>
      <c r="C279" s="243"/>
      <c r="D279" s="243"/>
      <c r="E279" s="243"/>
      <c r="F279" s="243"/>
      <c r="G279" s="243"/>
      <c r="H279" s="244"/>
      <c r="I279" s="278" t="s">
        <v>26782</v>
      </c>
      <c r="J279" s="279"/>
      <c r="K279" s="279"/>
      <c r="L279" s="280"/>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3"/>
    </row>
    <row r="280" spans="1:50" ht="30.75" customHeight="1" thickTop="1" thickBot="1" x14ac:dyDescent="0.3">
      <c r="A280" s="281" t="s">
        <v>26712</v>
      </c>
      <c r="B280" s="205"/>
      <c r="C280" s="205"/>
      <c r="D280" s="205"/>
      <c r="E280" s="205"/>
      <c r="F280" s="205"/>
      <c r="G280" s="205"/>
      <c r="H280" s="205"/>
      <c r="I280" s="283"/>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c r="AL280" s="284"/>
      <c r="AM280" s="284"/>
      <c r="AN280" s="284"/>
      <c r="AO280" s="284"/>
      <c r="AP280" s="284"/>
      <c r="AQ280" s="284"/>
      <c r="AR280" s="284"/>
      <c r="AS280" s="284"/>
      <c r="AT280" s="284"/>
      <c r="AU280" s="284"/>
      <c r="AV280" s="284"/>
      <c r="AW280" s="285"/>
      <c r="AX280" s="1"/>
    </row>
    <row r="281" spans="1:50" ht="64.5" customHeight="1" thickTop="1" thickBot="1" x14ac:dyDescent="0.3">
      <c r="A281" s="281" t="s">
        <v>26713</v>
      </c>
      <c r="B281" s="205"/>
      <c r="C281" s="205"/>
      <c r="D281" s="205"/>
      <c r="E281" s="205"/>
      <c r="F281" s="205"/>
      <c r="G281" s="205"/>
      <c r="H281" s="282"/>
      <c r="I281" s="283"/>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c r="AL281" s="284"/>
      <c r="AM281" s="284"/>
      <c r="AN281" s="284"/>
      <c r="AO281" s="284"/>
      <c r="AP281" s="284"/>
      <c r="AQ281" s="284"/>
      <c r="AR281" s="284"/>
      <c r="AS281" s="284"/>
      <c r="AT281" s="284"/>
      <c r="AU281" s="284"/>
      <c r="AV281" s="284"/>
      <c r="AW281" s="285"/>
      <c r="AX281" s="1"/>
    </row>
    <row r="282" spans="1:50" ht="105.75" customHeight="1" thickTop="1" thickBot="1" x14ac:dyDescent="0.3">
      <c r="A282" s="281" t="s">
        <v>26714</v>
      </c>
      <c r="B282" s="205"/>
      <c r="C282" s="205"/>
      <c r="D282" s="205"/>
      <c r="E282" s="205"/>
      <c r="F282" s="205"/>
      <c r="G282" s="205"/>
      <c r="H282" s="282"/>
      <c r="I282" s="283"/>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c r="AL282" s="284"/>
      <c r="AM282" s="284"/>
      <c r="AN282" s="284"/>
      <c r="AO282" s="284"/>
      <c r="AP282" s="284"/>
      <c r="AQ282" s="284"/>
      <c r="AR282" s="284"/>
      <c r="AS282" s="284"/>
      <c r="AT282" s="284"/>
      <c r="AU282" s="284"/>
      <c r="AV282" s="284"/>
      <c r="AW282" s="285"/>
      <c r="AX282" s="1"/>
    </row>
    <row r="283" spans="1:50" s="41" customFormat="1" ht="16.5" thickTop="1" thickBot="1" x14ac:dyDescent="0.3">
      <c r="A283" s="205" t="s">
        <v>26669</v>
      </c>
      <c r="B283" s="205"/>
      <c r="C283" s="205"/>
      <c r="D283" s="205"/>
      <c r="E283" s="205"/>
      <c r="F283" s="205"/>
      <c r="G283" s="205"/>
      <c r="H283" s="236"/>
      <c r="I283" s="286" t="s">
        <v>3</v>
      </c>
      <c r="J283" s="287"/>
      <c r="K283" s="287"/>
      <c r="L283" s="287"/>
      <c r="M283" s="287"/>
      <c r="N283" s="287"/>
      <c r="O283" s="287"/>
      <c r="P283" s="287"/>
      <c r="Q283" s="287"/>
      <c r="R283" s="287"/>
      <c r="S283" s="287"/>
      <c r="T283" s="287"/>
      <c r="U283" s="287"/>
      <c r="V283" s="287"/>
      <c r="W283" s="287"/>
      <c r="X283" s="287"/>
      <c r="Y283" s="287"/>
      <c r="Z283" s="287"/>
      <c r="AA283" s="287"/>
      <c r="AB283" s="287"/>
      <c r="AC283" s="287"/>
      <c r="AD283" s="287"/>
      <c r="AE283" s="287"/>
      <c r="AF283" s="287"/>
      <c r="AG283" s="288"/>
      <c r="AH283" s="289" t="s">
        <v>26670</v>
      </c>
      <c r="AI283" s="289"/>
      <c r="AJ283" s="289"/>
      <c r="AK283" s="289"/>
      <c r="AL283" s="289"/>
      <c r="AM283" s="289"/>
      <c r="AN283" s="289"/>
      <c r="AO283" s="290"/>
      <c r="AP283" s="88"/>
      <c r="AQ283" s="214" t="s">
        <v>26597</v>
      </c>
      <c r="AR283" s="214"/>
      <c r="AS283" s="36"/>
      <c r="AT283" s="33"/>
      <c r="AU283" s="88"/>
      <c r="AV283" s="240" t="s">
        <v>26598</v>
      </c>
      <c r="AW283" s="214"/>
      <c r="AX283" s="39"/>
    </row>
    <row r="284" spans="1:50" s="41" customFormat="1" ht="16.5" customHeight="1" thickTop="1" thickBot="1" x14ac:dyDescent="0.3">
      <c r="A284" s="141" t="s">
        <v>26715</v>
      </c>
      <c r="B284" s="142"/>
      <c r="C284" s="142"/>
      <c r="D284" s="142"/>
      <c r="E284" s="142"/>
      <c r="F284" s="142"/>
      <c r="G284" s="142"/>
      <c r="H284" s="142"/>
      <c r="I284" s="142"/>
      <c r="J284" s="142"/>
      <c r="K284" s="142"/>
      <c r="L284" s="142"/>
      <c r="M284" s="142"/>
      <c r="N284" s="142"/>
      <c r="O284" s="142"/>
      <c r="P284" s="222"/>
      <c r="Q284" s="223"/>
      <c r="R284" s="223"/>
      <c r="S284" s="223"/>
      <c r="T284" s="223"/>
      <c r="U284" s="223"/>
      <c r="V284" s="223"/>
      <c r="W284" s="224"/>
      <c r="X284" s="6"/>
      <c r="AX284" s="39"/>
    </row>
    <row r="285" spans="1:50" ht="15.75" thickTop="1" x14ac:dyDescent="0.25"/>
    <row r="286" spans="1:50" ht="15.75" thickBot="1" x14ac:dyDescent="0.3">
      <c r="A286" s="102"/>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103"/>
      <c r="AJ286" s="103"/>
      <c r="AK286" s="103"/>
      <c r="AL286" s="103"/>
      <c r="AM286" s="103"/>
      <c r="AN286" s="103"/>
      <c r="AO286" s="103"/>
      <c r="AP286" s="103"/>
      <c r="AQ286" s="103"/>
      <c r="AR286" s="103"/>
      <c r="AS286" s="103"/>
      <c r="AT286" s="103"/>
      <c r="AU286" s="103"/>
      <c r="AV286" s="103"/>
      <c r="AW286" s="103"/>
    </row>
    <row r="287" spans="1:50" x14ac:dyDescent="0.25">
      <c r="A287" s="104"/>
      <c r="B287" s="105"/>
      <c r="C287" s="105"/>
      <c r="D287" s="105"/>
      <c r="E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5"/>
      <c r="AL287" s="105"/>
      <c r="AM287" s="105"/>
      <c r="AN287" s="105"/>
      <c r="AO287" s="105"/>
      <c r="AP287" s="105"/>
      <c r="AQ287" s="105"/>
      <c r="AR287" s="105"/>
      <c r="AS287" s="105"/>
      <c r="AT287" s="105"/>
      <c r="AU287" s="105"/>
      <c r="AV287" s="105"/>
      <c r="AW287" s="105"/>
    </row>
    <row r="289" spans="1:50" s="74" customFormat="1" ht="19.5" thickBot="1" x14ac:dyDescent="0.35">
      <c r="A289" s="243" t="s">
        <v>26664</v>
      </c>
      <c r="B289" s="243"/>
      <c r="C289" s="243"/>
      <c r="D289" s="243"/>
      <c r="E289" s="243"/>
      <c r="F289" s="243"/>
      <c r="G289" s="243"/>
      <c r="H289" s="244"/>
      <c r="I289" s="278" t="s">
        <v>26783</v>
      </c>
      <c r="J289" s="279"/>
      <c r="K289" s="279"/>
      <c r="L289" s="280"/>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c r="AN289" s="79"/>
      <c r="AO289" s="79"/>
      <c r="AP289" s="79"/>
      <c r="AQ289" s="79"/>
      <c r="AR289" s="79"/>
      <c r="AS289" s="79"/>
      <c r="AT289" s="79"/>
      <c r="AU289" s="79"/>
      <c r="AV289" s="79"/>
      <c r="AW289" s="79"/>
      <c r="AX289" s="73"/>
    </row>
    <row r="290" spans="1:50" ht="30.75" customHeight="1" thickTop="1" thickBot="1" x14ac:dyDescent="0.3">
      <c r="A290" s="281" t="s">
        <v>26712</v>
      </c>
      <c r="B290" s="205"/>
      <c r="C290" s="205"/>
      <c r="D290" s="205"/>
      <c r="E290" s="205"/>
      <c r="F290" s="205"/>
      <c r="G290" s="205"/>
      <c r="H290" s="205"/>
      <c r="I290" s="283"/>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c r="AL290" s="284"/>
      <c r="AM290" s="284"/>
      <c r="AN290" s="284"/>
      <c r="AO290" s="284"/>
      <c r="AP290" s="284"/>
      <c r="AQ290" s="284"/>
      <c r="AR290" s="284"/>
      <c r="AS290" s="284"/>
      <c r="AT290" s="284"/>
      <c r="AU290" s="284"/>
      <c r="AV290" s="284"/>
      <c r="AW290" s="285"/>
      <c r="AX290" s="1"/>
    </row>
    <row r="291" spans="1:50" ht="64.5" customHeight="1" thickTop="1" thickBot="1" x14ac:dyDescent="0.3">
      <c r="A291" s="281" t="s">
        <v>26713</v>
      </c>
      <c r="B291" s="205"/>
      <c r="C291" s="205"/>
      <c r="D291" s="205"/>
      <c r="E291" s="205"/>
      <c r="F291" s="205"/>
      <c r="G291" s="205"/>
      <c r="H291" s="282"/>
      <c r="I291" s="283"/>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c r="AL291" s="284"/>
      <c r="AM291" s="284"/>
      <c r="AN291" s="284"/>
      <c r="AO291" s="284"/>
      <c r="AP291" s="284"/>
      <c r="AQ291" s="284"/>
      <c r="AR291" s="284"/>
      <c r="AS291" s="284"/>
      <c r="AT291" s="284"/>
      <c r="AU291" s="284"/>
      <c r="AV291" s="284"/>
      <c r="AW291" s="285"/>
      <c r="AX291" s="1"/>
    </row>
    <row r="292" spans="1:50" ht="105.75" customHeight="1" thickTop="1" thickBot="1" x14ac:dyDescent="0.3">
      <c r="A292" s="281" t="s">
        <v>26714</v>
      </c>
      <c r="B292" s="205"/>
      <c r="C292" s="205"/>
      <c r="D292" s="205"/>
      <c r="E292" s="205"/>
      <c r="F292" s="205"/>
      <c r="G292" s="205"/>
      <c r="H292" s="282"/>
      <c r="I292" s="283"/>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5"/>
      <c r="AX292" s="1"/>
    </row>
    <row r="293" spans="1:50" s="41" customFormat="1" ht="16.5" thickTop="1" thickBot="1" x14ac:dyDescent="0.3">
      <c r="A293" s="205" t="s">
        <v>26669</v>
      </c>
      <c r="B293" s="205"/>
      <c r="C293" s="205"/>
      <c r="D293" s="205"/>
      <c r="E293" s="205"/>
      <c r="F293" s="205"/>
      <c r="G293" s="205"/>
      <c r="H293" s="236"/>
      <c r="I293" s="286" t="s">
        <v>3</v>
      </c>
      <c r="J293" s="287"/>
      <c r="K293" s="287"/>
      <c r="L293" s="287"/>
      <c r="M293" s="287"/>
      <c r="N293" s="287"/>
      <c r="O293" s="287"/>
      <c r="P293" s="287"/>
      <c r="Q293" s="287"/>
      <c r="R293" s="287"/>
      <c r="S293" s="287"/>
      <c r="T293" s="287"/>
      <c r="U293" s="287"/>
      <c r="V293" s="287"/>
      <c r="W293" s="287"/>
      <c r="X293" s="287"/>
      <c r="Y293" s="287"/>
      <c r="Z293" s="287"/>
      <c r="AA293" s="287"/>
      <c r="AB293" s="287"/>
      <c r="AC293" s="287"/>
      <c r="AD293" s="287"/>
      <c r="AE293" s="287"/>
      <c r="AF293" s="287"/>
      <c r="AG293" s="288"/>
      <c r="AH293" s="289" t="s">
        <v>26670</v>
      </c>
      <c r="AI293" s="289"/>
      <c r="AJ293" s="289"/>
      <c r="AK293" s="289"/>
      <c r="AL293" s="289"/>
      <c r="AM293" s="289"/>
      <c r="AN293" s="289"/>
      <c r="AO293" s="290"/>
      <c r="AP293" s="88"/>
      <c r="AQ293" s="214" t="s">
        <v>26597</v>
      </c>
      <c r="AR293" s="214"/>
      <c r="AS293" s="36"/>
      <c r="AT293" s="33"/>
      <c r="AU293" s="88"/>
      <c r="AV293" s="240" t="s">
        <v>26598</v>
      </c>
      <c r="AW293" s="214"/>
      <c r="AX293" s="39"/>
    </row>
    <row r="294" spans="1:50" s="41" customFormat="1" ht="16.5" customHeight="1" thickTop="1" thickBot="1" x14ac:dyDescent="0.3">
      <c r="A294" s="141" t="s">
        <v>26715</v>
      </c>
      <c r="B294" s="142"/>
      <c r="C294" s="142"/>
      <c r="D294" s="142"/>
      <c r="E294" s="142"/>
      <c r="F294" s="142"/>
      <c r="G294" s="142"/>
      <c r="H294" s="142"/>
      <c r="I294" s="142"/>
      <c r="J294" s="142"/>
      <c r="K294" s="142"/>
      <c r="L294" s="142"/>
      <c r="M294" s="142"/>
      <c r="N294" s="142"/>
      <c r="O294" s="142"/>
      <c r="P294" s="222"/>
      <c r="Q294" s="223"/>
      <c r="R294" s="223"/>
      <c r="S294" s="223"/>
      <c r="T294" s="223"/>
      <c r="U294" s="223"/>
      <c r="V294" s="223"/>
      <c r="W294" s="224"/>
      <c r="X294" s="6"/>
      <c r="AX294" s="39"/>
    </row>
    <row r="295" spans="1:50" ht="15.75" thickTop="1" x14ac:dyDescent="0.25"/>
    <row r="296" spans="1:50" ht="15.75" thickBot="1" x14ac:dyDescent="0.3">
      <c r="A296" s="102"/>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c r="AJ296" s="103"/>
      <c r="AK296" s="103"/>
      <c r="AL296" s="103"/>
      <c r="AM296" s="103"/>
      <c r="AN296" s="103"/>
      <c r="AO296" s="103"/>
      <c r="AP296" s="103"/>
      <c r="AQ296" s="103"/>
      <c r="AR296" s="103"/>
      <c r="AS296" s="103"/>
      <c r="AT296" s="103"/>
      <c r="AU296" s="103"/>
      <c r="AV296" s="103"/>
      <c r="AW296" s="103"/>
    </row>
    <row r="297" spans="1:50" x14ac:dyDescent="0.25">
      <c r="A297" s="104"/>
      <c r="B297" s="105"/>
      <c r="C297" s="105"/>
      <c r="D297" s="105"/>
      <c r="E297" s="105"/>
      <c r="F297" s="105"/>
      <c r="G297" s="105"/>
      <c r="H297" s="105"/>
      <c r="I297" s="105"/>
      <c r="J297" s="105"/>
      <c r="K297" s="105"/>
      <c r="L297" s="105"/>
      <c r="M297" s="105"/>
      <c r="N297" s="105"/>
      <c r="O297" s="105"/>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5"/>
      <c r="AP297" s="105"/>
      <c r="AQ297" s="105"/>
      <c r="AR297" s="105"/>
      <c r="AS297" s="105"/>
      <c r="AT297" s="105"/>
      <c r="AU297" s="105"/>
      <c r="AV297" s="105"/>
      <c r="AW297" s="105"/>
    </row>
    <row r="299" spans="1:50" s="74" customFormat="1" ht="19.5" thickBot="1" x14ac:dyDescent="0.35">
      <c r="A299" s="243" t="s">
        <v>26664</v>
      </c>
      <c r="B299" s="243"/>
      <c r="C299" s="243"/>
      <c r="D299" s="243"/>
      <c r="E299" s="243"/>
      <c r="F299" s="243"/>
      <c r="G299" s="243"/>
      <c r="H299" s="244"/>
      <c r="I299" s="278" t="s">
        <v>26784</v>
      </c>
      <c r="J299" s="279"/>
      <c r="K299" s="279"/>
      <c r="L299" s="280"/>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3"/>
    </row>
    <row r="300" spans="1:50" ht="30.75" customHeight="1" thickTop="1" thickBot="1" x14ac:dyDescent="0.3">
      <c r="A300" s="281" t="s">
        <v>26712</v>
      </c>
      <c r="B300" s="205"/>
      <c r="C300" s="205"/>
      <c r="D300" s="205"/>
      <c r="E300" s="205"/>
      <c r="F300" s="205"/>
      <c r="G300" s="205"/>
      <c r="H300" s="205"/>
      <c r="I300" s="283"/>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c r="AL300" s="284"/>
      <c r="AM300" s="284"/>
      <c r="AN300" s="284"/>
      <c r="AO300" s="284"/>
      <c r="AP300" s="284"/>
      <c r="AQ300" s="284"/>
      <c r="AR300" s="284"/>
      <c r="AS300" s="284"/>
      <c r="AT300" s="284"/>
      <c r="AU300" s="284"/>
      <c r="AV300" s="284"/>
      <c r="AW300" s="285"/>
      <c r="AX300" s="1"/>
    </row>
    <row r="301" spans="1:50" ht="64.5" customHeight="1" thickTop="1" thickBot="1" x14ac:dyDescent="0.3">
      <c r="A301" s="281" t="s">
        <v>26713</v>
      </c>
      <c r="B301" s="205"/>
      <c r="C301" s="205"/>
      <c r="D301" s="205"/>
      <c r="E301" s="205"/>
      <c r="F301" s="205"/>
      <c r="G301" s="205"/>
      <c r="H301" s="282"/>
      <c r="I301" s="283"/>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c r="AL301" s="284"/>
      <c r="AM301" s="284"/>
      <c r="AN301" s="284"/>
      <c r="AO301" s="284"/>
      <c r="AP301" s="284"/>
      <c r="AQ301" s="284"/>
      <c r="AR301" s="284"/>
      <c r="AS301" s="284"/>
      <c r="AT301" s="284"/>
      <c r="AU301" s="284"/>
      <c r="AV301" s="284"/>
      <c r="AW301" s="285"/>
      <c r="AX301" s="1"/>
    </row>
    <row r="302" spans="1:50" ht="105.75" customHeight="1" thickTop="1" thickBot="1" x14ac:dyDescent="0.3">
      <c r="A302" s="281" t="s">
        <v>26714</v>
      </c>
      <c r="B302" s="205"/>
      <c r="C302" s="205"/>
      <c r="D302" s="205"/>
      <c r="E302" s="205"/>
      <c r="F302" s="205"/>
      <c r="G302" s="205"/>
      <c r="H302" s="282"/>
      <c r="I302" s="283"/>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c r="AL302" s="284"/>
      <c r="AM302" s="284"/>
      <c r="AN302" s="284"/>
      <c r="AO302" s="284"/>
      <c r="AP302" s="284"/>
      <c r="AQ302" s="284"/>
      <c r="AR302" s="284"/>
      <c r="AS302" s="284"/>
      <c r="AT302" s="284"/>
      <c r="AU302" s="284"/>
      <c r="AV302" s="284"/>
      <c r="AW302" s="285"/>
      <c r="AX302" s="1"/>
    </row>
    <row r="303" spans="1:50" s="41" customFormat="1" ht="16.5" thickTop="1" thickBot="1" x14ac:dyDescent="0.3">
      <c r="A303" s="205" t="s">
        <v>26669</v>
      </c>
      <c r="B303" s="205"/>
      <c r="C303" s="205"/>
      <c r="D303" s="205"/>
      <c r="E303" s="205"/>
      <c r="F303" s="205"/>
      <c r="G303" s="205"/>
      <c r="H303" s="236"/>
      <c r="I303" s="286" t="s">
        <v>3</v>
      </c>
      <c r="J303" s="287"/>
      <c r="K303" s="287"/>
      <c r="L303" s="287"/>
      <c r="M303" s="287"/>
      <c r="N303" s="287"/>
      <c r="O303" s="287"/>
      <c r="P303" s="287"/>
      <c r="Q303" s="287"/>
      <c r="R303" s="287"/>
      <c r="S303" s="287"/>
      <c r="T303" s="287"/>
      <c r="U303" s="287"/>
      <c r="V303" s="287"/>
      <c r="W303" s="287"/>
      <c r="X303" s="287"/>
      <c r="Y303" s="287"/>
      <c r="Z303" s="287"/>
      <c r="AA303" s="287"/>
      <c r="AB303" s="287"/>
      <c r="AC303" s="287"/>
      <c r="AD303" s="287"/>
      <c r="AE303" s="287"/>
      <c r="AF303" s="287"/>
      <c r="AG303" s="288"/>
      <c r="AH303" s="289" t="s">
        <v>26670</v>
      </c>
      <c r="AI303" s="289"/>
      <c r="AJ303" s="289"/>
      <c r="AK303" s="289"/>
      <c r="AL303" s="289"/>
      <c r="AM303" s="289"/>
      <c r="AN303" s="289"/>
      <c r="AO303" s="290"/>
      <c r="AP303" s="88"/>
      <c r="AQ303" s="214" t="s">
        <v>26597</v>
      </c>
      <c r="AR303" s="214"/>
      <c r="AS303" s="36"/>
      <c r="AT303" s="33"/>
      <c r="AU303" s="88"/>
      <c r="AV303" s="240" t="s">
        <v>26598</v>
      </c>
      <c r="AW303" s="214"/>
      <c r="AX303" s="39"/>
    </row>
    <row r="304" spans="1:50" s="41" customFormat="1" ht="16.5" customHeight="1" thickTop="1" thickBot="1" x14ac:dyDescent="0.3">
      <c r="A304" s="141" t="s">
        <v>26715</v>
      </c>
      <c r="B304" s="142"/>
      <c r="C304" s="142"/>
      <c r="D304" s="142"/>
      <c r="E304" s="142"/>
      <c r="F304" s="142"/>
      <c r="G304" s="142"/>
      <c r="H304" s="142"/>
      <c r="I304" s="142"/>
      <c r="J304" s="142"/>
      <c r="K304" s="142"/>
      <c r="L304" s="142"/>
      <c r="M304" s="142"/>
      <c r="N304" s="142"/>
      <c r="O304" s="142"/>
      <c r="P304" s="222"/>
      <c r="Q304" s="223"/>
      <c r="R304" s="223"/>
      <c r="S304" s="223"/>
      <c r="T304" s="223"/>
      <c r="U304" s="223"/>
      <c r="V304" s="223"/>
      <c r="W304" s="224"/>
      <c r="X304" s="6"/>
      <c r="AX304" s="39"/>
    </row>
    <row r="305" spans="1:49" ht="15.75" thickTop="1" x14ac:dyDescent="0.25"/>
    <row r="306" spans="1:49" ht="15.75" thickBot="1" x14ac:dyDescent="0.3">
      <c r="A306" s="102"/>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c r="AJ306" s="103"/>
      <c r="AK306" s="103"/>
      <c r="AL306" s="103"/>
      <c r="AM306" s="103"/>
      <c r="AN306" s="103"/>
      <c r="AO306" s="103"/>
      <c r="AP306" s="103"/>
      <c r="AQ306" s="103"/>
      <c r="AR306" s="103"/>
      <c r="AS306" s="103"/>
      <c r="AT306" s="103"/>
      <c r="AU306" s="103"/>
      <c r="AV306" s="103"/>
      <c r="AW306" s="103"/>
    </row>
    <row r="307" spans="1:49" x14ac:dyDescent="0.25">
      <c r="A307" s="104"/>
      <c r="B307" s="105"/>
      <c r="C307" s="105"/>
      <c r="D307" s="105"/>
      <c r="E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5"/>
      <c r="AL307" s="105"/>
      <c r="AM307" s="105"/>
      <c r="AN307" s="105"/>
      <c r="AO307" s="105"/>
      <c r="AP307" s="105"/>
      <c r="AQ307" s="105"/>
      <c r="AR307" s="105"/>
      <c r="AS307" s="105"/>
      <c r="AT307" s="105"/>
      <c r="AU307" s="105"/>
      <c r="AV307" s="105"/>
      <c r="AW307" s="105"/>
    </row>
  </sheetData>
  <sheetProtection sheet="1" selectLockedCells="1"/>
  <mergeCells count="453">
    <mergeCell ref="AV303:AW303"/>
    <mergeCell ref="A294:O294"/>
    <mergeCell ref="P294:W294"/>
    <mergeCell ref="A299:H299"/>
    <mergeCell ref="I299:L299"/>
    <mergeCell ref="A300:H300"/>
    <mergeCell ref="I300:AW300"/>
    <mergeCell ref="A304:O304"/>
    <mergeCell ref="P304:W304"/>
    <mergeCell ref="A301:H301"/>
    <mergeCell ref="I301:AW301"/>
    <mergeCell ref="A302:H302"/>
    <mergeCell ref="I302:AW302"/>
    <mergeCell ref="A303:H303"/>
    <mergeCell ref="I303:AG303"/>
    <mergeCell ref="AH303:AO303"/>
    <mergeCell ref="AQ303:AR303"/>
    <mergeCell ref="A290:H290"/>
    <mergeCell ref="I290:AW290"/>
    <mergeCell ref="A291:H291"/>
    <mergeCell ref="I291:AW291"/>
    <mergeCell ref="A292:H292"/>
    <mergeCell ref="I292:AW292"/>
    <mergeCell ref="A293:H293"/>
    <mergeCell ref="I293:AG293"/>
    <mergeCell ref="AH293:AO293"/>
    <mergeCell ref="AQ293:AR293"/>
    <mergeCell ref="AV293:AW293"/>
    <mergeCell ref="A283:H283"/>
    <mergeCell ref="I283:AG283"/>
    <mergeCell ref="AH283:AO283"/>
    <mergeCell ref="AQ283:AR283"/>
    <mergeCell ref="AV283:AW283"/>
    <mergeCell ref="A284:O284"/>
    <mergeCell ref="P284:W284"/>
    <mergeCell ref="A289:H289"/>
    <mergeCell ref="I289:L289"/>
    <mergeCell ref="A274:O274"/>
    <mergeCell ref="P274:W274"/>
    <mergeCell ref="A279:H279"/>
    <mergeCell ref="I279:L279"/>
    <mergeCell ref="A280:H280"/>
    <mergeCell ref="I280:AW280"/>
    <mergeCell ref="A281:H281"/>
    <mergeCell ref="I281:AW281"/>
    <mergeCell ref="A282:H282"/>
    <mergeCell ref="I282:AW282"/>
    <mergeCell ref="A270:H270"/>
    <mergeCell ref="I270:AW270"/>
    <mergeCell ref="A271:H271"/>
    <mergeCell ref="I271:AW271"/>
    <mergeCell ref="A272:H272"/>
    <mergeCell ref="I272:AW272"/>
    <mergeCell ref="A273:H273"/>
    <mergeCell ref="I273:AG273"/>
    <mergeCell ref="AH273:AO273"/>
    <mergeCell ref="AQ273:AR273"/>
    <mergeCell ref="AV273:AW273"/>
    <mergeCell ref="A263:H263"/>
    <mergeCell ref="I263:AG263"/>
    <mergeCell ref="AH263:AO263"/>
    <mergeCell ref="AQ263:AR263"/>
    <mergeCell ref="AV263:AW263"/>
    <mergeCell ref="A264:O264"/>
    <mergeCell ref="P264:W264"/>
    <mergeCell ref="A269:H269"/>
    <mergeCell ref="I269:L269"/>
    <mergeCell ref="A254:O254"/>
    <mergeCell ref="P254:W254"/>
    <mergeCell ref="A259:H259"/>
    <mergeCell ref="I259:L259"/>
    <mergeCell ref="A260:H260"/>
    <mergeCell ref="I260:AW260"/>
    <mergeCell ref="A261:H261"/>
    <mergeCell ref="I261:AW261"/>
    <mergeCell ref="A262:H262"/>
    <mergeCell ref="I262:AW262"/>
    <mergeCell ref="A250:H250"/>
    <mergeCell ref="I250:AW250"/>
    <mergeCell ref="A251:H251"/>
    <mergeCell ref="I251:AW251"/>
    <mergeCell ref="A252:H252"/>
    <mergeCell ref="I252:AW252"/>
    <mergeCell ref="A253:H253"/>
    <mergeCell ref="I253:AG253"/>
    <mergeCell ref="AH253:AO253"/>
    <mergeCell ref="AQ253:AR253"/>
    <mergeCell ref="AV253:AW253"/>
    <mergeCell ref="A243:H243"/>
    <mergeCell ref="I243:AG243"/>
    <mergeCell ref="AH243:AO243"/>
    <mergeCell ref="AQ243:AR243"/>
    <mergeCell ref="AV243:AW243"/>
    <mergeCell ref="A244:O244"/>
    <mergeCell ref="P244:W244"/>
    <mergeCell ref="A249:H249"/>
    <mergeCell ref="I249:L249"/>
    <mergeCell ref="A234:O234"/>
    <mergeCell ref="P234:W234"/>
    <mergeCell ref="A239:H239"/>
    <mergeCell ref="I239:L239"/>
    <mergeCell ref="A240:H240"/>
    <mergeCell ref="I240:AW240"/>
    <mergeCell ref="A241:H241"/>
    <mergeCell ref="I241:AW241"/>
    <mergeCell ref="A242:H242"/>
    <mergeCell ref="I242:AW242"/>
    <mergeCell ref="A230:H230"/>
    <mergeCell ref="I230:AW230"/>
    <mergeCell ref="A231:H231"/>
    <mergeCell ref="I231:AW231"/>
    <mergeCell ref="A232:H232"/>
    <mergeCell ref="I232:AW232"/>
    <mergeCell ref="A233:H233"/>
    <mergeCell ref="I233:AG233"/>
    <mergeCell ref="AH233:AO233"/>
    <mergeCell ref="AQ233:AR233"/>
    <mergeCell ref="AV233:AW233"/>
    <mergeCell ref="A223:H223"/>
    <mergeCell ref="I223:AG223"/>
    <mergeCell ref="AH223:AO223"/>
    <mergeCell ref="AQ223:AR223"/>
    <mergeCell ref="AV223:AW223"/>
    <mergeCell ref="A224:O224"/>
    <mergeCell ref="P224:W224"/>
    <mergeCell ref="A229:H229"/>
    <mergeCell ref="I229:L229"/>
    <mergeCell ref="A214:O214"/>
    <mergeCell ref="P214:W214"/>
    <mergeCell ref="A219:H219"/>
    <mergeCell ref="I219:L219"/>
    <mergeCell ref="A220:H220"/>
    <mergeCell ref="I220:AW220"/>
    <mergeCell ref="A221:H221"/>
    <mergeCell ref="I221:AW221"/>
    <mergeCell ref="A222:H222"/>
    <mergeCell ref="I222:AW222"/>
    <mergeCell ref="A210:H210"/>
    <mergeCell ref="I210:AW210"/>
    <mergeCell ref="A211:H211"/>
    <mergeCell ref="I211:AW211"/>
    <mergeCell ref="A212:H212"/>
    <mergeCell ref="I212:AW212"/>
    <mergeCell ref="A213:H213"/>
    <mergeCell ref="I213:AG213"/>
    <mergeCell ref="AH213:AO213"/>
    <mergeCell ref="AQ213:AR213"/>
    <mergeCell ref="AV213:AW213"/>
    <mergeCell ref="A201:H201"/>
    <mergeCell ref="I201:AG201"/>
    <mergeCell ref="AH201:AO201"/>
    <mergeCell ref="AQ201:AR201"/>
    <mergeCell ref="AV201:AW201"/>
    <mergeCell ref="A202:O202"/>
    <mergeCell ref="P202:W202"/>
    <mergeCell ref="A209:H209"/>
    <mergeCell ref="I209:L209"/>
    <mergeCell ref="A192:O192"/>
    <mergeCell ref="P192:W192"/>
    <mergeCell ref="A197:H197"/>
    <mergeCell ref="I197:L197"/>
    <mergeCell ref="A198:H198"/>
    <mergeCell ref="I198:AW198"/>
    <mergeCell ref="A199:H199"/>
    <mergeCell ref="I199:AW199"/>
    <mergeCell ref="A200:H200"/>
    <mergeCell ref="I200:AW200"/>
    <mergeCell ref="A188:H188"/>
    <mergeCell ref="I188:AW188"/>
    <mergeCell ref="A189:H189"/>
    <mergeCell ref="I189:AW189"/>
    <mergeCell ref="A190:H190"/>
    <mergeCell ref="I190:AW190"/>
    <mergeCell ref="A191:H191"/>
    <mergeCell ref="I191:AG191"/>
    <mergeCell ref="AH191:AO191"/>
    <mergeCell ref="AQ191:AR191"/>
    <mergeCell ref="AV191:AW191"/>
    <mergeCell ref="A181:H181"/>
    <mergeCell ref="I181:AG181"/>
    <mergeCell ref="AH181:AO181"/>
    <mergeCell ref="AQ181:AR181"/>
    <mergeCell ref="AV181:AW181"/>
    <mergeCell ref="A182:O182"/>
    <mergeCell ref="P182:W182"/>
    <mergeCell ref="A187:H187"/>
    <mergeCell ref="I187:L187"/>
    <mergeCell ref="A172:O172"/>
    <mergeCell ref="P172:W172"/>
    <mergeCell ref="A177:H177"/>
    <mergeCell ref="I177:L177"/>
    <mergeCell ref="A178:H178"/>
    <mergeCell ref="I178:AW178"/>
    <mergeCell ref="A179:H179"/>
    <mergeCell ref="I179:AW179"/>
    <mergeCell ref="A180:H180"/>
    <mergeCell ref="I180:AW180"/>
    <mergeCell ref="A168:H168"/>
    <mergeCell ref="I168:AW168"/>
    <mergeCell ref="A169:H169"/>
    <mergeCell ref="I169:AW169"/>
    <mergeCell ref="A170:H170"/>
    <mergeCell ref="I170:AW170"/>
    <mergeCell ref="A171:H171"/>
    <mergeCell ref="I171:AG171"/>
    <mergeCell ref="AH171:AO171"/>
    <mergeCell ref="AQ171:AR171"/>
    <mergeCell ref="AV171:AW171"/>
    <mergeCell ref="A161:H161"/>
    <mergeCell ref="I161:AG161"/>
    <mergeCell ref="AH161:AO161"/>
    <mergeCell ref="AQ161:AR161"/>
    <mergeCell ref="AV161:AW161"/>
    <mergeCell ref="A162:O162"/>
    <mergeCell ref="P162:W162"/>
    <mergeCell ref="A167:H167"/>
    <mergeCell ref="I167:L167"/>
    <mergeCell ref="A152:O152"/>
    <mergeCell ref="P152:W152"/>
    <mergeCell ref="A157:H157"/>
    <mergeCell ref="I157:L157"/>
    <mergeCell ref="A158:H158"/>
    <mergeCell ref="I158:AW158"/>
    <mergeCell ref="A159:H159"/>
    <mergeCell ref="I159:AW159"/>
    <mergeCell ref="A160:H160"/>
    <mergeCell ref="I160:AW160"/>
    <mergeCell ref="A148:H148"/>
    <mergeCell ref="I148:AW148"/>
    <mergeCell ref="A149:H149"/>
    <mergeCell ref="I149:AW149"/>
    <mergeCell ref="A150:H150"/>
    <mergeCell ref="I150:AW150"/>
    <mergeCell ref="A151:H151"/>
    <mergeCell ref="I151:AG151"/>
    <mergeCell ref="AH151:AO151"/>
    <mergeCell ref="AQ151:AR151"/>
    <mergeCell ref="AV151:AW151"/>
    <mergeCell ref="A141:H141"/>
    <mergeCell ref="I141:AG141"/>
    <mergeCell ref="AH141:AO141"/>
    <mergeCell ref="AQ141:AR141"/>
    <mergeCell ref="AV141:AW141"/>
    <mergeCell ref="A142:O142"/>
    <mergeCell ref="P142:W142"/>
    <mergeCell ref="A147:H147"/>
    <mergeCell ref="I147:L147"/>
    <mergeCell ref="A132:O132"/>
    <mergeCell ref="P132:W132"/>
    <mergeCell ref="A137:H137"/>
    <mergeCell ref="I137:L137"/>
    <mergeCell ref="A138:H138"/>
    <mergeCell ref="I138:AW138"/>
    <mergeCell ref="A139:H139"/>
    <mergeCell ref="I139:AW139"/>
    <mergeCell ref="A140:H140"/>
    <mergeCell ref="I140:AW140"/>
    <mergeCell ref="A128:H128"/>
    <mergeCell ref="I128:AW128"/>
    <mergeCell ref="A129:H129"/>
    <mergeCell ref="I129:AW129"/>
    <mergeCell ref="A130:H130"/>
    <mergeCell ref="I130:AW130"/>
    <mergeCell ref="A131:H131"/>
    <mergeCell ref="I131:AG131"/>
    <mergeCell ref="AH131:AO131"/>
    <mergeCell ref="AQ131:AR131"/>
    <mergeCell ref="AV131:AW131"/>
    <mergeCell ref="A121:H121"/>
    <mergeCell ref="I121:AG121"/>
    <mergeCell ref="AH121:AO121"/>
    <mergeCell ref="AQ121:AR121"/>
    <mergeCell ref="AV121:AW121"/>
    <mergeCell ref="A122:O122"/>
    <mergeCell ref="P122:W122"/>
    <mergeCell ref="A127:H127"/>
    <mergeCell ref="I127:L127"/>
    <mergeCell ref="A112:O112"/>
    <mergeCell ref="P112:W112"/>
    <mergeCell ref="A117:H117"/>
    <mergeCell ref="I117:L117"/>
    <mergeCell ref="A118:H118"/>
    <mergeCell ref="I118:AW118"/>
    <mergeCell ref="A119:H119"/>
    <mergeCell ref="I119:AW119"/>
    <mergeCell ref="A120:H120"/>
    <mergeCell ref="I120:AW120"/>
    <mergeCell ref="A108:H108"/>
    <mergeCell ref="I108:AW108"/>
    <mergeCell ref="A109:H109"/>
    <mergeCell ref="I109:AW109"/>
    <mergeCell ref="A110:H110"/>
    <mergeCell ref="I110:AW110"/>
    <mergeCell ref="A111:H111"/>
    <mergeCell ref="I111:AG111"/>
    <mergeCell ref="AH111:AO111"/>
    <mergeCell ref="AQ111:AR111"/>
    <mergeCell ref="AV111:AW111"/>
    <mergeCell ref="A2:AW2"/>
    <mergeCell ref="A4:AW4"/>
    <mergeCell ref="A5:AW5"/>
    <mergeCell ref="A7:H7"/>
    <mergeCell ref="I7:L7"/>
    <mergeCell ref="A8:H8"/>
    <mergeCell ref="I8:AW8"/>
    <mergeCell ref="A107:H107"/>
    <mergeCell ref="I107:L107"/>
    <mergeCell ref="A12:O12"/>
    <mergeCell ref="P12:W12"/>
    <mergeCell ref="A17:H17"/>
    <mergeCell ref="I17:L17"/>
    <mergeCell ref="A18:H18"/>
    <mergeCell ref="I18:AW18"/>
    <mergeCell ref="A9:H9"/>
    <mergeCell ref="I9:AW9"/>
    <mergeCell ref="A10:H10"/>
    <mergeCell ref="I10:AW10"/>
    <mergeCell ref="A11:H11"/>
    <mergeCell ref="I11:AG11"/>
    <mergeCell ref="AH11:AO11"/>
    <mergeCell ref="AQ11:AR11"/>
    <mergeCell ref="AV11:AW11"/>
    <mergeCell ref="A22:O22"/>
    <mergeCell ref="P22:W22"/>
    <mergeCell ref="A27:H27"/>
    <mergeCell ref="I27:L27"/>
    <mergeCell ref="A28:H28"/>
    <mergeCell ref="I28:AW28"/>
    <mergeCell ref="A19:H19"/>
    <mergeCell ref="I19:AW19"/>
    <mergeCell ref="A20:H20"/>
    <mergeCell ref="I20:AW20"/>
    <mergeCell ref="A21:H21"/>
    <mergeCell ref="I21:AG21"/>
    <mergeCell ref="AH21:AO21"/>
    <mergeCell ref="AQ21:AR21"/>
    <mergeCell ref="AV21:AW21"/>
    <mergeCell ref="A32:O32"/>
    <mergeCell ref="P32:W32"/>
    <mergeCell ref="A37:H37"/>
    <mergeCell ref="I37:L37"/>
    <mergeCell ref="A38:H38"/>
    <mergeCell ref="I38:AW38"/>
    <mergeCell ref="A29:H29"/>
    <mergeCell ref="I29:AW29"/>
    <mergeCell ref="A30:H30"/>
    <mergeCell ref="I30:AW30"/>
    <mergeCell ref="A31:H31"/>
    <mergeCell ref="I31:AG31"/>
    <mergeCell ref="AH31:AO31"/>
    <mergeCell ref="AQ31:AR31"/>
    <mergeCell ref="AV31:AW31"/>
    <mergeCell ref="A42:O42"/>
    <mergeCell ref="P42:W42"/>
    <mergeCell ref="A47:H47"/>
    <mergeCell ref="I47:L47"/>
    <mergeCell ref="A48:H48"/>
    <mergeCell ref="I48:AW48"/>
    <mergeCell ref="A39:H39"/>
    <mergeCell ref="I39:AW39"/>
    <mergeCell ref="A40:H40"/>
    <mergeCell ref="I40:AW40"/>
    <mergeCell ref="A41:H41"/>
    <mergeCell ref="I41:AG41"/>
    <mergeCell ref="AH41:AO41"/>
    <mergeCell ref="AQ41:AR41"/>
    <mergeCell ref="AV41:AW41"/>
    <mergeCell ref="A52:O52"/>
    <mergeCell ref="P52:W52"/>
    <mergeCell ref="A57:H57"/>
    <mergeCell ref="I57:L57"/>
    <mergeCell ref="A58:H58"/>
    <mergeCell ref="I58:AW58"/>
    <mergeCell ref="A49:H49"/>
    <mergeCell ref="I49:AW49"/>
    <mergeCell ref="A50:H50"/>
    <mergeCell ref="I50:AW50"/>
    <mergeCell ref="A51:H51"/>
    <mergeCell ref="I51:AG51"/>
    <mergeCell ref="AH51:AO51"/>
    <mergeCell ref="AQ51:AR51"/>
    <mergeCell ref="AV51:AW51"/>
    <mergeCell ref="A62:O62"/>
    <mergeCell ref="P62:W62"/>
    <mergeCell ref="A67:H67"/>
    <mergeCell ref="I67:L67"/>
    <mergeCell ref="A68:H68"/>
    <mergeCell ref="I68:AW68"/>
    <mergeCell ref="A59:H59"/>
    <mergeCell ref="I59:AW59"/>
    <mergeCell ref="A60:H60"/>
    <mergeCell ref="I60:AW60"/>
    <mergeCell ref="A61:H61"/>
    <mergeCell ref="I61:AG61"/>
    <mergeCell ref="AH61:AO61"/>
    <mergeCell ref="AQ61:AR61"/>
    <mergeCell ref="AV61:AW61"/>
    <mergeCell ref="A72:O72"/>
    <mergeCell ref="P72:W72"/>
    <mergeCell ref="A77:H77"/>
    <mergeCell ref="I77:L77"/>
    <mergeCell ref="A78:H78"/>
    <mergeCell ref="I78:AW78"/>
    <mergeCell ref="A69:H69"/>
    <mergeCell ref="I69:AW69"/>
    <mergeCell ref="A70:H70"/>
    <mergeCell ref="I70:AW70"/>
    <mergeCell ref="A71:H71"/>
    <mergeCell ref="I71:AG71"/>
    <mergeCell ref="AH71:AO71"/>
    <mergeCell ref="AQ71:AR71"/>
    <mergeCell ref="AV71:AW71"/>
    <mergeCell ref="A82:O82"/>
    <mergeCell ref="P82:W82"/>
    <mergeCell ref="A87:H87"/>
    <mergeCell ref="I87:L87"/>
    <mergeCell ref="A88:H88"/>
    <mergeCell ref="I88:AW88"/>
    <mergeCell ref="A79:H79"/>
    <mergeCell ref="I79:AW79"/>
    <mergeCell ref="A80:H80"/>
    <mergeCell ref="I80:AW80"/>
    <mergeCell ref="A81:H81"/>
    <mergeCell ref="I81:AG81"/>
    <mergeCell ref="AH81:AO81"/>
    <mergeCell ref="AQ81:AR81"/>
    <mergeCell ref="AV81:AW81"/>
    <mergeCell ref="A92:O92"/>
    <mergeCell ref="P92:W92"/>
    <mergeCell ref="A97:H97"/>
    <mergeCell ref="I97:L97"/>
    <mergeCell ref="A98:H98"/>
    <mergeCell ref="I98:AW98"/>
    <mergeCell ref="AQ101:AR101"/>
    <mergeCell ref="A89:H89"/>
    <mergeCell ref="I89:AW89"/>
    <mergeCell ref="A90:H90"/>
    <mergeCell ref="I90:AW90"/>
    <mergeCell ref="A91:H91"/>
    <mergeCell ref="I91:AG91"/>
    <mergeCell ref="AH91:AO91"/>
    <mergeCell ref="AQ91:AR91"/>
    <mergeCell ref="AV91:AW91"/>
    <mergeCell ref="AV101:AW101"/>
    <mergeCell ref="A102:O102"/>
    <mergeCell ref="P102:W102"/>
    <mergeCell ref="A99:H99"/>
    <mergeCell ref="I99:AW99"/>
    <mergeCell ref="A100:H100"/>
    <mergeCell ref="I100:AW100"/>
    <mergeCell ref="A101:H101"/>
    <mergeCell ref="I101:AG101"/>
    <mergeCell ref="AH101:AO101"/>
  </mergeCells>
  <dataValidations disablePrompts="1" count="1">
    <dataValidation type="list" allowBlank="1" showInputMessage="1" showErrorMessage="1" sqref="AP11 AP81 AU81 AP61 AU61 AP51 AU51 AP41 AU41 AP31 AU31 AP21 AU21 AP91 AU91 AP71 AU11 AU71 AP101 AU101 AP111 AP181 AU181 AP161 AU161 AP151 AU151 AP141 AU141 AP131 AU131 AP121 AU121 AP191 AU191 AP171 AU111 AU171 AP201 AU201 AP213 AP283 AU283 AP263 AU263 AP253 AU253 AP243 AU243 AP233 AU233 AP223 AU223 AP293 AU293 AP273 AU213 AU273 AP303 AU303" xr:uid="{00000000-0002-0000-0300-000000000000}">
      <formula1>X_</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BL165"/>
  <sheetViews>
    <sheetView showGridLines="0" showRowColHeaders="0" view="pageLayout" zoomScaleNormal="100" zoomScaleSheetLayoutView="100" workbookViewId="0">
      <selection activeCell="A9" sqref="A9:AW9"/>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16384" width="11.42578125" style="1"/>
  </cols>
  <sheetData>
    <row r="1" spans="1:64"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64" s="4" customFormat="1" ht="18.75" x14ac:dyDescent="0.25">
      <c r="A2" s="136" t="s">
        <v>26825</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64" s="41" customFormat="1" x14ac:dyDescent="0.25">
      <c r="A3" s="46"/>
      <c r="B3" s="47"/>
      <c r="E3" s="48"/>
      <c r="F3" s="48"/>
      <c r="G3" s="48"/>
      <c r="H3" s="49"/>
      <c r="I3" s="49"/>
      <c r="J3" s="49"/>
      <c r="K3" s="49"/>
      <c r="L3" s="49"/>
      <c r="M3" s="49"/>
      <c r="N3" s="50"/>
      <c r="AX3" s="39"/>
    </row>
    <row r="4" spans="1:64" s="85" customFormat="1" ht="18" customHeight="1" x14ac:dyDescent="0.25">
      <c r="A4" s="155" t="s">
        <v>26725</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64" s="87" customFormat="1" ht="30" customHeight="1" x14ac:dyDescent="0.2">
      <c r="A5" s="291" t="s">
        <v>26744</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86"/>
    </row>
    <row r="6" spans="1:64" s="87" customFormat="1" ht="15" customHeight="1" thickBot="1" x14ac:dyDescent="0.25">
      <c r="A6" s="71"/>
      <c r="B6" s="71"/>
      <c r="C6" s="71"/>
      <c r="D6" s="71"/>
      <c r="E6" s="71"/>
      <c r="F6" s="71"/>
      <c r="G6" s="71"/>
      <c r="H6" s="71"/>
      <c r="I6" s="78"/>
      <c r="J6" s="78"/>
      <c r="K6" s="78"/>
      <c r="L6" s="78"/>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86"/>
    </row>
    <row r="7" spans="1:64" s="74" customFormat="1" ht="19.5" thickTop="1" x14ac:dyDescent="0.3">
      <c r="A7" s="243" t="s">
        <v>26664</v>
      </c>
      <c r="B7" s="243"/>
      <c r="C7" s="243"/>
      <c r="D7" s="243"/>
      <c r="E7" s="243"/>
      <c r="F7" s="243"/>
      <c r="G7" s="243"/>
      <c r="H7" s="244"/>
      <c r="I7" s="278" t="s">
        <v>26765</v>
      </c>
      <c r="J7" s="279"/>
      <c r="K7" s="279"/>
      <c r="L7" s="280"/>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3"/>
    </row>
    <row r="8" spans="1:64" s="74" customFormat="1" ht="19.5" thickBot="1" x14ac:dyDescent="0.3">
      <c r="A8" s="295" t="s">
        <v>26726</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7"/>
      <c r="AX8" s="90"/>
    </row>
    <row r="9" spans="1:64" ht="30.75" customHeight="1" thickTop="1" thickBot="1" x14ac:dyDescent="0.3">
      <c r="A9" s="138"/>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40"/>
      <c r="AX9" s="1"/>
    </row>
    <row r="10" spans="1:64" s="41" customFormat="1" ht="16.5" customHeight="1" thickTop="1" thickBot="1" x14ac:dyDescent="0.3">
      <c r="A10" s="298" t="s">
        <v>26727</v>
      </c>
      <c r="B10" s="298"/>
      <c r="C10" s="298"/>
      <c r="D10" s="298"/>
      <c r="E10" s="298"/>
      <c r="F10" s="298"/>
      <c r="G10" s="298"/>
      <c r="H10" s="298"/>
      <c r="I10" s="298"/>
      <c r="J10" s="298"/>
      <c r="K10" s="298"/>
      <c r="L10" s="298"/>
      <c r="M10" s="298"/>
      <c r="N10" s="298"/>
      <c r="O10" s="298"/>
      <c r="P10" s="298"/>
      <c r="Q10" s="298"/>
      <c r="R10" s="298"/>
      <c r="S10" s="298"/>
      <c r="T10" s="299"/>
      <c r="U10" s="151"/>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237"/>
      <c r="AX10" s="39"/>
    </row>
    <row r="11" spans="1:64" s="41" customFormat="1" ht="16.5" customHeight="1" thickTop="1" x14ac:dyDescent="0.25">
      <c r="A11" s="51"/>
      <c r="B11" s="51"/>
      <c r="C11" s="51"/>
      <c r="D11" s="51"/>
      <c r="G11" s="289" t="s">
        <v>26728</v>
      </c>
      <c r="H11" s="289"/>
      <c r="I11" s="289"/>
      <c r="J11" s="289"/>
      <c r="K11" s="289"/>
      <c r="L11" s="289"/>
      <c r="M11" s="289"/>
      <c r="N11" s="289"/>
      <c r="O11" s="51"/>
      <c r="P11" s="51"/>
      <c r="Q11" s="51"/>
      <c r="R11" s="51"/>
      <c r="S11" s="51"/>
      <c r="T11" s="51"/>
      <c r="U11" s="51"/>
      <c r="V11" s="51"/>
      <c r="W11" s="51"/>
      <c r="X11" s="51"/>
      <c r="Y11" s="51"/>
      <c r="Z11" s="51"/>
      <c r="AA11" s="51"/>
      <c r="AB11" s="51"/>
      <c r="AC11" s="51"/>
      <c r="AD11" s="51"/>
      <c r="AE11" s="51"/>
      <c r="AF11" s="51"/>
      <c r="AG11" s="51"/>
      <c r="AH11" s="51"/>
      <c r="AI11" s="51"/>
      <c r="AJ11" s="289" t="s">
        <v>26670</v>
      </c>
      <c r="AK11" s="289"/>
      <c r="AL11" s="289"/>
      <c r="AM11" s="289"/>
      <c r="AN11" s="289"/>
      <c r="AO11" s="289"/>
      <c r="AP11" s="289"/>
      <c r="AQ11" s="300"/>
      <c r="AR11" s="51"/>
      <c r="AS11" s="51"/>
      <c r="AT11" s="51"/>
      <c r="AU11" s="51"/>
      <c r="AV11" s="51"/>
      <c r="AW11" s="51"/>
      <c r="AX11" s="51"/>
      <c r="AY11" s="51"/>
      <c r="AZ11" s="51"/>
      <c r="BA11" s="51"/>
      <c r="BB11" s="51"/>
      <c r="BC11" s="51"/>
      <c r="BD11" s="51"/>
      <c r="BE11" s="51"/>
      <c r="BF11" s="51"/>
      <c r="BG11" s="51"/>
      <c r="BH11" s="51"/>
      <c r="BI11" s="51"/>
      <c r="BJ11" s="51"/>
      <c r="BK11" s="51"/>
      <c r="BL11" s="51"/>
    </row>
    <row r="12" spans="1:64" s="41" customFormat="1" ht="16.5" customHeight="1" x14ac:dyDescent="0.25">
      <c r="A12" s="51"/>
      <c r="B12" s="51"/>
      <c r="C12" s="51"/>
      <c r="D12" s="51"/>
      <c r="G12" s="51"/>
      <c r="H12" s="51"/>
      <c r="I12" s="11"/>
      <c r="J12" s="294" t="s">
        <v>26729</v>
      </c>
      <c r="K12" s="289"/>
      <c r="L12" s="289"/>
      <c r="M12" s="289"/>
      <c r="N12" s="289"/>
      <c r="O12" s="289"/>
      <c r="P12" s="289"/>
      <c r="Q12" s="289"/>
      <c r="R12" s="289"/>
      <c r="S12" s="289"/>
      <c r="T12" s="289"/>
      <c r="U12" s="289"/>
      <c r="V12" s="289"/>
      <c r="W12" s="289"/>
      <c r="X12" s="289"/>
      <c r="Y12" s="289"/>
      <c r="Z12" s="289"/>
      <c r="AA12" s="289"/>
      <c r="AB12" s="289"/>
      <c r="AC12" s="51"/>
      <c r="AD12" s="51"/>
      <c r="AE12" s="51"/>
      <c r="AF12" s="51"/>
      <c r="AG12" s="51"/>
      <c r="AH12" s="51"/>
      <c r="AI12" s="51"/>
      <c r="AJ12" s="51"/>
      <c r="AK12" s="51"/>
      <c r="AL12" s="11"/>
      <c r="AM12" s="214" t="s">
        <v>26597</v>
      </c>
      <c r="AN12" s="214"/>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row>
    <row r="13" spans="1:64" s="41" customFormat="1" ht="16.5" customHeight="1" x14ac:dyDescent="0.25">
      <c r="A13" s="51"/>
      <c r="B13" s="51"/>
      <c r="C13" s="51"/>
      <c r="D13" s="51"/>
      <c r="G13" s="51"/>
      <c r="H13" s="51"/>
      <c r="I13" s="11"/>
      <c r="J13" s="294" t="s">
        <v>26730</v>
      </c>
      <c r="K13" s="289"/>
      <c r="L13" s="289"/>
      <c r="M13" s="289"/>
      <c r="N13" s="289"/>
      <c r="O13" s="289"/>
      <c r="P13" s="289"/>
      <c r="Q13" s="289"/>
      <c r="R13" s="289"/>
      <c r="S13" s="289"/>
      <c r="T13" s="289"/>
      <c r="U13" s="289"/>
      <c r="V13" s="289"/>
      <c r="W13" s="289"/>
      <c r="X13" s="289"/>
      <c r="Y13" s="289"/>
      <c r="Z13" s="289"/>
      <c r="AA13" s="289"/>
      <c r="AB13" s="289"/>
      <c r="AC13" s="51"/>
      <c r="AD13" s="51"/>
      <c r="AE13" s="51"/>
      <c r="AF13" s="51"/>
      <c r="AG13" s="51"/>
      <c r="AH13" s="51"/>
      <c r="AI13" s="51"/>
      <c r="AJ13" s="51"/>
      <c r="AK13" s="51"/>
      <c r="AL13" s="11"/>
      <c r="AM13" s="240" t="s">
        <v>26598</v>
      </c>
      <c r="AN13" s="214"/>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row>
    <row r="14" spans="1:64" s="74" customFormat="1" ht="37.5" customHeight="1" thickBot="1" x14ac:dyDescent="0.3">
      <c r="A14" s="295" t="s">
        <v>26731</v>
      </c>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7"/>
      <c r="AX14" s="90"/>
    </row>
    <row r="15" spans="1:64" ht="81.75" customHeight="1" thickTop="1" thickBot="1" x14ac:dyDescent="0.3">
      <c r="A15" s="138"/>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40"/>
      <c r="AX15" s="1"/>
    </row>
    <row r="16" spans="1:64" s="74" customFormat="1" ht="37.5" customHeight="1" thickTop="1" thickBot="1" x14ac:dyDescent="0.3">
      <c r="A16" s="295" t="s">
        <v>26732</v>
      </c>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7"/>
      <c r="AX16" s="90"/>
    </row>
    <row r="17" spans="1:64" ht="113.25" customHeight="1" thickTop="1" thickBot="1" x14ac:dyDescent="0.3">
      <c r="A17" s="138"/>
      <c r="B17" s="139"/>
      <c r="C17" s="139"/>
      <c r="D17" s="139"/>
      <c r="E17" s="139"/>
      <c r="F17" s="139"/>
      <c r="G17" s="139"/>
      <c r="H17" s="139"/>
      <c r="I17" s="139"/>
      <c r="J17" s="139"/>
      <c r="K17" s="139"/>
      <c r="L17" s="139"/>
      <c r="M17" s="139"/>
      <c r="N17" s="139"/>
      <c r="O17" s="139"/>
      <c r="P17" s="139"/>
      <c r="Q17" s="139"/>
      <c r="R17" s="139"/>
      <c r="S17" s="139"/>
      <c r="T17" s="139"/>
      <c r="U17" s="139"/>
      <c r="V17" s="139"/>
      <c r="W17" s="139"/>
      <c r="X17" s="139"/>
      <c r="Y17" s="139"/>
      <c r="Z17" s="139"/>
      <c r="AA17" s="139"/>
      <c r="AB17" s="139"/>
      <c r="AC17" s="139"/>
      <c r="AD17" s="139"/>
      <c r="AE17" s="139"/>
      <c r="AF17" s="139"/>
      <c r="AG17" s="139"/>
      <c r="AH17" s="139"/>
      <c r="AI17" s="139"/>
      <c r="AJ17" s="139"/>
      <c r="AK17" s="139"/>
      <c r="AL17" s="139"/>
      <c r="AM17" s="139"/>
      <c r="AN17" s="139"/>
      <c r="AO17" s="139"/>
      <c r="AP17" s="139"/>
      <c r="AQ17" s="139"/>
      <c r="AR17" s="139"/>
      <c r="AS17" s="139"/>
      <c r="AT17" s="139"/>
      <c r="AU17" s="139"/>
      <c r="AV17" s="139"/>
      <c r="AW17" s="140"/>
      <c r="AX17" s="1"/>
    </row>
    <row r="18" spans="1:64" s="41" customFormat="1" ht="16.5" customHeight="1" thickTop="1" thickBot="1" x14ac:dyDescent="0.3">
      <c r="A18" s="292" t="s">
        <v>26733</v>
      </c>
      <c r="B18" s="293"/>
      <c r="C18" s="293"/>
      <c r="D18" s="293"/>
      <c r="E18" s="293"/>
      <c r="F18" s="293"/>
      <c r="G18" s="293"/>
      <c r="H18" s="293"/>
      <c r="I18" s="293"/>
      <c r="J18" s="293"/>
      <c r="K18" s="293"/>
      <c r="L18" s="293"/>
      <c r="M18" s="293"/>
      <c r="N18" s="293"/>
      <c r="O18" s="293"/>
      <c r="P18" s="293"/>
      <c r="Q18" s="293"/>
      <c r="R18" s="293"/>
      <c r="S18" s="293"/>
      <c r="T18" s="293"/>
      <c r="U18" s="222"/>
      <c r="V18" s="223"/>
      <c r="W18" s="223"/>
      <c r="X18" s="223"/>
      <c r="Y18" s="223"/>
      <c r="Z18" s="223"/>
      <c r="AA18" s="223"/>
      <c r="AB18" s="224"/>
    </row>
    <row r="19" spans="1:64" ht="15.75" thickTop="1" x14ac:dyDescent="0.25">
      <c r="A19" s="44"/>
      <c r="B19" s="44"/>
      <c r="C19" s="44"/>
      <c r="D19" s="44"/>
      <c r="E19" s="44"/>
      <c r="F19" s="44"/>
      <c r="AX19" s="1"/>
    </row>
    <row r="20" spans="1:64" ht="15.75" thickBot="1" x14ac:dyDescent="0.3">
      <c r="A20" s="107"/>
      <c r="B20" s="108"/>
      <c r="C20" s="108"/>
      <c r="D20" s="108"/>
      <c r="E20" s="108"/>
      <c r="F20" s="108"/>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
    </row>
    <row r="21" spans="1:64" x14ac:dyDescent="0.25">
      <c r="A21" s="109"/>
      <c r="B21" s="110"/>
      <c r="C21" s="110"/>
      <c r="D21" s="110"/>
      <c r="E21" s="110"/>
      <c r="F21" s="110"/>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
    </row>
    <row r="22" spans="1:64" x14ac:dyDescent="0.25">
      <c r="A22" s="89"/>
      <c r="B22"/>
      <c r="C22"/>
      <c r="D22"/>
      <c r="E22"/>
      <c r="F22"/>
      <c r="AX22" s="1"/>
    </row>
    <row r="23" spans="1:64" s="74" customFormat="1" ht="18.75" x14ac:dyDescent="0.3">
      <c r="A23" s="243" t="s">
        <v>26664</v>
      </c>
      <c r="B23" s="243"/>
      <c r="C23" s="243"/>
      <c r="D23" s="243"/>
      <c r="E23" s="243"/>
      <c r="F23" s="243"/>
      <c r="G23" s="243"/>
      <c r="H23" s="244"/>
      <c r="I23" s="278" t="s">
        <v>26766</v>
      </c>
      <c r="J23" s="279"/>
      <c r="K23" s="279"/>
      <c r="L23" s="280"/>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79"/>
      <c r="AO23" s="79"/>
      <c r="AP23" s="79"/>
      <c r="AQ23" s="79"/>
      <c r="AR23" s="79"/>
      <c r="AS23" s="79"/>
      <c r="AT23" s="79"/>
      <c r="AU23" s="79"/>
      <c r="AV23" s="79"/>
      <c r="AW23" s="79"/>
      <c r="AX23" s="73"/>
    </row>
    <row r="24" spans="1:64" s="74" customFormat="1" ht="19.5" thickBot="1" x14ac:dyDescent="0.3">
      <c r="A24" s="295" t="s">
        <v>26726</v>
      </c>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7"/>
      <c r="AX24" s="90"/>
    </row>
    <row r="25" spans="1:64" ht="30.75" customHeight="1" thickTop="1" thickBot="1" x14ac:dyDescent="0.3">
      <c r="A25" s="138"/>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40"/>
      <c r="AX25" s="1"/>
    </row>
    <row r="26" spans="1:64" s="41" customFormat="1" ht="16.5" customHeight="1" thickTop="1" thickBot="1" x14ac:dyDescent="0.3">
      <c r="A26" s="298" t="s">
        <v>26727</v>
      </c>
      <c r="B26" s="298"/>
      <c r="C26" s="298"/>
      <c r="D26" s="298"/>
      <c r="E26" s="298"/>
      <c r="F26" s="298"/>
      <c r="G26" s="298"/>
      <c r="H26" s="298"/>
      <c r="I26" s="298"/>
      <c r="J26" s="298"/>
      <c r="K26" s="298"/>
      <c r="L26" s="298"/>
      <c r="M26" s="298"/>
      <c r="N26" s="298"/>
      <c r="O26" s="298"/>
      <c r="P26" s="298"/>
      <c r="Q26" s="298"/>
      <c r="R26" s="298"/>
      <c r="S26" s="298"/>
      <c r="T26" s="299"/>
      <c r="U26" s="151" t="s">
        <v>3</v>
      </c>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237"/>
      <c r="AX26" s="39"/>
    </row>
    <row r="27" spans="1:64" s="41" customFormat="1" ht="16.5" customHeight="1" thickTop="1" x14ac:dyDescent="0.25">
      <c r="A27" s="51"/>
      <c r="B27" s="51"/>
      <c r="C27" s="51"/>
      <c r="D27" s="51"/>
      <c r="G27" s="289" t="s">
        <v>26728</v>
      </c>
      <c r="H27" s="289"/>
      <c r="I27" s="289"/>
      <c r="J27" s="289"/>
      <c r="K27" s="289"/>
      <c r="L27" s="289"/>
      <c r="M27" s="289"/>
      <c r="N27" s="289"/>
      <c r="O27" s="51"/>
      <c r="P27" s="51"/>
      <c r="Q27" s="51"/>
      <c r="R27" s="51"/>
      <c r="S27" s="51"/>
      <c r="T27" s="51"/>
      <c r="U27" s="51"/>
      <c r="V27" s="51"/>
      <c r="W27" s="51"/>
      <c r="X27" s="51"/>
      <c r="Y27" s="51"/>
      <c r="Z27" s="51"/>
      <c r="AA27" s="51"/>
      <c r="AB27" s="51"/>
      <c r="AC27" s="51"/>
      <c r="AD27" s="51"/>
      <c r="AE27" s="51"/>
      <c r="AF27" s="51"/>
      <c r="AG27" s="51"/>
      <c r="AH27" s="51"/>
      <c r="AI27" s="51"/>
      <c r="AJ27" s="289" t="s">
        <v>26670</v>
      </c>
      <c r="AK27" s="289"/>
      <c r="AL27" s="289"/>
      <c r="AM27" s="289"/>
      <c r="AN27" s="289"/>
      <c r="AO27" s="289"/>
      <c r="AP27" s="289"/>
      <c r="AQ27" s="300"/>
      <c r="AR27" s="51"/>
      <c r="AS27" s="51"/>
      <c r="AT27" s="51"/>
      <c r="AU27" s="51"/>
      <c r="AV27" s="51"/>
      <c r="AW27" s="51"/>
      <c r="AX27" s="51"/>
      <c r="AY27" s="51"/>
      <c r="AZ27" s="51"/>
      <c r="BA27" s="51"/>
      <c r="BB27" s="51"/>
      <c r="BC27" s="51"/>
      <c r="BD27" s="51"/>
      <c r="BE27" s="51"/>
      <c r="BF27" s="51"/>
      <c r="BG27" s="51"/>
      <c r="BH27" s="51"/>
      <c r="BI27" s="51"/>
      <c r="BJ27" s="51"/>
      <c r="BK27" s="51"/>
      <c r="BL27" s="51"/>
    </row>
    <row r="28" spans="1:64" s="41" customFormat="1" ht="16.5" customHeight="1" x14ac:dyDescent="0.25">
      <c r="A28" s="51"/>
      <c r="B28" s="51"/>
      <c r="C28" s="51"/>
      <c r="D28" s="51"/>
      <c r="G28" s="51"/>
      <c r="H28" s="51"/>
      <c r="I28" s="11"/>
      <c r="J28" s="294" t="s">
        <v>26729</v>
      </c>
      <c r="K28" s="289"/>
      <c r="L28" s="289"/>
      <c r="M28" s="289"/>
      <c r="N28" s="289"/>
      <c r="O28" s="289"/>
      <c r="P28" s="289"/>
      <c r="Q28" s="289"/>
      <c r="R28" s="289"/>
      <c r="S28" s="289"/>
      <c r="T28" s="289"/>
      <c r="U28" s="289"/>
      <c r="V28" s="289"/>
      <c r="W28" s="289"/>
      <c r="X28" s="289"/>
      <c r="Y28" s="289"/>
      <c r="Z28" s="289"/>
      <c r="AA28" s="289"/>
      <c r="AB28" s="289"/>
      <c r="AC28" s="51"/>
      <c r="AD28" s="51"/>
      <c r="AE28" s="51"/>
      <c r="AF28" s="51"/>
      <c r="AG28" s="51"/>
      <c r="AH28" s="51"/>
      <c r="AI28" s="51"/>
      <c r="AJ28" s="51"/>
      <c r="AK28" s="51"/>
      <c r="AL28" s="11"/>
      <c r="AM28" s="214" t="s">
        <v>26597</v>
      </c>
      <c r="AN28" s="214"/>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51"/>
    </row>
    <row r="29" spans="1:64" s="41" customFormat="1" ht="16.5" customHeight="1" x14ac:dyDescent="0.25">
      <c r="A29" s="51"/>
      <c r="B29" s="51"/>
      <c r="C29" s="51"/>
      <c r="D29" s="51"/>
      <c r="G29" s="51"/>
      <c r="H29" s="51"/>
      <c r="I29" s="11"/>
      <c r="J29" s="294" t="s">
        <v>26730</v>
      </c>
      <c r="K29" s="289"/>
      <c r="L29" s="289"/>
      <c r="M29" s="289"/>
      <c r="N29" s="289"/>
      <c r="O29" s="289"/>
      <c r="P29" s="289"/>
      <c r="Q29" s="289"/>
      <c r="R29" s="289"/>
      <c r="S29" s="289"/>
      <c r="T29" s="289"/>
      <c r="U29" s="289"/>
      <c r="V29" s="289"/>
      <c r="W29" s="289"/>
      <c r="X29" s="289"/>
      <c r="Y29" s="289"/>
      <c r="Z29" s="289"/>
      <c r="AA29" s="289"/>
      <c r="AB29" s="289"/>
      <c r="AC29" s="51"/>
      <c r="AD29" s="51"/>
      <c r="AE29" s="51"/>
      <c r="AF29" s="51"/>
      <c r="AG29" s="51"/>
      <c r="AH29" s="51"/>
      <c r="AI29" s="51"/>
      <c r="AJ29" s="51"/>
      <c r="AK29" s="51"/>
      <c r="AL29" s="11"/>
      <c r="AM29" s="240" t="s">
        <v>26598</v>
      </c>
      <c r="AN29" s="214"/>
      <c r="AO29" s="51"/>
      <c r="AP29" s="51"/>
      <c r="AQ29" s="51"/>
      <c r="AR29" s="51"/>
      <c r="AS29" s="51"/>
      <c r="AT29" s="51"/>
      <c r="AU29" s="51"/>
      <c r="AV29" s="51"/>
      <c r="AW29" s="51"/>
      <c r="AX29" s="51"/>
      <c r="AY29" s="51"/>
      <c r="AZ29" s="51"/>
      <c r="BA29" s="51"/>
      <c r="BB29" s="51"/>
      <c r="BC29" s="51"/>
      <c r="BD29" s="51"/>
      <c r="BE29" s="51"/>
      <c r="BF29" s="51"/>
      <c r="BG29" s="51"/>
      <c r="BH29" s="51"/>
      <c r="BI29" s="51"/>
      <c r="BJ29" s="51"/>
      <c r="BK29" s="51"/>
      <c r="BL29" s="51"/>
    </row>
    <row r="30" spans="1:64" s="74" customFormat="1" ht="37.5" customHeight="1" thickBot="1" x14ac:dyDescent="0.3">
      <c r="A30" s="295" t="s">
        <v>26731</v>
      </c>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7"/>
      <c r="AX30" s="90"/>
    </row>
    <row r="31" spans="1:64" ht="81.75" customHeight="1" thickTop="1" thickBot="1" x14ac:dyDescent="0.3">
      <c r="A31" s="138"/>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40"/>
      <c r="AX31" s="1"/>
    </row>
    <row r="32" spans="1:64" s="74" customFormat="1" ht="37.5" customHeight="1" thickTop="1" thickBot="1" x14ac:dyDescent="0.3">
      <c r="A32" s="295" t="s">
        <v>26732</v>
      </c>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7"/>
      <c r="AX32" s="90"/>
    </row>
    <row r="33" spans="1:64" ht="113.25" customHeight="1" thickTop="1" thickBot="1" x14ac:dyDescent="0.3">
      <c r="A33" s="138"/>
      <c r="B33" s="139"/>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40"/>
      <c r="AX33" s="1"/>
    </row>
    <row r="34" spans="1:64" s="41" customFormat="1" ht="16.5" customHeight="1" thickTop="1" thickBot="1" x14ac:dyDescent="0.3">
      <c r="A34" s="292" t="s">
        <v>26733</v>
      </c>
      <c r="B34" s="293"/>
      <c r="C34" s="293"/>
      <c r="D34" s="293"/>
      <c r="E34" s="293"/>
      <c r="F34" s="293"/>
      <c r="G34" s="293"/>
      <c r="H34" s="293"/>
      <c r="I34" s="293"/>
      <c r="J34" s="293"/>
      <c r="K34" s="293"/>
      <c r="L34" s="293"/>
      <c r="M34" s="293"/>
      <c r="N34" s="293"/>
      <c r="O34" s="293"/>
      <c r="P34" s="293"/>
      <c r="Q34" s="293"/>
      <c r="R34" s="293"/>
      <c r="S34" s="293"/>
      <c r="T34" s="293"/>
      <c r="U34" s="222"/>
      <c r="V34" s="223"/>
      <c r="W34" s="223"/>
      <c r="X34" s="223"/>
      <c r="Y34" s="223"/>
      <c r="Z34" s="223"/>
      <c r="AA34" s="223"/>
      <c r="AB34" s="224"/>
    </row>
    <row r="35" spans="1:64" ht="15.75" thickTop="1" x14ac:dyDescent="0.25"/>
    <row r="36" spans="1:64" ht="15.75" thickBot="1" x14ac:dyDescent="0.3">
      <c r="A36" s="102"/>
      <c r="B36" s="103"/>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row>
    <row r="37" spans="1:64" x14ac:dyDescent="0.25">
      <c r="A37" s="104"/>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row>
    <row r="39" spans="1:64" s="74" customFormat="1" ht="18.75" x14ac:dyDescent="0.3">
      <c r="A39" s="243" t="s">
        <v>26664</v>
      </c>
      <c r="B39" s="243"/>
      <c r="C39" s="243"/>
      <c r="D39" s="243"/>
      <c r="E39" s="243"/>
      <c r="F39" s="243"/>
      <c r="G39" s="243"/>
      <c r="H39" s="244"/>
      <c r="I39" s="278" t="s">
        <v>26767</v>
      </c>
      <c r="J39" s="279"/>
      <c r="K39" s="279"/>
      <c r="L39" s="280"/>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3"/>
    </row>
    <row r="40" spans="1:64" s="74" customFormat="1" ht="19.5" thickBot="1" x14ac:dyDescent="0.3">
      <c r="A40" s="295" t="s">
        <v>26726</v>
      </c>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c r="AA40" s="296"/>
      <c r="AB40" s="296"/>
      <c r="AC40" s="296"/>
      <c r="AD40" s="296"/>
      <c r="AE40" s="296"/>
      <c r="AF40" s="296"/>
      <c r="AG40" s="296"/>
      <c r="AH40" s="296"/>
      <c r="AI40" s="296"/>
      <c r="AJ40" s="296"/>
      <c r="AK40" s="296"/>
      <c r="AL40" s="296"/>
      <c r="AM40" s="296"/>
      <c r="AN40" s="296"/>
      <c r="AO40" s="296"/>
      <c r="AP40" s="296"/>
      <c r="AQ40" s="296"/>
      <c r="AR40" s="296"/>
      <c r="AS40" s="296"/>
      <c r="AT40" s="296"/>
      <c r="AU40" s="296"/>
      <c r="AV40" s="296"/>
      <c r="AW40" s="297"/>
      <c r="AX40" s="90"/>
    </row>
    <row r="41" spans="1:64" ht="30.75" customHeight="1" thickTop="1" thickBot="1" x14ac:dyDescent="0.3">
      <c r="A41" s="138"/>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40"/>
      <c r="AX41" s="1"/>
    </row>
    <row r="42" spans="1:64" s="41" customFormat="1" ht="16.5" customHeight="1" thickTop="1" thickBot="1" x14ac:dyDescent="0.3">
      <c r="A42" s="298" t="s">
        <v>26727</v>
      </c>
      <c r="B42" s="298"/>
      <c r="C42" s="298"/>
      <c r="D42" s="298"/>
      <c r="E42" s="298"/>
      <c r="F42" s="298"/>
      <c r="G42" s="298"/>
      <c r="H42" s="298"/>
      <c r="I42" s="298"/>
      <c r="J42" s="298"/>
      <c r="K42" s="298"/>
      <c r="L42" s="298"/>
      <c r="M42" s="298"/>
      <c r="N42" s="298"/>
      <c r="O42" s="298"/>
      <c r="P42" s="298"/>
      <c r="Q42" s="298"/>
      <c r="R42" s="298"/>
      <c r="S42" s="298"/>
      <c r="T42" s="299"/>
      <c r="U42" s="151" t="s">
        <v>3</v>
      </c>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237"/>
      <c r="AX42" s="39"/>
    </row>
    <row r="43" spans="1:64" s="41" customFormat="1" ht="16.5" customHeight="1" thickTop="1" x14ac:dyDescent="0.25">
      <c r="A43" s="51"/>
      <c r="B43" s="51"/>
      <c r="C43" s="51"/>
      <c r="D43" s="51"/>
      <c r="G43" s="289" t="s">
        <v>26728</v>
      </c>
      <c r="H43" s="289"/>
      <c r="I43" s="289"/>
      <c r="J43" s="289"/>
      <c r="K43" s="289"/>
      <c r="L43" s="289"/>
      <c r="M43" s="289"/>
      <c r="N43" s="289"/>
      <c r="O43" s="51"/>
      <c r="P43" s="51"/>
      <c r="Q43" s="51"/>
      <c r="R43" s="51"/>
      <c r="S43" s="51"/>
      <c r="T43" s="51"/>
      <c r="U43" s="51"/>
      <c r="V43" s="51"/>
      <c r="W43" s="51"/>
      <c r="X43" s="51"/>
      <c r="Y43" s="51"/>
      <c r="Z43" s="51"/>
      <c r="AA43" s="51"/>
      <c r="AB43" s="51"/>
      <c r="AC43" s="51"/>
      <c r="AD43" s="51"/>
      <c r="AE43" s="51"/>
      <c r="AF43" s="51"/>
      <c r="AG43" s="51"/>
      <c r="AH43" s="51"/>
      <c r="AI43" s="51"/>
      <c r="AJ43" s="289" t="s">
        <v>26670</v>
      </c>
      <c r="AK43" s="289"/>
      <c r="AL43" s="289"/>
      <c r="AM43" s="289"/>
      <c r="AN43" s="289"/>
      <c r="AO43" s="289"/>
      <c r="AP43" s="289"/>
      <c r="AQ43" s="300"/>
      <c r="AR43" s="51"/>
      <c r="AS43" s="51"/>
      <c r="AT43" s="51"/>
      <c r="AU43" s="51"/>
      <c r="AV43" s="51"/>
      <c r="AW43" s="51"/>
      <c r="AX43" s="51"/>
      <c r="AY43" s="51"/>
      <c r="AZ43" s="51"/>
      <c r="BA43" s="51"/>
      <c r="BB43" s="51"/>
      <c r="BC43" s="51"/>
      <c r="BD43" s="51"/>
      <c r="BE43" s="51"/>
      <c r="BF43" s="51"/>
      <c r="BG43" s="51"/>
      <c r="BH43" s="51"/>
      <c r="BI43" s="51"/>
      <c r="BJ43" s="51"/>
      <c r="BK43" s="51"/>
      <c r="BL43" s="51"/>
    </row>
    <row r="44" spans="1:64" s="41" customFormat="1" ht="16.5" customHeight="1" x14ac:dyDescent="0.25">
      <c r="A44" s="51"/>
      <c r="B44" s="51"/>
      <c r="C44" s="51"/>
      <c r="D44" s="51"/>
      <c r="G44" s="51"/>
      <c r="H44" s="51"/>
      <c r="I44" s="11"/>
      <c r="J44" s="294" t="s">
        <v>26729</v>
      </c>
      <c r="K44" s="289"/>
      <c r="L44" s="289"/>
      <c r="M44" s="289"/>
      <c r="N44" s="289"/>
      <c r="O44" s="289"/>
      <c r="P44" s="289"/>
      <c r="Q44" s="289"/>
      <c r="R44" s="289"/>
      <c r="S44" s="289"/>
      <c r="T44" s="289"/>
      <c r="U44" s="289"/>
      <c r="V44" s="289"/>
      <c r="W44" s="289"/>
      <c r="X44" s="289"/>
      <c r="Y44" s="289"/>
      <c r="Z44" s="289"/>
      <c r="AA44" s="289"/>
      <c r="AB44" s="289"/>
      <c r="AC44" s="51"/>
      <c r="AD44" s="51"/>
      <c r="AE44" s="51"/>
      <c r="AF44" s="51"/>
      <c r="AG44" s="51"/>
      <c r="AH44" s="51"/>
      <c r="AI44" s="51"/>
      <c r="AJ44" s="51"/>
      <c r="AK44" s="51"/>
      <c r="AL44" s="11"/>
      <c r="AM44" s="214" t="s">
        <v>26597</v>
      </c>
      <c r="AN44" s="214"/>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row>
    <row r="45" spans="1:64" s="41" customFormat="1" ht="16.5" customHeight="1" x14ac:dyDescent="0.25">
      <c r="A45" s="51"/>
      <c r="B45" s="51"/>
      <c r="C45" s="51"/>
      <c r="D45" s="51"/>
      <c r="G45" s="51"/>
      <c r="H45" s="51"/>
      <c r="I45" s="11"/>
      <c r="J45" s="294" t="s">
        <v>26730</v>
      </c>
      <c r="K45" s="289"/>
      <c r="L45" s="289"/>
      <c r="M45" s="289"/>
      <c r="N45" s="289"/>
      <c r="O45" s="289"/>
      <c r="P45" s="289"/>
      <c r="Q45" s="289"/>
      <c r="R45" s="289"/>
      <c r="S45" s="289"/>
      <c r="T45" s="289"/>
      <c r="U45" s="289"/>
      <c r="V45" s="289"/>
      <c r="W45" s="289"/>
      <c r="X45" s="289"/>
      <c r="Y45" s="289"/>
      <c r="Z45" s="289"/>
      <c r="AA45" s="289"/>
      <c r="AB45" s="289"/>
      <c r="AC45" s="51"/>
      <c r="AD45" s="51"/>
      <c r="AE45" s="51"/>
      <c r="AF45" s="51"/>
      <c r="AG45" s="51"/>
      <c r="AH45" s="51"/>
      <c r="AI45" s="51"/>
      <c r="AJ45" s="51"/>
      <c r="AK45" s="51"/>
      <c r="AL45" s="11"/>
      <c r="AM45" s="240" t="s">
        <v>26598</v>
      </c>
      <c r="AN45" s="214"/>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row>
    <row r="46" spans="1:64" s="74" customFormat="1" ht="37.5" customHeight="1" thickBot="1" x14ac:dyDescent="0.3">
      <c r="A46" s="295" t="s">
        <v>26731</v>
      </c>
      <c r="B46" s="296"/>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6"/>
      <c r="AI46" s="296"/>
      <c r="AJ46" s="296"/>
      <c r="AK46" s="296"/>
      <c r="AL46" s="296"/>
      <c r="AM46" s="296"/>
      <c r="AN46" s="296"/>
      <c r="AO46" s="296"/>
      <c r="AP46" s="296"/>
      <c r="AQ46" s="296"/>
      <c r="AR46" s="296"/>
      <c r="AS46" s="296"/>
      <c r="AT46" s="296"/>
      <c r="AU46" s="296"/>
      <c r="AV46" s="296"/>
      <c r="AW46" s="297"/>
      <c r="AX46" s="90"/>
    </row>
    <row r="47" spans="1:64" ht="81.75" customHeight="1" thickTop="1" thickBot="1" x14ac:dyDescent="0.3">
      <c r="A47" s="138"/>
      <c r="B47" s="139"/>
      <c r="C47" s="139"/>
      <c r="D47" s="139"/>
      <c r="E47" s="139"/>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40"/>
      <c r="AX47" s="1"/>
    </row>
    <row r="48" spans="1:64" s="74" customFormat="1" ht="37.5" customHeight="1" thickTop="1" thickBot="1" x14ac:dyDescent="0.3">
      <c r="A48" s="295" t="s">
        <v>26732</v>
      </c>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c r="AD48" s="296"/>
      <c r="AE48" s="296"/>
      <c r="AF48" s="296"/>
      <c r="AG48" s="296"/>
      <c r="AH48" s="296"/>
      <c r="AI48" s="296"/>
      <c r="AJ48" s="296"/>
      <c r="AK48" s="296"/>
      <c r="AL48" s="296"/>
      <c r="AM48" s="296"/>
      <c r="AN48" s="296"/>
      <c r="AO48" s="296"/>
      <c r="AP48" s="296"/>
      <c r="AQ48" s="296"/>
      <c r="AR48" s="296"/>
      <c r="AS48" s="296"/>
      <c r="AT48" s="296"/>
      <c r="AU48" s="296"/>
      <c r="AV48" s="296"/>
      <c r="AW48" s="297"/>
      <c r="AX48" s="90"/>
    </row>
    <row r="49" spans="1:64" ht="113.25" customHeight="1" thickTop="1" thickBot="1" x14ac:dyDescent="0.3">
      <c r="A49" s="138"/>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40"/>
      <c r="AX49" s="1"/>
    </row>
    <row r="50" spans="1:64" s="41" customFormat="1" ht="16.5" customHeight="1" thickTop="1" thickBot="1" x14ac:dyDescent="0.3">
      <c r="A50" s="292" t="s">
        <v>26733</v>
      </c>
      <c r="B50" s="293"/>
      <c r="C50" s="293"/>
      <c r="D50" s="293"/>
      <c r="E50" s="293"/>
      <c r="F50" s="293"/>
      <c r="G50" s="293"/>
      <c r="H50" s="293"/>
      <c r="I50" s="293"/>
      <c r="J50" s="293"/>
      <c r="K50" s="293"/>
      <c r="L50" s="293"/>
      <c r="M50" s="293"/>
      <c r="N50" s="293"/>
      <c r="O50" s="293"/>
      <c r="P50" s="293"/>
      <c r="Q50" s="293"/>
      <c r="R50" s="293"/>
      <c r="S50" s="293"/>
      <c r="T50" s="293"/>
      <c r="U50" s="222"/>
      <c r="V50" s="223"/>
      <c r="W50" s="223"/>
      <c r="X50" s="223"/>
      <c r="Y50" s="223"/>
      <c r="Z50" s="223"/>
      <c r="AA50" s="223"/>
      <c r="AB50" s="224"/>
    </row>
    <row r="51" spans="1:64" ht="15.75" thickTop="1" x14ac:dyDescent="0.25"/>
    <row r="52" spans="1:64" ht="15.75" thickBot="1" x14ac:dyDescent="0.3">
      <c r="A52" s="102"/>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row>
    <row r="53" spans="1:64" x14ac:dyDescent="0.25">
      <c r="A53" s="104"/>
      <c r="B53" s="105"/>
      <c r="C53" s="105"/>
      <c r="D53" s="105"/>
      <c r="E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row>
    <row r="55" spans="1:64" s="74" customFormat="1" ht="18.75" x14ac:dyDescent="0.3">
      <c r="A55" s="243" t="s">
        <v>26664</v>
      </c>
      <c r="B55" s="243"/>
      <c r="C55" s="243"/>
      <c r="D55" s="243"/>
      <c r="E55" s="243"/>
      <c r="F55" s="243"/>
      <c r="G55" s="243"/>
      <c r="H55" s="244"/>
      <c r="I55" s="278" t="s">
        <v>26768</v>
      </c>
      <c r="J55" s="279"/>
      <c r="K55" s="279"/>
      <c r="L55" s="280"/>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3"/>
    </row>
    <row r="56" spans="1:64" s="74" customFormat="1" ht="19.5" thickBot="1" x14ac:dyDescent="0.3">
      <c r="A56" s="295" t="s">
        <v>26726</v>
      </c>
      <c r="B56" s="296"/>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6"/>
      <c r="AI56" s="296"/>
      <c r="AJ56" s="296"/>
      <c r="AK56" s="296"/>
      <c r="AL56" s="296"/>
      <c r="AM56" s="296"/>
      <c r="AN56" s="296"/>
      <c r="AO56" s="296"/>
      <c r="AP56" s="296"/>
      <c r="AQ56" s="296"/>
      <c r="AR56" s="296"/>
      <c r="AS56" s="296"/>
      <c r="AT56" s="296"/>
      <c r="AU56" s="296"/>
      <c r="AV56" s="296"/>
      <c r="AW56" s="297"/>
      <c r="AX56" s="90"/>
    </row>
    <row r="57" spans="1:64" ht="30.75" customHeight="1" thickTop="1" thickBot="1" x14ac:dyDescent="0.3">
      <c r="A57" s="138"/>
      <c r="B57" s="139"/>
      <c r="C57" s="139"/>
      <c r="D57" s="139"/>
      <c r="E57" s="139"/>
      <c r="F57" s="139"/>
      <c r="G57" s="139"/>
      <c r="H57" s="139"/>
      <c r="I57" s="139"/>
      <c r="J57" s="139"/>
      <c r="K57" s="139"/>
      <c r="L57" s="139"/>
      <c r="M57" s="139"/>
      <c r="N57" s="139"/>
      <c r="O57" s="139"/>
      <c r="P57" s="139"/>
      <c r="Q57" s="139"/>
      <c r="R57" s="139"/>
      <c r="S57" s="139"/>
      <c r="T57" s="139"/>
      <c r="U57" s="139"/>
      <c r="V57" s="139"/>
      <c r="W57" s="139"/>
      <c r="X57" s="139"/>
      <c r="Y57" s="139"/>
      <c r="Z57" s="139"/>
      <c r="AA57" s="139"/>
      <c r="AB57" s="139"/>
      <c r="AC57" s="139"/>
      <c r="AD57" s="139"/>
      <c r="AE57" s="139"/>
      <c r="AF57" s="139"/>
      <c r="AG57" s="139"/>
      <c r="AH57" s="139"/>
      <c r="AI57" s="139"/>
      <c r="AJ57" s="139"/>
      <c r="AK57" s="139"/>
      <c r="AL57" s="139"/>
      <c r="AM57" s="139"/>
      <c r="AN57" s="139"/>
      <c r="AO57" s="139"/>
      <c r="AP57" s="139"/>
      <c r="AQ57" s="139"/>
      <c r="AR57" s="139"/>
      <c r="AS57" s="139"/>
      <c r="AT57" s="139"/>
      <c r="AU57" s="139"/>
      <c r="AV57" s="139"/>
      <c r="AW57" s="140"/>
      <c r="AX57" s="1"/>
    </row>
    <row r="58" spans="1:64" s="41" customFormat="1" ht="16.5" customHeight="1" thickTop="1" thickBot="1" x14ac:dyDescent="0.3">
      <c r="A58" s="298" t="s">
        <v>26727</v>
      </c>
      <c r="B58" s="298"/>
      <c r="C58" s="298"/>
      <c r="D58" s="298"/>
      <c r="E58" s="298"/>
      <c r="F58" s="298"/>
      <c r="G58" s="298"/>
      <c r="H58" s="298"/>
      <c r="I58" s="298"/>
      <c r="J58" s="298"/>
      <c r="K58" s="298"/>
      <c r="L58" s="298"/>
      <c r="M58" s="298"/>
      <c r="N58" s="298"/>
      <c r="O58" s="298"/>
      <c r="P58" s="298"/>
      <c r="Q58" s="298"/>
      <c r="R58" s="298"/>
      <c r="S58" s="298"/>
      <c r="T58" s="299"/>
      <c r="U58" s="151" t="s">
        <v>3</v>
      </c>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237"/>
      <c r="AX58" s="39"/>
    </row>
    <row r="59" spans="1:64" s="41" customFormat="1" ht="16.5" customHeight="1" thickTop="1" x14ac:dyDescent="0.25">
      <c r="A59" s="51"/>
      <c r="B59" s="51"/>
      <c r="C59" s="51"/>
      <c r="D59" s="51"/>
      <c r="G59" s="289" t="s">
        <v>26728</v>
      </c>
      <c r="H59" s="289"/>
      <c r="I59" s="289"/>
      <c r="J59" s="289"/>
      <c r="K59" s="289"/>
      <c r="L59" s="289"/>
      <c r="M59" s="289"/>
      <c r="N59" s="289"/>
      <c r="O59" s="51"/>
      <c r="P59" s="51"/>
      <c r="Q59" s="51"/>
      <c r="R59" s="51"/>
      <c r="S59" s="51"/>
      <c r="T59" s="51"/>
      <c r="U59" s="51"/>
      <c r="V59" s="51"/>
      <c r="W59" s="51"/>
      <c r="X59" s="51"/>
      <c r="Y59" s="51"/>
      <c r="Z59" s="51"/>
      <c r="AA59" s="51"/>
      <c r="AB59" s="51"/>
      <c r="AC59" s="51"/>
      <c r="AD59" s="51"/>
      <c r="AE59" s="51"/>
      <c r="AF59" s="51"/>
      <c r="AG59" s="51"/>
      <c r="AH59" s="51"/>
      <c r="AI59" s="51"/>
      <c r="AJ59" s="289" t="s">
        <v>26670</v>
      </c>
      <c r="AK59" s="289"/>
      <c r="AL59" s="289"/>
      <c r="AM59" s="289"/>
      <c r="AN59" s="289"/>
      <c r="AO59" s="289"/>
      <c r="AP59" s="289"/>
      <c r="AQ59" s="300"/>
      <c r="AR59" s="51"/>
      <c r="AS59" s="51"/>
      <c r="AT59" s="51"/>
      <c r="AU59" s="51"/>
      <c r="AV59" s="51"/>
      <c r="AW59" s="51"/>
      <c r="AX59" s="51"/>
      <c r="AY59" s="51"/>
      <c r="AZ59" s="51"/>
      <c r="BA59" s="51"/>
      <c r="BB59" s="51"/>
      <c r="BC59" s="51"/>
      <c r="BD59" s="51"/>
      <c r="BE59" s="51"/>
      <c r="BF59" s="51"/>
      <c r="BG59" s="51"/>
      <c r="BH59" s="51"/>
      <c r="BI59" s="51"/>
      <c r="BJ59" s="51"/>
      <c r="BK59" s="51"/>
      <c r="BL59" s="51"/>
    </row>
    <row r="60" spans="1:64" s="41" customFormat="1" ht="16.5" customHeight="1" x14ac:dyDescent="0.25">
      <c r="A60" s="51"/>
      <c r="B60" s="51"/>
      <c r="C60" s="51"/>
      <c r="D60" s="51"/>
      <c r="G60" s="51"/>
      <c r="H60" s="51"/>
      <c r="I60" s="11"/>
      <c r="J60" s="294" t="s">
        <v>26729</v>
      </c>
      <c r="K60" s="289"/>
      <c r="L60" s="289"/>
      <c r="M60" s="289"/>
      <c r="N60" s="289"/>
      <c r="O60" s="289"/>
      <c r="P60" s="289"/>
      <c r="Q60" s="289"/>
      <c r="R60" s="289"/>
      <c r="S60" s="289"/>
      <c r="T60" s="289"/>
      <c r="U60" s="289"/>
      <c r="V60" s="289"/>
      <c r="W60" s="289"/>
      <c r="X60" s="289"/>
      <c r="Y60" s="289"/>
      <c r="Z60" s="289"/>
      <c r="AA60" s="289"/>
      <c r="AB60" s="289"/>
      <c r="AC60" s="51"/>
      <c r="AD60" s="51"/>
      <c r="AE60" s="51"/>
      <c r="AF60" s="51"/>
      <c r="AG60" s="51"/>
      <c r="AH60" s="51"/>
      <c r="AI60" s="51"/>
      <c r="AJ60" s="51"/>
      <c r="AK60" s="51"/>
      <c r="AL60" s="11"/>
      <c r="AM60" s="214" t="s">
        <v>26597</v>
      </c>
      <c r="AN60" s="214"/>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row>
    <row r="61" spans="1:64" s="41" customFormat="1" ht="16.5" customHeight="1" x14ac:dyDescent="0.25">
      <c r="A61" s="51"/>
      <c r="B61" s="51"/>
      <c r="C61" s="51"/>
      <c r="D61" s="51"/>
      <c r="G61" s="51"/>
      <c r="H61" s="51"/>
      <c r="I61" s="11"/>
      <c r="J61" s="294" t="s">
        <v>26730</v>
      </c>
      <c r="K61" s="289"/>
      <c r="L61" s="289"/>
      <c r="M61" s="289"/>
      <c r="N61" s="289"/>
      <c r="O61" s="289"/>
      <c r="P61" s="289"/>
      <c r="Q61" s="289"/>
      <c r="R61" s="289"/>
      <c r="S61" s="289"/>
      <c r="T61" s="289"/>
      <c r="U61" s="289"/>
      <c r="V61" s="289"/>
      <c r="W61" s="289"/>
      <c r="X61" s="289"/>
      <c r="Y61" s="289"/>
      <c r="Z61" s="289"/>
      <c r="AA61" s="289"/>
      <c r="AB61" s="289"/>
      <c r="AC61" s="51"/>
      <c r="AD61" s="51"/>
      <c r="AE61" s="51"/>
      <c r="AF61" s="51"/>
      <c r="AG61" s="51"/>
      <c r="AH61" s="51"/>
      <c r="AI61" s="51"/>
      <c r="AJ61" s="51"/>
      <c r="AK61" s="51"/>
      <c r="AL61" s="11"/>
      <c r="AM61" s="240" t="s">
        <v>26598</v>
      </c>
      <c r="AN61" s="214"/>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row>
    <row r="62" spans="1:64" s="74" customFormat="1" ht="37.5" customHeight="1" thickBot="1" x14ac:dyDescent="0.3">
      <c r="A62" s="295" t="s">
        <v>26731</v>
      </c>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7"/>
      <c r="AX62" s="90"/>
    </row>
    <row r="63" spans="1:64" ht="81.75" customHeight="1" thickTop="1" thickBot="1" x14ac:dyDescent="0.3">
      <c r="A63" s="138"/>
      <c r="B63" s="139"/>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40"/>
      <c r="AX63" s="1"/>
    </row>
    <row r="64" spans="1:64" s="74" customFormat="1" ht="37.5" customHeight="1" thickTop="1" thickBot="1" x14ac:dyDescent="0.3">
      <c r="A64" s="295" t="s">
        <v>26732</v>
      </c>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6"/>
      <c r="Z64" s="296"/>
      <c r="AA64" s="296"/>
      <c r="AB64" s="296"/>
      <c r="AC64" s="296"/>
      <c r="AD64" s="296"/>
      <c r="AE64" s="296"/>
      <c r="AF64" s="296"/>
      <c r="AG64" s="296"/>
      <c r="AH64" s="296"/>
      <c r="AI64" s="296"/>
      <c r="AJ64" s="296"/>
      <c r="AK64" s="296"/>
      <c r="AL64" s="296"/>
      <c r="AM64" s="296"/>
      <c r="AN64" s="296"/>
      <c r="AO64" s="296"/>
      <c r="AP64" s="296"/>
      <c r="AQ64" s="296"/>
      <c r="AR64" s="296"/>
      <c r="AS64" s="296"/>
      <c r="AT64" s="296"/>
      <c r="AU64" s="296"/>
      <c r="AV64" s="296"/>
      <c r="AW64" s="297"/>
      <c r="AX64" s="90"/>
    </row>
    <row r="65" spans="1:64" ht="113.25" customHeight="1" thickTop="1" thickBot="1" x14ac:dyDescent="0.3">
      <c r="A65" s="138"/>
      <c r="B65" s="139"/>
      <c r="C65" s="139"/>
      <c r="D65" s="139"/>
      <c r="E65" s="139"/>
      <c r="F65" s="139"/>
      <c r="G65" s="139"/>
      <c r="H65" s="139"/>
      <c r="I65" s="139"/>
      <c r="J65" s="139"/>
      <c r="K65" s="139"/>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40"/>
      <c r="AX65" s="1"/>
    </row>
    <row r="66" spans="1:64" s="41" customFormat="1" ht="16.5" customHeight="1" thickTop="1" thickBot="1" x14ac:dyDescent="0.3">
      <c r="A66" s="292" t="s">
        <v>26733</v>
      </c>
      <c r="B66" s="293"/>
      <c r="C66" s="293"/>
      <c r="D66" s="293"/>
      <c r="E66" s="293"/>
      <c r="F66" s="293"/>
      <c r="G66" s="293"/>
      <c r="H66" s="293"/>
      <c r="I66" s="293"/>
      <c r="J66" s="293"/>
      <c r="K66" s="293"/>
      <c r="L66" s="293"/>
      <c r="M66" s="293"/>
      <c r="N66" s="293"/>
      <c r="O66" s="293"/>
      <c r="P66" s="293"/>
      <c r="Q66" s="293"/>
      <c r="R66" s="293"/>
      <c r="S66" s="293"/>
      <c r="T66" s="293"/>
      <c r="U66" s="222"/>
      <c r="V66" s="223"/>
      <c r="W66" s="223"/>
      <c r="X66" s="223"/>
      <c r="Y66" s="223"/>
      <c r="Z66" s="223"/>
      <c r="AA66" s="223"/>
      <c r="AB66" s="224"/>
    </row>
    <row r="67" spans="1:64" ht="15.75" thickTop="1" x14ac:dyDescent="0.25"/>
    <row r="68" spans="1:64" ht="15.75" thickBot="1" x14ac:dyDescent="0.3">
      <c r="A68" s="102"/>
      <c r="B68" s="103"/>
      <c r="C68" s="103"/>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row>
    <row r="69" spans="1:64" x14ac:dyDescent="0.25">
      <c r="A69" s="104"/>
      <c r="B69" s="105"/>
      <c r="C69" s="105"/>
      <c r="D69" s="105"/>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row>
    <row r="71" spans="1:64" s="74" customFormat="1" ht="18.75" x14ac:dyDescent="0.3">
      <c r="A71" s="243" t="s">
        <v>26664</v>
      </c>
      <c r="B71" s="243"/>
      <c r="C71" s="243"/>
      <c r="D71" s="243"/>
      <c r="E71" s="243"/>
      <c r="F71" s="243"/>
      <c r="G71" s="243"/>
      <c r="H71" s="244"/>
      <c r="I71" s="278" t="s">
        <v>26769</v>
      </c>
      <c r="J71" s="279"/>
      <c r="K71" s="279"/>
      <c r="L71" s="280"/>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3"/>
    </row>
    <row r="72" spans="1:64" s="74" customFormat="1" ht="19.5" thickBot="1" x14ac:dyDescent="0.3">
      <c r="A72" s="295" t="s">
        <v>26726</v>
      </c>
      <c r="B72" s="296"/>
      <c r="C72" s="296"/>
      <c r="D72" s="296"/>
      <c r="E72" s="296"/>
      <c r="F72" s="296"/>
      <c r="G72" s="296"/>
      <c r="H72" s="296"/>
      <c r="I72" s="296"/>
      <c r="J72" s="296"/>
      <c r="K72" s="296"/>
      <c r="L72" s="296"/>
      <c r="M72" s="296"/>
      <c r="N72" s="296"/>
      <c r="O72" s="296"/>
      <c r="P72" s="296"/>
      <c r="Q72" s="296"/>
      <c r="R72" s="296"/>
      <c r="S72" s="296"/>
      <c r="T72" s="296"/>
      <c r="U72" s="296"/>
      <c r="V72" s="296"/>
      <c r="W72" s="296"/>
      <c r="X72" s="296"/>
      <c r="Y72" s="296"/>
      <c r="Z72" s="296"/>
      <c r="AA72" s="296"/>
      <c r="AB72" s="296"/>
      <c r="AC72" s="296"/>
      <c r="AD72" s="296"/>
      <c r="AE72" s="296"/>
      <c r="AF72" s="296"/>
      <c r="AG72" s="296"/>
      <c r="AH72" s="296"/>
      <c r="AI72" s="296"/>
      <c r="AJ72" s="296"/>
      <c r="AK72" s="296"/>
      <c r="AL72" s="296"/>
      <c r="AM72" s="296"/>
      <c r="AN72" s="296"/>
      <c r="AO72" s="296"/>
      <c r="AP72" s="296"/>
      <c r="AQ72" s="296"/>
      <c r="AR72" s="296"/>
      <c r="AS72" s="296"/>
      <c r="AT72" s="296"/>
      <c r="AU72" s="296"/>
      <c r="AV72" s="296"/>
      <c r="AW72" s="297"/>
      <c r="AX72" s="90"/>
    </row>
    <row r="73" spans="1:64" ht="30.75" customHeight="1" thickTop="1" thickBot="1" x14ac:dyDescent="0.3">
      <c r="A73" s="138"/>
      <c r="B73" s="139"/>
      <c r="C73" s="139"/>
      <c r="D73" s="139"/>
      <c r="E73" s="139"/>
      <c r="F73" s="139"/>
      <c r="G73" s="139"/>
      <c r="H73" s="139"/>
      <c r="I73" s="139"/>
      <c r="J73" s="139"/>
      <c r="K73" s="139"/>
      <c r="L73" s="139"/>
      <c r="M73" s="139"/>
      <c r="N73" s="139"/>
      <c r="O73" s="139"/>
      <c r="P73" s="139"/>
      <c r="Q73" s="139"/>
      <c r="R73" s="139"/>
      <c r="S73" s="139"/>
      <c r="T73" s="139"/>
      <c r="U73" s="139"/>
      <c r="V73" s="139"/>
      <c r="W73" s="139"/>
      <c r="X73" s="139"/>
      <c r="Y73" s="139"/>
      <c r="Z73" s="139"/>
      <c r="AA73" s="139"/>
      <c r="AB73" s="139"/>
      <c r="AC73" s="139"/>
      <c r="AD73" s="139"/>
      <c r="AE73" s="139"/>
      <c r="AF73" s="139"/>
      <c r="AG73" s="139"/>
      <c r="AH73" s="139"/>
      <c r="AI73" s="139"/>
      <c r="AJ73" s="139"/>
      <c r="AK73" s="139"/>
      <c r="AL73" s="139"/>
      <c r="AM73" s="139"/>
      <c r="AN73" s="139"/>
      <c r="AO73" s="139"/>
      <c r="AP73" s="139"/>
      <c r="AQ73" s="139"/>
      <c r="AR73" s="139"/>
      <c r="AS73" s="139"/>
      <c r="AT73" s="139"/>
      <c r="AU73" s="139"/>
      <c r="AV73" s="139"/>
      <c r="AW73" s="140"/>
      <c r="AX73" s="1"/>
    </row>
    <row r="74" spans="1:64" s="41" customFormat="1" ht="16.5" customHeight="1" thickTop="1" thickBot="1" x14ac:dyDescent="0.3">
      <c r="A74" s="298" t="s">
        <v>26727</v>
      </c>
      <c r="B74" s="298"/>
      <c r="C74" s="298"/>
      <c r="D74" s="298"/>
      <c r="E74" s="298"/>
      <c r="F74" s="298"/>
      <c r="G74" s="298"/>
      <c r="H74" s="298"/>
      <c r="I74" s="298"/>
      <c r="J74" s="298"/>
      <c r="K74" s="298"/>
      <c r="L74" s="298"/>
      <c r="M74" s="298"/>
      <c r="N74" s="298"/>
      <c r="O74" s="298"/>
      <c r="P74" s="298"/>
      <c r="Q74" s="298"/>
      <c r="R74" s="298"/>
      <c r="S74" s="298"/>
      <c r="T74" s="299"/>
      <c r="U74" s="151" t="s">
        <v>3</v>
      </c>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237"/>
      <c r="AX74" s="39"/>
    </row>
    <row r="75" spans="1:64" s="41" customFormat="1" ht="16.5" customHeight="1" thickTop="1" x14ac:dyDescent="0.25">
      <c r="A75" s="51"/>
      <c r="B75" s="51"/>
      <c r="C75" s="51"/>
      <c r="D75" s="51"/>
      <c r="G75" s="289" t="s">
        <v>26728</v>
      </c>
      <c r="H75" s="289"/>
      <c r="I75" s="289"/>
      <c r="J75" s="289"/>
      <c r="K75" s="289"/>
      <c r="L75" s="289"/>
      <c r="M75" s="289"/>
      <c r="N75" s="289"/>
      <c r="O75" s="51"/>
      <c r="P75" s="51"/>
      <c r="Q75" s="51"/>
      <c r="R75" s="51"/>
      <c r="S75" s="51"/>
      <c r="T75" s="51"/>
      <c r="U75" s="51"/>
      <c r="V75" s="51"/>
      <c r="W75" s="51"/>
      <c r="X75" s="51"/>
      <c r="Y75" s="51"/>
      <c r="Z75" s="51"/>
      <c r="AA75" s="51"/>
      <c r="AB75" s="51"/>
      <c r="AC75" s="51"/>
      <c r="AD75" s="51"/>
      <c r="AE75" s="51"/>
      <c r="AF75" s="51"/>
      <c r="AG75" s="51"/>
      <c r="AH75" s="51"/>
      <c r="AI75" s="51"/>
      <c r="AJ75" s="289" t="s">
        <v>26670</v>
      </c>
      <c r="AK75" s="289"/>
      <c r="AL75" s="289"/>
      <c r="AM75" s="289"/>
      <c r="AN75" s="289"/>
      <c r="AO75" s="289"/>
      <c r="AP75" s="289"/>
      <c r="AQ75" s="300"/>
      <c r="AR75" s="51"/>
      <c r="AS75" s="51"/>
      <c r="AT75" s="51"/>
      <c r="AU75" s="51"/>
      <c r="AV75" s="51"/>
      <c r="AW75" s="51"/>
      <c r="AX75" s="51"/>
      <c r="AY75" s="51"/>
      <c r="AZ75" s="51"/>
      <c r="BA75" s="51"/>
      <c r="BB75" s="51"/>
      <c r="BC75" s="51"/>
      <c r="BD75" s="51"/>
      <c r="BE75" s="51"/>
      <c r="BF75" s="51"/>
      <c r="BG75" s="51"/>
      <c r="BH75" s="51"/>
      <c r="BI75" s="51"/>
      <c r="BJ75" s="51"/>
      <c r="BK75" s="51"/>
      <c r="BL75" s="51"/>
    </row>
    <row r="76" spans="1:64" s="41" customFormat="1" ht="16.5" customHeight="1" x14ac:dyDescent="0.25">
      <c r="A76" s="51"/>
      <c r="B76" s="51"/>
      <c r="C76" s="51"/>
      <c r="D76" s="51"/>
      <c r="G76" s="51"/>
      <c r="H76" s="51"/>
      <c r="I76" s="11"/>
      <c r="J76" s="294" t="s">
        <v>26729</v>
      </c>
      <c r="K76" s="289"/>
      <c r="L76" s="289"/>
      <c r="M76" s="289"/>
      <c r="N76" s="289"/>
      <c r="O76" s="289"/>
      <c r="P76" s="289"/>
      <c r="Q76" s="289"/>
      <c r="R76" s="289"/>
      <c r="S76" s="289"/>
      <c r="T76" s="289"/>
      <c r="U76" s="289"/>
      <c r="V76" s="289"/>
      <c r="W76" s="289"/>
      <c r="X76" s="289"/>
      <c r="Y76" s="289"/>
      <c r="Z76" s="289"/>
      <c r="AA76" s="289"/>
      <c r="AB76" s="289"/>
      <c r="AC76" s="51"/>
      <c r="AD76" s="51"/>
      <c r="AE76" s="51"/>
      <c r="AF76" s="51"/>
      <c r="AG76" s="51"/>
      <c r="AH76" s="51"/>
      <c r="AI76" s="51"/>
      <c r="AJ76" s="51"/>
      <c r="AK76" s="51"/>
      <c r="AL76" s="11"/>
      <c r="AM76" s="214" t="s">
        <v>26597</v>
      </c>
      <c r="AN76" s="214"/>
      <c r="AO76" s="51"/>
      <c r="AP76" s="51"/>
      <c r="AQ76" s="51"/>
      <c r="AR76" s="51"/>
      <c r="AS76" s="51"/>
      <c r="AT76" s="51"/>
      <c r="AU76" s="51"/>
      <c r="AV76" s="51"/>
      <c r="AW76" s="51"/>
      <c r="AX76" s="51"/>
      <c r="AY76" s="51"/>
      <c r="AZ76" s="51"/>
      <c r="BA76" s="51"/>
      <c r="BB76" s="51"/>
      <c r="BC76" s="51"/>
      <c r="BD76" s="51"/>
      <c r="BE76" s="51"/>
      <c r="BF76" s="51"/>
      <c r="BG76" s="51"/>
      <c r="BH76" s="51"/>
      <c r="BI76" s="51"/>
      <c r="BJ76" s="51"/>
      <c r="BK76" s="51"/>
      <c r="BL76" s="51"/>
    </row>
    <row r="77" spans="1:64" s="41" customFormat="1" ht="16.5" customHeight="1" x14ac:dyDescent="0.25">
      <c r="A77" s="51"/>
      <c r="B77" s="51"/>
      <c r="C77" s="51"/>
      <c r="D77" s="51"/>
      <c r="G77" s="51"/>
      <c r="H77" s="51"/>
      <c r="I77" s="11"/>
      <c r="J77" s="294" t="s">
        <v>26730</v>
      </c>
      <c r="K77" s="289"/>
      <c r="L77" s="289"/>
      <c r="M77" s="289"/>
      <c r="N77" s="289"/>
      <c r="O77" s="289"/>
      <c r="P77" s="289"/>
      <c r="Q77" s="289"/>
      <c r="R77" s="289"/>
      <c r="S77" s="289"/>
      <c r="T77" s="289"/>
      <c r="U77" s="289"/>
      <c r="V77" s="289"/>
      <c r="W77" s="289"/>
      <c r="X77" s="289"/>
      <c r="Y77" s="289"/>
      <c r="Z77" s="289"/>
      <c r="AA77" s="289"/>
      <c r="AB77" s="289"/>
      <c r="AC77" s="51"/>
      <c r="AD77" s="51"/>
      <c r="AE77" s="51"/>
      <c r="AF77" s="51"/>
      <c r="AG77" s="51"/>
      <c r="AH77" s="51"/>
      <c r="AI77" s="51"/>
      <c r="AJ77" s="51"/>
      <c r="AK77" s="51"/>
      <c r="AL77" s="11"/>
      <c r="AM77" s="240" t="s">
        <v>26598</v>
      </c>
      <c r="AN77" s="214"/>
      <c r="AO77" s="51"/>
      <c r="AP77" s="51"/>
      <c r="AQ77" s="51"/>
      <c r="AR77" s="51"/>
      <c r="AS77" s="51"/>
      <c r="AT77" s="51"/>
      <c r="AU77" s="51"/>
      <c r="AV77" s="51"/>
      <c r="AW77" s="51"/>
      <c r="AX77" s="51"/>
      <c r="AY77" s="51"/>
      <c r="AZ77" s="51"/>
      <c r="BA77" s="51"/>
      <c r="BB77" s="51"/>
      <c r="BC77" s="51"/>
      <c r="BD77" s="51"/>
      <c r="BE77" s="51"/>
      <c r="BF77" s="51"/>
      <c r="BG77" s="51"/>
      <c r="BH77" s="51"/>
      <c r="BI77" s="51"/>
      <c r="BJ77" s="51"/>
      <c r="BK77" s="51"/>
      <c r="BL77" s="51"/>
    </row>
    <row r="78" spans="1:64" s="74" customFormat="1" ht="37.5" customHeight="1" thickBot="1" x14ac:dyDescent="0.3">
      <c r="A78" s="295" t="s">
        <v>26731</v>
      </c>
      <c r="B78" s="296"/>
      <c r="C78" s="296"/>
      <c r="D78" s="296"/>
      <c r="E78" s="296"/>
      <c r="F78" s="296"/>
      <c r="G78" s="296"/>
      <c r="H78" s="296"/>
      <c r="I78" s="296"/>
      <c r="J78" s="296"/>
      <c r="K78" s="296"/>
      <c r="L78" s="296"/>
      <c r="M78" s="296"/>
      <c r="N78" s="296"/>
      <c r="O78" s="296"/>
      <c r="P78" s="296"/>
      <c r="Q78" s="296"/>
      <c r="R78" s="296"/>
      <c r="S78" s="296"/>
      <c r="T78" s="296"/>
      <c r="U78" s="296"/>
      <c r="V78" s="296"/>
      <c r="W78" s="296"/>
      <c r="X78" s="296"/>
      <c r="Y78" s="296"/>
      <c r="Z78" s="296"/>
      <c r="AA78" s="296"/>
      <c r="AB78" s="296"/>
      <c r="AC78" s="296"/>
      <c r="AD78" s="296"/>
      <c r="AE78" s="296"/>
      <c r="AF78" s="296"/>
      <c r="AG78" s="296"/>
      <c r="AH78" s="296"/>
      <c r="AI78" s="296"/>
      <c r="AJ78" s="296"/>
      <c r="AK78" s="296"/>
      <c r="AL78" s="296"/>
      <c r="AM78" s="296"/>
      <c r="AN78" s="296"/>
      <c r="AO78" s="296"/>
      <c r="AP78" s="296"/>
      <c r="AQ78" s="296"/>
      <c r="AR78" s="296"/>
      <c r="AS78" s="296"/>
      <c r="AT78" s="296"/>
      <c r="AU78" s="296"/>
      <c r="AV78" s="296"/>
      <c r="AW78" s="297"/>
      <c r="AX78" s="90"/>
    </row>
    <row r="79" spans="1:64" ht="81.75" customHeight="1" thickTop="1" thickBot="1" x14ac:dyDescent="0.3">
      <c r="A79" s="138"/>
      <c r="B79" s="139"/>
      <c r="C79" s="139"/>
      <c r="D79" s="139"/>
      <c r="E79" s="139"/>
      <c r="F79" s="139"/>
      <c r="G79" s="139"/>
      <c r="H79" s="139"/>
      <c r="I79" s="139"/>
      <c r="J79" s="139"/>
      <c r="K79" s="139"/>
      <c r="L79" s="139"/>
      <c r="M79" s="139"/>
      <c r="N79" s="139"/>
      <c r="O79" s="139"/>
      <c r="P79" s="139"/>
      <c r="Q79" s="139"/>
      <c r="R79" s="139"/>
      <c r="S79" s="139"/>
      <c r="T79" s="139"/>
      <c r="U79" s="139"/>
      <c r="V79" s="139"/>
      <c r="W79" s="139"/>
      <c r="X79" s="139"/>
      <c r="Y79" s="139"/>
      <c r="Z79" s="139"/>
      <c r="AA79" s="139"/>
      <c r="AB79" s="139"/>
      <c r="AC79" s="139"/>
      <c r="AD79" s="139"/>
      <c r="AE79" s="139"/>
      <c r="AF79" s="139"/>
      <c r="AG79" s="139"/>
      <c r="AH79" s="139"/>
      <c r="AI79" s="139"/>
      <c r="AJ79" s="139"/>
      <c r="AK79" s="139"/>
      <c r="AL79" s="139"/>
      <c r="AM79" s="139"/>
      <c r="AN79" s="139"/>
      <c r="AO79" s="139"/>
      <c r="AP79" s="139"/>
      <c r="AQ79" s="139"/>
      <c r="AR79" s="139"/>
      <c r="AS79" s="139"/>
      <c r="AT79" s="139"/>
      <c r="AU79" s="139"/>
      <c r="AV79" s="139"/>
      <c r="AW79" s="140"/>
      <c r="AX79" s="1"/>
    </row>
    <row r="80" spans="1:64" s="74" customFormat="1" ht="37.5" customHeight="1" thickTop="1" thickBot="1" x14ac:dyDescent="0.3">
      <c r="A80" s="295" t="s">
        <v>26732</v>
      </c>
      <c r="B80" s="296"/>
      <c r="C80" s="296"/>
      <c r="D80" s="296"/>
      <c r="E80" s="296"/>
      <c r="F80" s="296"/>
      <c r="G80" s="296"/>
      <c r="H80" s="296"/>
      <c r="I80" s="296"/>
      <c r="J80" s="296"/>
      <c r="K80" s="296"/>
      <c r="L80" s="296"/>
      <c r="M80" s="296"/>
      <c r="N80" s="296"/>
      <c r="O80" s="296"/>
      <c r="P80" s="296"/>
      <c r="Q80" s="296"/>
      <c r="R80" s="296"/>
      <c r="S80" s="296"/>
      <c r="T80" s="296"/>
      <c r="U80" s="296"/>
      <c r="V80" s="296"/>
      <c r="W80" s="296"/>
      <c r="X80" s="296"/>
      <c r="Y80" s="296"/>
      <c r="Z80" s="296"/>
      <c r="AA80" s="296"/>
      <c r="AB80" s="296"/>
      <c r="AC80" s="296"/>
      <c r="AD80" s="296"/>
      <c r="AE80" s="296"/>
      <c r="AF80" s="296"/>
      <c r="AG80" s="296"/>
      <c r="AH80" s="296"/>
      <c r="AI80" s="296"/>
      <c r="AJ80" s="296"/>
      <c r="AK80" s="296"/>
      <c r="AL80" s="296"/>
      <c r="AM80" s="296"/>
      <c r="AN80" s="296"/>
      <c r="AO80" s="296"/>
      <c r="AP80" s="296"/>
      <c r="AQ80" s="296"/>
      <c r="AR80" s="296"/>
      <c r="AS80" s="296"/>
      <c r="AT80" s="296"/>
      <c r="AU80" s="296"/>
      <c r="AV80" s="296"/>
      <c r="AW80" s="297"/>
      <c r="AX80" s="90"/>
    </row>
    <row r="81" spans="1:64" ht="113.25" customHeight="1" thickTop="1" thickBot="1" x14ac:dyDescent="0.3">
      <c r="A81" s="138"/>
      <c r="B81" s="139"/>
      <c r="C81" s="139"/>
      <c r="D81" s="139"/>
      <c r="E81" s="139"/>
      <c r="F81" s="139"/>
      <c r="G81" s="139"/>
      <c r="H81" s="139"/>
      <c r="I81" s="139"/>
      <c r="J81" s="139"/>
      <c r="K81" s="139"/>
      <c r="L81" s="139"/>
      <c r="M81" s="139"/>
      <c r="N81" s="139"/>
      <c r="O81" s="139"/>
      <c r="P81" s="139"/>
      <c r="Q81" s="139"/>
      <c r="R81" s="139"/>
      <c r="S81" s="139"/>
      <c r="T81" s="139"/>
      <c r="U81" s="139"/>
      <c r="V81" s="139"/>
      <c r="W81" s="139"/>
      <c r="X81" s="139"/>
      <c r="Y81" s="139"/>
      <c r="Z81" s="139"/>
      <c r="AA81" s="139"/>
      <c r="AB81" s="139"/>
      <c r="AC81" s="139"/>
      <c r="AD81" s="139"/>
      <c r="AE81" s="139"/>
      <c r="AF81" s="139"/>
      <c r="AG81" s="139"/>
      <c r="AH81" s="139"/>
      <c r="AI81" s="139"/>
      <c r="AJ81" s="139"/>
      <c r="AK81" s="139"/>
      <c r="AL81" s="139"/>
      <c r="AM81" s="139"/>
      <c r="AN81" s="139"/>
      <c r="AO81" s="139"/>
      <c r="AP81" s="139"/>
      <c r="AQ81" s="139"/>
      <c r="AR81" s="139"/>
      <c r="AS81" s="139"/>
      <c r="AT81" s="139"/>
      <c r="AU81" s="139"/>
      <c r="AV81" s="139"/>
      <c r="AW81" s="140"/>
      <c r="AX81" s="1"/>
    </row>
    <row r="82" spans="1:64" s="41" customFormat="1" ht="16.5" customHeight="1" thickTop="1" thickBot="1" x14ac:dyDescent="0.3">
      <c r="A82" s="292" t="s">
        <v>26733</v>
      </c>
      <c r="B82" s="293"/>
      <c r="C82" s="293"/>
      <c r="D82" s="293"/>
      <c r="E82" s="293"/>
      <c r="F82" s="293"/>
      <c r="G82" s="293"/>
      <c r="H82" s="293"/>
      <c r="I82" s="293"/>
      <c r="J82" s="293"/>
      <c r="K82" s="293"/>
      <c r="L82" s="293"/>
      <c r="M82" s="293"/>
      <c r="N82" s="293"/>
      <c r="O82" s="293"/>
      <c r="P82" s="293"/>
      <c r="Q82" s="293"/>
      <c r="R82" s="293"/>
      <c r="S82" s="293"/>
      <c r="T82" s="293"/>
      <c r="U82" s="222"/>
      <c r="V82" s="223"/>
      <c r="W82" s="223"/>
      <c r="X82" s="223"/>
      <c r="Y82" s="223"/>
      <c r="Z82" s="223"/>
      <c r="AA82" s="223"/>
      <c r="AB82" s="224"/>
    </row>
    <row r="83" spans="1:64" ht="15.75" thickTop="1" x14ac:dyDescent="0.25"/>
    <row r="84" spans="1:64" ht="15.75" thickBot="1" x14ac:dyDescent="0.3">
      <c r="A84" s="102"/>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c r="AJ84" s="103"/>
      <c r="AK84" s="103"/>
      <c r="AL84" s="103"/>
      <c r="AM84" s="103"/>
      <c r="AN84" s="103"/>
      <c r="AO84" s="103"/>
      <c r="AP84" s="103"/>
      <c r="AQ84" s="103"/>
      <c r="AR84" s="103"/>
      <c r="AS84" s="103"/>
      <c r="AT84" s="103"/>
      <c r="AU84" s="103"/>
      <c r="AV84" s="103"/>
      <c r="AW84" s="103"/>
    </row>
    <row r="85" spans="1:64" x14ac:dyDescent="0.25">
      <c r="A85" s="104"/>
      <c r="B85" s="105"/>
      <c r="C85" s="105"/>
      <c r="D85" s="105"/>
      <c r="E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row>
    <row r="87" spans="1:64" s="74" customFormat="1" ht="18.75" x14ac:dyDescent="0.3">
      <c r="A87" s="243" t="s">
        <v>26664</v>
      </c>
      <c r="B87" s="243"/>
      <c r="C87" s="243"/>
      <c r="D87" s="243"/>
      <c r="E87" s="243"/>
      <c r="F87" s="243"/>
      <c r="G87" s="243"/>
      <c r="H87" s="244"/>
      <c r="I87" s="278" t="s">
        <v>26770</v>
      </c>
      <c r="J87" s="279"/>
      <c r="K87" s="279"/>
      <c r="L87" s="280"/>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3"/>
    </row>
    <row r="88" spans="1:64" s="74" customFormat="1" ht="19.5" thickBot="1" x14ac:dyDescent="0.3">
      <c r="A88" s="295" t="s">
        <v>26726</v>
      </c>
      <c r="B88" s="296"/>
      <c r="C88" s="296"/>
      <c r="D88" s="296"/>
      <c r="E88" s="296"/>
      <c r="F88" s="296"/>
      <c r="G88" s="296"/>
      <c r="H88" s="296"/>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6"/>
      <c r="AH88" s="296"/>
      <c r="AI88" s="296"/>
      <c r="AJ88" s="296"/>
      <c r="AK88" s="296"/>
      <c r="AL88" s="296"/>
      <c r="AM88" s="296"/>
      <c r="AN88" s="296"/>
      <c r="AO88" s="296"/>
      <c r="AP88" s="296"/>
      <c r="AQ88" s="296"/>
      <c r="AR88" s="296"/>
      <c r="AS88" s="296"/>
      <c r="AT88" s="296"/>
      <c r="AU88" s="296"/>
      <c r="AV88" s="296"/>
      <c r="AW88" s="297"/>
      <c r="AX88" s="90"/>
    </row>
    <row r="89" spans="1:64" ht="30.75" customHeight="1" thickTop="1" thickBot="1" x14ac:dyDescent="0.3">
      <c r="A89" s="138"/>
      <c r="B89" s="139"/>
      <c r="C89" s="139"/>
      <c r="D89" s="139"/>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39"/>
      <c r="AL89" s="139"/>
      <c r="AM89" s="139"/>
      <c r="AN89" s="139"/>
      <c r="AO89" s="139"/>
      <c r="AP89" s="139"/>
      <c r="AQ89" s="139"/>
      <c r="AR89" s="139"/>
      <c r="AS89" s="139"/>
      <c r="AT89" s="139"/>
      <c r="AU89" s="139"/>
      <c r="AV89" s="139"/>
      <c r="AW89" s="140"/>
      <c r="AX89" s="1"/>
    </row>
    <row r="90" spans="1:64" s="41" customFormat="1" ht="16.5" customHeight="1" thickTop="1" thickBot="1" x14ac:dyDescent="0.3">
      <c r="A90" s="298" t="s">
        <v>26727</v>
      </c>
      <c r="B90" s="298"/>
      <c r="C90" s="298"/>
      <c r="D90" s="298"/>
      <c r="E90" s="298"/>
      <c r="F90" s="298"/>
      <c r="G90" s="298"/>
      <c r="H90" s="298"/>
      <c r="I90" s="298"/>
      <c r="J90" s="298"/>
      <c r="K90" s="298"/>
      <c r="L90" s="298"/>
      <c r="M90" s="298"/>
      <c r="N90" s="298"/>
      <c r="O90" s="298"/>
      <c r="P90" s="298"/>
      <c r="Q90" s="298"/>
      <c r="R90" s="298"/>
      <c r="S90" s="298"/>
      <c r="T90" s="299"/>
      <c r="U90" s="151" t="s">
        <v>3</v>
      </c>
      <c r="V90" s="152"/>
      <c r="W90" s="152"/>
      <c r="X90" s="152"/>
      <c r="Y90" s="152"/>
      <c r="Z90" s="152"/>
      <c r="AA90" s="152"/>
      <c r="AB90" s="152"/>
      <c r="AC90" s="152"/>
      <c r="AD90" s="152"/>
      <c r="AE90" s="152"/>
      <c r="AF90" s="152"/>
      <c r="AG90" s="152"/>
      <c r="AH90" s="152"/>
      <c r="AI90" s="152"/>
      <c r="AJ90" s="152"/>
      <c r="AK90" s="152"/>
      <c r="AL90" s="152"/>
      <c r="AM90" s="152"/>
      <c r="AN90" s="152"/>
      <c r="AO90" s="152"/>
      <c r="AP90" s="152"/>
      <c r="AQ90" s="152"/>
      <c r="AR90" s="152"/>
      <c r="AS90" s="152"/>
      <c r="AT90" s="152"/>
      <c r="AU90" s="152"/>
      <c r="AV90" s="152"/>
      <c r="AW90" s="237"/>
      <c r="AX90" s="39"/>
    </row>
    <row r="91" spans="1:64" s="41" customFormat="1" ht="16.5" customHeight="1" thickTop="1" x14ac:dyDescent="0.25">
      <c r="A91" s="51"/>
      <c r="B91" s="51"/>
      <c r="C91" s="51"/>
      <c r="D91" s="51"/>
      <c r="G91" s="289" t="s">
        <v>26728</v>
      </c>
      <c r="H91" s="289"/>
      <c r="I91" s="289"/>
      <c r="J91" s="289"/>
      <c r="K91" s="289"/>
      <c r="L91" s="289"/>
      <c r="M91" s="289"/>
      <c r="N91" s="289"/>
      <c r="O91" s="51"/>
      <c r="P91" s="51"/>
      <c r="Q91" s="51"/>
      <c r="R91" s="51"/>
      <c r="S91" s="51"/>
      <c r="T91" s="51"/>
      <c r="U91" s="51"/>
      <c r="V91" s="51"/>
      <c r="W91" s="51"/>
      <c r="X91" s="51"/>
      <c r="Y91" s="51"/>
      <c r="Z91" s="51"/>
      <c r="AA91" s="51"/>
      <c r="AB91" s="51"/>
      <c r="AC91" s="51"/>
      <c r="AD91" s="51"/>
      <c r="AE91" s="51"/>
      <c r="AF91" s="51"/>
      <c r="AG91" s="51"/>
      <c r="AH91" s="51"/>
      <c r="AI91" s="51"/>
      <c r="AJ91" s="289" t="s">
        <v>26670</v>
      </c>
      <c r="AK91" s="289"/>
      <c r="AL91" s="289"/>
      <c r="AM91" s="289"/>
      <c r="AN91" s="289"/>
      <c r="AO91" s="289"/>
      <c r="AP91" s="289"/>
      <c r="AQ91" s="300"/>
      <c r="AR91" s="51"/>
      <c r="AS91" s="51"/>
      <c r="AT91" s="51"/>
      <c r="AU91" s="51"/>
      <c r="AV91" s="51"/>
      <c r="AW91" s="51"/>
      <c r="AX91" s="51"/>
      <c r="AY91" s="51"/>
      <c r="AZ91" s="51"/>
      <c r="BA91" s="51"/>
      <c r="BB91" s="51"/>
      <c r="BC91" s="51"/>
      <c r="BD91" s="51"/>
      <c r="BE91" s="51"/>
      <c r="BF91" s="51"/>
      <c r="BG91" s="51"/>
      <c r="BH91" s="51"/>
      <c r="BI91" s="51"/>
      <c r="BJ91" s="51"/>
      <c r="BK91" s="51"/>
      <c r="BL91" s="51"/>
    </row>
    <row r="92" spans="1:64" s="41" customFormat="1" ht="16.5" customHeight="1" x14ac:dyDescent="0.25">
      <c r="A92" s="51"/>
      <c r="B92" s="51"/>
      <c r="C92" s="51"/>
      <c r="D92" s="51"/>
      <c r="G92" s="51"/>
      <c r="H92" s="51"/>
      <c r="I92" s="11"/>
      <c r="J92" s="294" t="s">
        <v>26729</v>
      </c>
      <c r="K92" s="289"/>
      <c r="L92" s="289"/>
      <c r="M92" s="289"/>
      <c r="N92" s="289"/>
      <c r="O92" s="289"/>
      <c r="P92" s="289"/>
      <c r="Q92" s="289"/>
      <c r="R92" s="289"/>
      <c r="S92" s="289"/>
      <c r="T92" s="289"/>
      <c r="U92" s="289"/>
      <c r="V92" s="289"/>
      <c r="W92" s="289"/>
      <c r="X92" s="289"/>
      <c r="Y92" s="289"/>
      <c r="Z92" s="289"/>
      <c r="AA92" s="289"/>
      <c r="AB92" s="289"/>
      <c r="AC92" s="51"/>
      <c r="AD92" s="51"/>
      <c r="AE92" s="51"/>
      <c r="AF92" s="51"/>
      <c r="AG92" s="51"/>
      <c r="AH92" s="51"/>
      <c r="AI92" s="51"/>
      <c r="AJ92" s="51"/>
      <c r="AK92" s="51"/>
      <c r="AL92" s="11"/>
      <c r="AM92" s="214" t="s">
        <v>26597</v>
      </c>
      <c r="AN92" s="214"/>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row>
    <row r="93" spans="1:64" s="41" customFormat="1" ht="16.5" customHeight="1" x14ac:dyDescent="0.25">
      <c r="A93" s="51"/>
      <c r="B93" s="51"/>
      <c r="C93" s="51"/>
      <c r="D93" s="51"/>
      <c r="G93" s="51"/>
      <c r="H93" s="51"/>
      <c r="I93" s="11"/>
      <c r="J93" s="294" t="s">
        <v>26730</v>
      </c>
      <c r="K93" s="289"/>
      <c r="L93" s="289"/>
      <c r="M93" s="289"/>
      <c r="N93" s="289"/>
      <c r="O93" s="289"/>
      <c r="P93" s="289"/>
      <c r="Q93" s="289"/>
      <c r="R93" s="289"/>
      <c r="S93" s="289"/>
      <c r="T93" s="289"/>
      <c r="U93" s="289"/>
      <c r="V93" s="289"/>
      <c r="W93" s="289"/>
      <c r="X93" s="289"/>
      <c r="Y93" s="289"/>
      <c r="Z93" s="289"/>
      <c r="AA93" s="289"/>
      <c r="AB93" s="289"/>
      <c r="AC93" s="51"/>
      <c r="AD93" s="51"/>
      <c r="AE93" s="51"/>
      <c r="AF93" s="51"/>
      <c r="AG93" s="51"/>
      <c r="AH93" s="51"/>
      <c r="AI93" s="51"/>
      <c r="AJ93" s="51"/>
      <c r="AK93" s="51"/>
      <c r="AL93" s="11"/>
      <c r="AM93" s="240" t="s">
        <v>26598</v>
      </c>
      <c r="AN93" s="214"/>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row>
    <row r="94" spans="1:64" s="74" customFormat="1" ht="37.5" customHeight="1" thickBot="1" x14ac:dyDescent="0.3">
      <c r="A94" s="295" t="s">
        <v>26731</v>
      </c>
      <c r="B94" s="296"/>
      <c r="C94" s="296"/>
      <c r="D94" s="296"/>
      <c r="E94" s="296"/>
      <c r="F94" s="296"/>
      <c r="G94" s="296"/>
      <c r="H94" s="296"/>
      <c r="I94" s="296"/>
      <c r="J94" s="296"/>
      <c r="K94" s="296"/>
      <c r="L94" s="296"/>
      <c r="M94" s="296"/>
      <c r="N94" s="296"/>
      <c r="O94" s="296"/>
      <c r="P94" s="296"/>
      <c r="Q94" s="296"/>
      <c r="R94" s="296"/>
      <c r="S94" s="296"/>
      <c r="T94" s="296"/>
      <c r="U94" s="296"/>
      <c r="V94" s="296"/>
      <c r="W94" s="296"/>
      <c r="X94" s="296"/>
      <c r="Y94" s="296"/>
      <c r="Z94" s="296"/>
      <c r="AA94" s="296"/>
      <c r="AB94" s="296"/>
      <c r="AC94" s="296"/>
      <c r="AD94" s="296"/>
      <c r="AE94" s="296"/>
      <c r="AF94" s="296"/>
      <c r="AG94" s="296"/>
      <c r="AH94" s="296"/>
      <c r="AI94" s="296"/>
      <c r="AJ94" s="296"/>
      <c r="AK94" s="296"/>
      <c r="AL94" s="296"/>
      <c r="AM94" s="296"/>
      <c r="AN94" s="296"/>
      <c r="AO94" s="296"/>
      <c r="AP94" s="296"/>
      <c r="AQ94" s="296"/>
      <c r="AR94" s="296"/>
      <c r="AS94" s="296"/>
      <c r="AT94" s="296"/>
      <c r="AU94" s="296"/>
      <c r="AV94" s="296"/>
      <c r="AW94" s="297"/>
      <c r="AX94" s="90"/>
    </row>
    <row r="95" spans="1:64" ht="81.75" customHeight="1" thickTop="1" thickBot="1" x14ac:dyDescent="0.3">
      <c r="A95" s="138"/>
      <c r="B95" s="139"/>
      <c r="C95" s="139"/>
      <c r="D95" s="139"/>
      <c r="E95" s="139"/>
      <c r="F95" s="139"/>
      <c r="G95" s="139"/>
      <c r="H95" s="139"/>
      <c r="I95" s="139"/>
      <c r="J95" s="139"/>
      <c r="K95" s="139"/>
      <c r="L95" s="139"/>
      <c r="M95" s="139"/>
      <c r="N95" s="139"/>
      <c r="O95" s="139"/>
      <c r="P95" s="139"/>
      <c r="Q95" s="139"/>
      <c r="R95" s="139"/>
      <c r="S95" s="139"/>
      <c r="T95" s="139"/>
      <c r="U95" s="139"/>
      <c r="V95" s="139"/>
      <c r="W95" s="139"/>
      <c r="X95" s="139"/>
      <c r="Y95" s="139"/>
      <c r="Z95" s="139"/>
      <c r="AA95" s="139"/>
      <c r="AB95" s="139"/>
      <c r="AC95" s="139"/>
      <c r="AD95" s="139"/>
      <c r="AE95" s="139"/>
      <c r="AF95" s="139"/>
      <c r="AG95" s="139"/>
      <c r="AH95" s="139"/>
      <c r="AI95" s="139"/>
      <c r="AJ95" s="139"/>
      <c r="AK95" s="139"/>
      <c r="AL95" s="139"/>
      <c r="AM95" s="139"/>
      <c r="AN95" s="139"/>
      <c r="AO95" s="139"/>
      <c r="AP95" s="139"/>
      <c r="AQ95" s="139"/>
      <c r="AR95" s="139"/>
      <c r="AS95" s="139"/>
      <c r="AT95" s="139"/>
      <c r="AU95" s="139"/>
      <c r="AV95" s="139"/>
      <c r="AW95" s="140"/>
      <c r="AX95" s="1"/>
    </row>
    <row r="96" spans="1:64" s="74" customFormat="1" ht="37.5" customHeight="1" thickTop="1" thickBot="1" x14ac:dyDescent="0.3">
      <c r="A96" s="295" t="s">
        <v>26732</v>
      </c>
      <c r="B96" s="296"/>
      <c r="C96" s="296"/>
      <c r="D96" s="296"/>
      <c r="E96" s="296"/>
      <c r="F96" s="296"/>
      <c r="G96" s="296"/>
      <c r="H96" s="296"/>
      <c r="I96" s="296"/>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296"/>
      <c r="AJ96" s="296"/>
      <c r="AK96" s="296"/>
      <c r="AL96" s="296"/>
      <c r="AM96" s="296"/>
      <c r="AN96" s="296"/>
      <c r="AO96" s="296"/>
      <c r="AP96" s="296"/>
      <c r="AQ96" s="296"/>
      <c r="AR96" s="296"/>
      <c r="AS96" s="296"/>
      <c r="AT96" s="296"/>
      <c r="AU96" s="296"/>
      <c r="AV96" s="296"/>
      <c r="AW96" s="297"/>
      <c r="AX96" s="90"/>
    </row>
    <row r="97" spans="1:64" ht="113.25" customHeight="1" thickTop="1" thickBot="1" x14ac:dyDescent="0.3">
      <c r="A97" s="138"/>
      <c r="B97" s="139"/>
      <c r="C97" s="139"/>
      <c r="D97" s="139"/>
      <c r="E97" s="139"/>
      <c r="F97" s="139"/>
      <c r="G97" s="139"/>
      <c r="H97" s="139"/>
      <c r="I97" s="139"/>
      <c r="J97" s="139"/>
      <c r="K97" s="139"/>
      <c r="L97" s="139"/>
      <c r="M97" s="139"/>
      <c r="N97" s="139"/>
      <c r="O97" s="139"/>
      <c r="P97" s="139"/>
      <c r="Q97" s="139"/>
      <c r="R97" s="139"/>
      <c r="S97" s="139"/>
      <c r="T97" s="139"/>
      <c r="U97" s="139"/>
      <c r="V97" s="139"/>
      <c r="W97" s="139"/>
      <c r="X97" s="139"/>
      <c r="Y97" s="139"/>
      <c r="Z97" s="139"/>
      <c r="AA97" s="139"/>
      <c r="AB97" s="139"/>
      <c r="AC97" s="139"/>
      <c r="AD97" s="139"/>
      <c r="AE97" s="139"/>
      <c r="AF97" s="139"/>
      <c r="AG97" s="139"/>
      <c r="AH97" s="139"/>
      <c r="AI97" s="139"/>
      <c r="AJ97" s="139"/>
      <c r="AK97" s="139"/>
      <c r="AL97" s="139"/>
      <c r="AM97" s="139"/>
      <c r="AN97" s="139"/>
      <c r="AO97" s="139"/>
      <c r="AP97" s="139"/>
      <c r="AQ97" s="139"/>
      <c r="AR97" s="139"/>
      <c r="AS97" s="139"/>
      <c r="AT97" s="139"/>
      <c r="AU97" s="139"/>
      <c r="AV97" s="139"/>
      <c r="AW97" s="140"/>
      <c r="AX97" s="1"/>
    </row>
    <row r="98" spans="1:64" s="41" customFormat="1" ht="16.5" customHeight="1" thickTop="1" thickBot="1" x14ac:dyDescent="0.3">
      <c r="A98" s="292" t="s">
        <v>26733</v>
      </c>
      <c r="B98" s="293"/>
      <c r="C98" s="293"/>
      <c r="D98" s="293"/>
      <c r="E98" s="293"/>
      <c r="F98" s="293"/>
      <c r="G98" s="293"/>
      <c r="H98" s="293"/>
      <c r="I98" s="293"/>
      <c r="J98" s="293"/>
      <c r="K98" s="293"/>
      <c r="L98" s="293"/>
      <c r="M98" s="293"/>
      <c r="N98" s="293"/>
      <c r="O98" s="293"/>
      <c r="P98" s="293"/>
      <c r="Q98" s="293"/>
      <c r="R98" s="293"/>
      <c r="S98" s="293"/>
      <c r="T98" s="293"/>
      <c r="U98" s="222"/>
      <c r="V98" s="223"/>
      <c r="W98" s="223"/>
      <c r="X98" s="223"/>
      <c r="Y98" s="223"/>
      <c r="Z98" s="223"/>
      <c r="AA98" s="223"/>
      <c r="AB98" s="224"/>
    </row>
    <row r="99" spans="1:64" ht="15.75" thickTop="1" x14ac:dyDescent="0.25"/>
    <row r="100" spans="1:64" ht="15.75" thickBot="1" x14ac:dyDescent="0.3">
      <c r="A100" s="102"/>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03"/>
      <c r="AW100" s="103"/>
    </row>
    <row r="101" spans="1:64" x14ac:dyDescent="0.25">
      <c r="A101" s="104"/>
      <c r="B101" s="105"/>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row>
    <row r="103" spans="1:64" s="74" customFormat="1" ht="18.75" x14ac:dyDescent="0.3">
      <c r="A103" s="243" t="s">
        <v>26664</v>
      </c>
      <c r="B103" s="243"/>
      <c r="C103" s="243"/>
      <c r="D103" s="243"/>
      <c r="E103" s="243"/>
      <c r="F103" s="243"/>
      <c r="G103" s="243"/>
      <c r="H103" s="244"/>
      <c r="I103" s="278" t="s">
        <v>26771</v>
      </c>
      <c r="J103" s="279"/>
      <c r="K103" s="279"/>
      <c r="L103" s="280"/>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3"/>
    </row>
    <row r="104" spans="1:64" s="74" customFormat="1" ht="19.5" thickBot="1" x14ac:dyDescent="0.3">
      <c r="A104" s="295" t="s">
        <v>26726</v>
      </c>
      <c r="B104" s="296"/>
      <c r="C104" s="296"/>
      <c r="D104" s="296"/>
      <c r="E104" s="296"/>
      <c r="F104" s="296"/>
      <c r="G104" s="296"/>
      <c r="H104" s="296"/>
      <c r="I104" s="296"/>
      <c r="J104" s="296"/>
      <c r="K104" s="296"/>
      <c r="L104" s="296"/>
      <c r="M104" s="296"/>
      <c r="N104" s="296"/>
      <c r="O104" s="296"/>
      <c r="P104" s="296"/>
      <c r="Q104" s="296"/>
      <c r="R104" s="296"/>
      <c r="S104" s="296"/>
      <c r="T104" s="296"/>
      <c r="U104" s="296"/>
      <c r="V104" s="296"/>
      <c r="W104" s="296"/>
      <c r="X104" s="296"/>
      <c r="Y104" s="296"/>
      <c r="Z104" s="296"/>
      <c r="AA104" s="296"/>
      <c r="AB104" s="296"/>
      <c r="AC104" s="296"/>
      <c r="AD104" s="296"/>
      <c r="AE104" s="296"/>
      <c r="AF104" s="296"/>
      <c r="AG104" s="296"/>
      <c r="AH104" s="296"/>
      <c r="AI104" s="296"/>
      <c r="AJ104" s="296"/>
      <c r="AK104" s="296"/>
      <c r="AL104" s="296"/>
      <c r="AM104" s="296"/>
      <c r="AN104" s="296"/>
      <c r="AO104" s="296"/>
      <c r="AP104" s="296"/>
      <c r="AQ104" s="296"/>
      <c r="AR104" s="296"/>
      <c r="AS104" s="296"/>
      <c r="AT104" s="296"/>
      <c r="AU104" s="296"/>
      <c r="AV104" s="296"/>
      <c r="AW104" s="297"/>
      <c r="AX104" s="90"/>
    </row>
    <row r="105" spans="1:64" ht="30.75" customHeight="1" thickTop="1" thickBot="1" x14ac:dyDescent="0.3">
      <c r="A105" s="138"/>
      <c r="B105" s="139"/>
      <c r="C105" s="139"/>
      <c r="D105" s="139"/>
      <c r="E105" s="139"/>
      <c r="F105" s="139"/>
      <c r="G105" s="139"/>
      <c r="H105" s="139"/>
      <c r="I105" s="139"/>
      <c r="J105" s="139"/>
      <c r="K105" s="139"/>
      <c r="L105" s="139"/>
      <c r="M105" s="139"/>
      <c r="N105" s="139"/>
      <c r="O105" s="139"/>
      <c r="P105" s="139"/>
      <c r="Q105" s="139"/>
      <c r="R105" s="139"/>
      <c r="S105" s="139"/>
      <c r="T105" s="139"/>
      <c r="U105" s="139"/>
      <c r="V105" s="139"/>
      <c r="W105" s="139"/>
      <c r="X105" s="139"/>
      <c r="Y105" s="139"/>
      <c r="Z105" s="139"/>
      <c r="AA105" s="139"/>
      <c r="AB105" s="139"/>
      <c r="AC105" s="139"/>
      <c r="AD105" s="139"/>
      <c r="AE105" s="139"/>
      <c r="AF105" s="139"/>
      <c r="AG105" s="139"/>
      <c r="AH105" s="139"/>
      <c r="AI105" s="139"/>
      <c r="AJ105" s="139"/>
      <c r="AK105" s="139"/>
      <c r="AL105" s="139"/>
      <c r="AM105" s="139"/>
      <c r="AN105" s="139"/>
      <c r="AO105" s="139"/>
      <c r="AP105" s="139"/>
      <c r="AQ105" s="139"/>
      <c r="AR105" s="139"/>
      <c r="AS105" s="139"/>
      <c r="AT105" s="139"/>
      <c r="AU105" s="139"/>
      <c r="AV105" s="139"/>
      <c r="AW105" s="140"/>
      <c r="AX105" s="1"/>
    </row>
    <row r="106" spans="1:64" s="41" customFormat="1" ht="16.5" customHeight="1" thickTop="1" thickBot="1" x14ac:dyDescent="0.3">
      <c r="A106" s="298" t="s">
        <v>26727</v>
      </c>
      <c r="B106" s="298"/>
      <c r="C106" s="298"/>
      <c r="D106" s="298"/>
      <c r="E106" s="298"/>
      <c r="F106" s="298"/>
      <c r="G106" s="298"/>
      <c r="H106" s="298"/>
      <c r="I106" s="298"/>
      <c r="J106" s="298"/>
      <c r="K106" s="298"/>
      <c r="L106" s="298"/>
      <c r="M106" s="298"/>
      <c r="N106" s="298"/>
      <c r="O106" s="298"/>
      <c r="P106" s="298"/>
      <c r="Q106" s="298"/>
      <c r="R106" s="298"/>
      <c r="S106" s="298"/>
      <c r="T106" s="299"/>
      <c r="U106" s="151" t="s">
        <v>3</v>
      </c>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237"/>
      <c r="AX106" s="39"/>
    </row>
    <row r="107" spans="1:64" s="41" customFormat="1" ht="16.5" customHeight="1" thickTop="1" x14ac:dyDescent="0.25">
      <c r="A107" s="51"/>
      <c r="B107" s="51"/>
      <c r="C107" s="51"/>
      <c r="D107" s="51"/>
      <c r="G107" s="289" t="s">
        <v>26728</v>
      </c>
      <c r="H107" s="289"/>
      <c r="I107" s="289"/>
      <c r="J107" s="289"/>
      <c r="K107" s="289"/>
      <c r="L107" s="289"/>
      <c r="M107" s="289"/>
      <c r="N107" s="289"/>
      <c r="O107" s="51"/>
      <c r="P107" s="51"/>
      <c r="Q107" s="51"/>
      <c r="R107" s="51"/>
      <c r="S107" s="51"/>
      <c r="T107" s="51"/>
      <c r="U107" s="51"/>
      <c r="V107" s="51"/>
      <c r="W107" s="51"/>
      <c r="X107" s="51"/>
      <c r="Y107" s="51"/>
      <c r="Z107" s="51"/>
      <c r="AA107" s="51"/>
      <c r="AB107" s="51"/>
      <c r="AC107" s="51"/>
      <c r="AD107" s="51"/>
      <c r="AE107" s="51"/>
      <c r="AF107" s="51"/>
      <c r="AG107" s="51"/>
      <c r="AH107" s="51"/>
      <c r="AI107" s="51"/>
      <c r="AJ107" s="289" t="s">
        <v>26670</v>
      </c>
      <c r="AK107" s="289"/>
      <c r="AL107" s="289"/>
      <c r="AM107" s="289"/>
      <c r="AN107" s="289"/>
      <c r="AO107" s="289"/>
      <c r="AP107" s="289"/>
      <c r="AQ107" s="300"/>
      <c r="AR107" s="51"/>
      <c r="AS107" s="51"/>
      <c r="AT107" s="51"/>
      <c r="AU107" s="51"/>
      <c r="AV107" s="51"/>
      <c r="AW107" s="51"/>
      <c r="AX107" s="51"/>
      <c r="AY107" s="51"/>
      <c r="AZ107" s="51"/>
      <c r="BA107" s="51"/>
      <c r="BB107" s="51"/>
      <c r="BC107" s="51"/>
      <c r="BD107" s="51"/>
      <c r="BE107" s="51"/>
      <c r="BF107" s="51"/>
      <c r="BG107" s="51"/>
      <c r="BH107" s="51"/>
      <c r="BI107" s="51"/>
      <c r="BJ107" s="51"/>
      <c r="BK107" s="51"/>
      <c r="BL107" s="51"/>
    </row>
    <row r="108" spans="1:64" s="41" customFormat="1" ht="16.5" customHeight="1" x14ac:dyDescent="0.25">
      <c r="A108" s="51"/>
      <c r="B108" s="51"/>
      <c r="C108" s="51"/>
      <c r="D108" s="51"/>
      <c r="G108" s="51"/>
      <c r="H108" s="51"/>
      <c r="I108" s="11"/>
      <c r="J108" s="294" t="s">
        <v>26729</v>
      </c>
      <c r="K108" s="289"/>
      <c r="L108" s="289"/>
      <c r="M108" s="289"/>
      <c r="N108" s="289"/>
      <c r="O108" s="289"/>
      <c r="P108" s="289"/>
      <c r="Q108" s="289"/>
      <c r="R108" s="289"/>
      <c r="S108" s="289"/>
      <c r="T108" s="289"/>
      <c r="U108" s="289"/>
      <c r="V108" s="289"/>
      <c r="W108" s="289"/>
      <c r="X108" s="289"/>
      <c r="Y108" s="289"/>
      <c r="Z108" s="289"/>
      <c r="AA108" s="289"/>
      <c r="AB108" s="289"/>
      <c r="AC108" s="51"/>
      <c r="AD108" s="51"/>
      <c r="AE108" s="51"/>
      <c r="AF108" s="51"/>
      <c r="AG108" s="51"/>
      <c r="AH108" s="51"/>
      <c r="AI108" s="51"/>
      <c r="AJ108" s="51"/>
      <c r="AK108" s="51"/>
      <c r="AL108" s="11"/>
      <c r="AM108" s="214" t="s">
        <v>26597</v>
      </c>
      <c r="AN108" s="214"/>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row>
    <row r="109" spans="1:64" s="41" customFormat="1" ht="16.5" customHeight="1" x14ac:dyDescent="0.25">
      <c r="A109" s="51"/>
      <c r="B109" s="51"/>
      <c r="C109" s="51"/>
      <c r="D109" s="51"/>
      <c r="G109" s="51"/>
      <c r="H109" s="51"/>
      <c r="I109" s="11"/>
      <c r="J109" s="294" t="s">
        <v>26730</v>
      </c>
      <c r="K109" s="289"/>
      <c r="L109" s="289"/>
      <c r="M109" s="289"/>
      <c r="N109" s="289"/>
      <c r="O109" s="289"/>
      <c r="P109" s="289"/>
      <c r="Q109" s="289"/>
      <c r="R109" s="289"/>
      <c r="S109" s="289"/>
      <c r="T109" s="289"/>
      <c r="U109" s="289"/>
      <c r="V109" s="289"/>
      <c r="W109" s="289"/>
      <c r="X109" s="289"/>
      <c r="Y109" s="289"/>
      <c r="Z109" s="289"/>
      <c r="AA109" s="289"/>
      <c r="AB109" s="289"/>
      <c r="AC109" s="51"/>
      <c r="AD109" s="51"/>
      <c r="AE109" s="51"/>
      <c r="AF109" s="51"/>
      <c r="AG109" s="51"/>
      <c r="AH109" s="51"/>
      <c r="AI109" s="51"/>
      <c r="AJ109" s="51"/>
      <c r="AK109" s="51"/>
      <c r="AL109" s="11"/>
      <c r="AM109" s="240" t="s">
        <v>26598</v>
      </c>
      <c r="AN109" s="214"/>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row>
    <row r="110" spans="1:64" s="74" customFormat="1" ht="37.5" customHeight="1" thickBot="1" x14ac:dyDescent="0.3">
      <c r="A110" s="295" t="s">
        <v>26731</v>
      </c>
      <c r="B110" s="296"/>
      <c r="C110" s="296"/>
      <c r="D110" s="296"/>
      <c r="E110" s="296"/>
      <c r="F110" s="296"/>
      <c r="G110" s="296"/>
      <c r="H110" s="296"/>
      <c r="I110" s="296"/>
      <c r="J110" s="296"/>
      <c r="K110" s="296"/>
      <c r="L110" s="296"/>
      <c r="M110" s="296"/>
      <c r="N110" s="296"/>
      <c r="O110" s="296"/>
      <c r="P110" s="296"/>
      <c r="Q110" s="296"/>
      <c r="R110" s="296"/>
      <c r="S110" s="296"/>
      <c r="T110" s="296"/>
      <c r="U110" s="296"/>
      <c r="V110" s="296"/>
      <c r="W110" s="296"/>
      <c r="X110" s="296"/>
      <c r="Y110" s="296"/>
      <c r="Z110" s="296"/>
      <c r="AA110" s="296"/>
      <c r="AB110" s="296"/>
      <c r="AC110" s="296"/>
      <c r="AD110" s="296"/>
      <c r="AE110" s="296"/>
      <c r="AF110" s="296"/>
      <c r="AG110" s="296"/>
      <c r="AH110" s="296"/>
      <c r="AI110" s="296"/>
      <c r="AJ110" s="296"/>
      <c r="AK110" s="296"/>
      <c r="AL110" s="296"/>
      <c r="AM110" s="296"/>
      <c r="AN110" s="296"/>
      <c r="AO110" s="296"/>
      <c r="AP110" s="296"/>
      <c r="AQ110" s="296"/>
      <c r="AR110" s="296"/>
      <c r="AS110" s="296"/>
      <c r="AT110" s="296"/>
      <c r="AU110" s="296"/>
      <c r="AV110" s="296"/>
      <c r="AW110" s="297"/>
      <c r="AX110" s="90"/>
    </row>
    <row r="111" spans="1:64" ht="81.75" customHeight="1" thickTop="1" thickBot="1" x14ac:dyDescent="0.3">
      <c r="A111" s="138"/>
      <c r="B111" s="139"/>
      <c r="C111" s="139"/>
      <c r="D111" s="139"/>
      <c r="E111" s="139"/>
      <c r="F111" s="139"/>
      <c r="G111" s="139"/>
      <c r="H111" s="139"/>
      <c r="I111" s="139"/>
      <c r="J111" s="139"/>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40"/>
      <c r="AX111" s="1"/>
    </row>
    <row r="112" spans="1:64" s="74" customFormat="1" ht="37.5" customHeight="1" thickTop="1" thickBot="1" x14ac:dyDescent="0.3">
      <c r="A112" s="295" t="s">
        <v>26732</v>
      </c>
      <c r="B112" s="296"/>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c r="AO112" s="296"/>
      <c r="AP112" s="296"/>
      <c r="AQ112" s="296"/>
      <c r="AR112" s="296"/>
      <c r="AS112" s="296"/>
      <c r="AT112" s="296"/>
      <c r="AU112" s="296"/>
      <c r="AV112" s="296"/>
      <c r="AW112" s="297"/>
      <c r="AX112" s="90"/>
    </row>
    <row r="113" spans="1:64" ht="113.25" customHeight="1" thickTop="1" thickBot="1" x14ac:dyDescent="0.3">
      <c r="A113" s="138"/>
      <c r="B113" s="139"/>
      <c r="C113" s="139"/>
      <c r="D113" s="139"/>
      <c r="E113" s="139"/>
      <c r="F113" s="139"/>
      <c r="G113" s="139"/>
      <c r="H113" s="139"/>
      <c r="I113" s="139"/>
      <c r="J113" s="139"/>
      <c r="K113" s="139"/>
      <c r="L113" s="139"/>
      <c r="M113" s="139"/>
      <c r="N113" s="139"/>
      <c r="O113" s="139"/>
      <c r="P113" s="139"/>
      <c r="Q113" s="139"/>
      <c r="R113" s="139"/>
      <c r="S113" s="139"/>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40"/>
      <c r="AX113" s="1"/>
    </row>
    <row r="114" spans="1:64" s="41" customFormat="1" ht="16.5" customHeight="1" thickTop="1" thickBot="1" x14ac:dyDescent="0.3">
      <c r="A114" s="292" t="s">
        <v>26733</v>
      </c>
      <c r="B114" s="293"/>
      <c r="C114" s="293"/>
      <c r="D114" s="293"/>
      <c r="E114" s="293"/>
      <c r="F114" s="293"/>
      <c r="G114" s="293"/>
      <c r="H114" s="293"/>
      <c r="I114" s="293"/>
      <c r="J114" s="293"/>
      <c r="K114" s="293"/>
      <c r="L114" s="293"/>
      <c r="M114" s="293"/>
      <c r="N114" s="293"/>
      <c r="O114" s="293"/>
      <c r="P114" s="293"/>
      <c r="Q114" s="293"/>
      <c r="R114" s="293"/>
      <c r="S114" s="293"/>
      <c r="T114" s="293"/>
      <c r="U114" s="222"/>
      <c r="V114" s="223"/>
      <c r="W114" s="223"/>
      <c r="X114" s="223"/>
      <c r="Y114" s="223"/>
      <c r="Z114" s="223"/>
      <c r="AA114" s="223"/>
      <c r="AB114" s="224"/>
    </row>
    <row r="115" spans="1:64" ht="15.75" thickTop="1" x14ac:dyDescent="0.25"/>
    <row r="116" spans="1:64" ht="15.75" thickBot="1" x14ac:dyDescent="0.3">
      <c r="A116" s="102"/>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3"/>
      <c r="AK116" s="103"/>
      <c r="AL116" s="103"/>
      <c r="AM116" s="103"/>
      <c r="AN116" s="103"/>
      <c r="AO116" s="103"/>
      <c r="AP116" s="103"/>
      <c r="AQ116" s="103"/>
      <c r="AR116" s="103"/>
      <c r="AS116" s="103"/>
      <c r="AT116" s="103"/>
      <c r="AU116" s="103"/>
      <c r="AV116" s="103"/>
      <c r="AW116" s="103"/>
    </row>
    <row r="117" spans="1:64" x14ac:dyDescent="0.25">
      <c r="A117" s="104"/>
      <c r="B117" s="105"/>
      <c r="C117" s="105"/>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row>
    <row r="119" spans="1:64" s="74" customFormat="1" ht="18.75" x14ac:dyDescent="0.3">
      <c r="A119" s="243" t="s">
        <v>26664</v>
      </c>
      <c r="B119" s="243"/>
      <c r="C119" s="243"/>
      <c r="D119" s="243"/>
      <c r="E119" s="243"/>
      <c r="F119" s="243"/>
      <c r="G119" s="243"/>
      <c r="H119" s="244"/>
      <c r="I119" s="278" t="s">
        <v>26772</v>
      </c>
      <c r="J119" s="279"/>
      <c r="K119" s="279"/>
      <c r="L119" s="280"/>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c r="AQ119" s="79"/>
      <c r="AR119" s="79"/>
      <c r="AS119" s="79"/>
      <c r="AT119" s="79"/>
      <c r="AU119" s="79"/>
      <c r="AV119" s="79"/>
      <c r="AW119" s="79"/>
      <c r="AX119" s="73"/>
    </row>
    <row r="120" spans="1:64" s="74" customFormat="1" ht="19.5" thickBot="1" x14ac:dyDescent="0.3">
      <c r="A120" s="295" t="s">
        <v>26726</v>
      </c>
      <c r="B120" s="296"/>
      <c r="C120" s="296"/>
      <c r="D120" s="296"/>
      <c r="E120" s="296"/>
      <c r="F120" s="296"/>
      <c r="G120" s="296"/>
      <c r="H120" s="296"/>
      <c r="I120" s="296"/>
      <c r="J120" s="296"/>
      <c r="K120" s="296"/>
      <c r="L120" s="296"/>
      <c r="M120" s="296"/>
      <c r="N120" s="296"/>
      <c r="O120" s="296"/>
      <c r="P120" s="296"/>
      <c r="Q120" s="296"/>
      <c r="R120" s="296"/>
      <c r="S120" s="296"/>
      <c r="T120" s="296"/>
      <c r="U120" s="296"/>
      <c r="V120" s="296"/>
      <c r="W120" s="296"/>
      <c r="X120" s="296"/>
      <c r="Y120" s="296"/>
      <c r="Z120" s="296"/>
      <c r="AA120" s="296"/>
      <c r="AB120" s="296"/>
      <c r="AC120" s="296"/>
      <c r="AD120" s="296"/>
      <c r="AE120" s="296"/>
      <c r="AF120" s="296"/>
      <c r="AG120" s="296"/>
      <c r="AH120" s="296"/>
      <c r="AI120" s="296"/>
      <c r="AJ120" s="296"/>
      <c r="AK120" s="296"/>
      <c r="AL120" s="296"/>
      <c r="AM120" s="296"/>
      <c r="AN120" s="296"/>
      <c r="AO120" s="296"/>
      <c r="AP120" s="296"/>
      <c r="AQ120" s="296"/>
      <c r="AR120" s="296"/>
      <c r="AS120" s="296"/>
      <c r="AT120" s="296"/>
      <c r="AU120" s="296"/>
      <c r="AV120" s="296"/>
      <c r="AW120" s="297"/>
      <c r="AX120" s="90"/>
    </row>
    <row r="121" spans="1:64" ht="30.75" customHeight="1" thickTop="1" thickBot="1" x14ac:dyDescent="0.3">
      <c r="A121" s="138"/>
      <c r="B121" s="139"/>
      <c r="C121" s="139"/>
      <c r="D121" s="139"/>
      <c r="E121" s="139"/>
      <c r="F121" s="139"/>
      <c r="G121" s="139"/>
      <c r="H121" s="139"/>
      <c r="I121" s="139"/>
      <c r="J121" s="139"/>
      <c r="K121" s="139"/>
      <c r="L121" s="139"/>
      <c r="M121" s="139"/>
      <c r="N121" s="139"/>
      <c r="O121" s="139"/>
      <c r="P121" s="139"/>
      <c r="Q121" s="139"/>
      <c r="R121" s="139"/>
      <c r="S121" s="139"/>
      <c r="T121" s="139"/>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c r="AQ121" s="139"/>
      <c r="AR121" s="139"/>
      <c r="AS121" s="139"/>
      <c r="AT121" s="139"/>
      <c r="AU121" s="139"/>
      <c r="AV121" s="139"/>
      <c r="AW121" s="140"/>
      <c r="AX121" s="1"/>
    </row>
    <row r="122" spans="1:64" s="41" customFormat="1" ht="16.5" customHeight="1" thickTop="1" thickBot="1" x14ac:dyDescent="0.3">
      <c r="A122" s="298" t="s">
        <v>26727</v>
      </c>
      <c r="B122" s="298"/>
      <c r="C122" s="298"/>
      <c r="D122" s="298"/>
      <c r="E122" s="298"/>
      <c r="F122" s="298"/>
      <c r="G122" s="298"/>
      <c r="H122" s="298"/>
      <c r="I122" s="298"/>
      <c r="J122" s="298"/>
      <c r="K122" s="298"/>
      <c r="L122" s="298"/>
      <c r="M122" s="298"/>
      <c r="N122" s="298"/>
      <c r="O122" s="298"/>
      <c r="P122" s="298"/>
      <c r="Q122" s="298"/>
      <c r="R122" s="298"/>
      <c r="S122" s="298"/>
      <c r="T122" s="299"/>
      <c r="U122" s="151" t="s">
        <v>3</v>
      </c>
      <c r="V122" s="152"/>
      <c r="W122" s="152"/>
      <c r="X122" s="152"/>
      <c r="Y122" s="152"/>
      <c r="Z122" s="152"/>
      <c r="AA122" s="152"/>
      <c r="AB122" s="152"/>
      <c r="AC122" s="152"/>
      <c r="AD122" s="152"/>
      <c r="AE122" s="152"/>
      <c r="AF122" s="152"/>
      <c r="AG122" s="152"/>
      <c r="AH122" s="152"/>
      <c r="AI122" s="152"/>
      <c r="AJ122" s="152"/>
      <c r="AK122" s="152"/>
      <c r="AL122" s="152"/>
      <c r="AM122" s="152"/>
      <c r="AN122" s="152"/>
      <c r="AO122" s="152"/>
      <c r="AP122" s="152"/>
      <c r="AQ122" s="152"/>
      <c r="AR122" s="152"/>
      <c r="AS122" s="152"/>
      <c r="AT122" s="152"/>
      <c r="AU122" s="152"/>
      <c r="AV122" s="152"/>
      <c r="AW122" s="237"/>
      <c r="AX122" s="39"/>
    </row>
    <row r="123" spans="1:64" s="41" customFormat="1" ht="16.5" customHeight="1" thickTop="1" x14ac:dyDescent="0.25">
      <c r="A123" s="51"/>
      <c r="B123" s="51"/>
      <c r="C123" s="51"/>
      <c r="D123" s="51"/>
      <c r="G123" s="289" t="s">
        <v>26728</v>
      </c>
      <c r="H123" s="289"/>
      <c r="I123" s="289"/>
      <c r="J123" s="289"/>
      <c r="K123" s="289"/>
      <c r="L123" s="289"/>
      <c r="M123" s="289"/>
      <c r="N123" s="289"/>
      <c r="O123" s="51"/>
      <c r="P123" s="51"/>
      <c r="Q123" s="51"/>
      <c r="R123" s="51"/>
      <c r="S123" s="51"/>
      <c r="T123" s="51"/>
      <c r="U123" s="51"/>
      <c r="V123" s="51"/>
      <c r="W123" s="51"/>
      <c r="X123" s="51"/>
      <c r="Y123" s="51"/>
      <c r="Z123" s="51"/>
      <c r="AA123" s="51"/>
      <c r="AB123" s="51"/>
      <c r="AC123" s="51"/>
      <c r="AD123" s="51"/>
      <c r="AE123" s="51"/>
      <c r="AF123" s="51"/>
      <c r="AG123" s="51"/>
      <c r="AH123" s="51"/>
      <c r="AI123" s="51"/>
      <c r="AJ123" s="289" t="s">
        <v>26670</v>
      </c>
      <c r="AK123" s="289"/>
      <c r="AL123" s="289"/>
      <c r="AM123" s="289"/>
      <c r="AN123" s="289"/>
      <c r="AO123" s="289"/>
      <c r="AP123" s="289"/>
      <c r="AQ123" s="300"/>
      <c r="AR123" s="51"/>
      <c r="AS123" s="51"/>
      <c r="AT123" s="51"/>
      <c r="AU123" s="51"/>
      <c r="AV123" s="51"/>
      <c r="AW123" s="51"/>
      <c r="AX123" s="51"/>
      <c r="AY123" s="51"/>
      <c r="AZ123" s="51"/>
      <c r="BA123" s="51"/>
      <c r="BB123" s="51"/>
      <c r="BC123" s="51"/>
      <c r="BD123" s="51"/>
      <c r="BE123" s="51"/>
      <c r="BF123" s="51"/>
      <c r="BG123" s="51"/>
      <c r="BH123" s="51"/>
      <c r="BI123" s="51"/>
      <c r="BJ123" s="51"/>
      <c r="BK123" s="51"/>
      <c r="BL123" s="51"/>
    </row>
    <row r="124" spans="1:64" s="41" customFormat="1" ht="16.5" customHeight="1" x14ac:dyDescent="0.25">
      <c r="A124" s="51"/>
      <c r="B124" s="51"/>
      <c r="C124" s="51"/>
      <c r="D124" s="51"/>
      <c r="G124" s="51"/>
      <c r="H124" s="51"/>
      <c r="I124" s="11"/>
      <c r="J124" s="294" t="s">
        <v>26729</v>
      </c>
      <c r="K124" s="289"/>
      <c r="L124" s="289"/>
      <c r="M124" s="289"/>
      <c r="N124" s="289"/>
      <c r="O124" s="289"/>
      <c r="P124" s="289"/>
      <c r="Q124" s="289"/>
      <c r="R124" s="289"/>
      <c r="S124" s="289"/>
      <c r="T124" s="289"/>
      <c r="U124" s="289"/>
      <c r="V124" s="289"/>
      <c r="W124" s="289"/>
      <c r="X124" s="289"/>
      <c r="Y124" s="289"/>
      <c r="Z124" s="289"/>
      <c r="AA124" s="289"/>
      <c r="AB124" s="289"/>
      <c r="AC124" s="51"/>
      <c r="AD124" s="51"/>
      <c r="AE124" s="51"/>
      <c r="AF124" s="51"/>
      <c r="AG124" s="51"/>
      <c r="AH124" s="51"/>
      <c r="AI124" s="51"/>
      <c r="AJ124" s="51"/>
      <c r="AK124" s="51"/>
      <c r="AL124" s="11"/>
      <c r="AM124" s="214" t="s">
        <v>26597</v>
      </c>
      <c r="AN124" s="214"/>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row>
    <row r="125" spans="1:64" s="41" customFormat="1" ht="16.5" customHeight="1" x14ac:dyDescent="0.25">
      <c r="A125" s="51"/>
      <c r="B125" s="51"/>
      <c r="C125" s="51"/>
      <c r="D125" s="51"/>
      <c r="G125" s="51"/>
      <c r="H125" s="51"/>
      <c r="I125" s="11"/>
      <c r="J125" s="294" t="s">
        <v>26730</v>
      </c>
      <c r="K125" s="289"/>
      <c r="L125" s="289"/>
      <c r="M125" s="289"/>
      <c r="N125" s="289"/>
      <c r="O125" s="289"/>
      <c r="P125" s="289"/>
      <c r="Q125" s="289"/>
      <c r="R125" s="289"/>
      <c r="S125" s="289"/>
      <c r="T125" s="289"/>
      <c r="U125" s="289"/>
      <c r="V125" s="289"/>
      <c r="W125" s="289"/>
      <c r="X125" s="289"/>
      <c r="Y125" s="289"/>
      <c r="Z125" s="289"/>
      <c r="AA125" s="289"/>
      <c r="AB125" s="289"/>
      <c r="AC125" s="51"/>
      <c r="AD125" s="51"/>
      <c r="AE125" s="51"/>
      <c r="AF125" s="51"/>
      <c r="AG125" s="51"/>
      <c r="AH125" s="51"/>
      <c r="AI125" s="51"/>
      <c r="AJ125" s="51"/>
      <c r="AK125" s="51"/>
      <c r="AL125" s="11"/>
      <c r="AM125" s="240" t="s">
        <v>26598</v>
      </c>
      <c r="AN125" s="214"/>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row>
    <row r="126" spans="1:64" s="74" customFormat="1" ht="37.5" customHeight="1" thickBot="1" x14ac:dyDescent="0.3">
      <c r="A126" s="295" t="s">
        <v>26731</v>
      </c>
      <c r="B126" s="296"/>
      <c r="C126" s="296"/>
      <c r="D126" s="296"/>
      <c r="E126" s="296"/>
      <c r="F126" s="296"/>
      <c r="G126" s="296"/>
      <c r="H126" s="296"/>
      <c r="I126" s="296"/>
      <c r="J126" s="296"/>
      <c r="K126" s="296"/>
      <c r="L126" s="296"/>
      <c r="M126" s="296"/>
      <c r="N126" s="296"/>
      <c r="O126" s="296"/>
      <c r="P126" s="296"/>
      <c r="Q126" s="296"/>
      <c r="R126" s="296"/>
      <c r="S126" s="296"/>
      <c r="T126" s="296"/>
      <c r="U126" s="296"/>
      <c r="V126" s="296"/>
      <c r="W126" s="296"/>
      <c r="X126" s="296"/>
      <c r="Y126" s="296"/>
      <c r="Z126" s="296"/>
      <c r="AA126" s="296"/>
      <c r="AB126" s="296"/>
      <c r="AC126" s="296"/>
      <c r="AD126" s="296"/>
      <c r="AE126" s="296"/>
      <c r="AF126" s="296"/>
      <c r="AG126" s="296"/>
      <c r="AH126" s="296"/>
      <c r="AI126" s="296"/>
      <c r="AJ126" s="296"/>
      <c r="AK126" s="296"/>
      <c r="AL126" s="296"/>
      <c r="AM126" s="296"/>
      <c r="AN126" s="296"/>
      <c r="AO126" s="296"/>
      <c r="AP126" s="296"/>
      <c r="AQ126" s="296"/>
      <c r="AR126" s="296"/>
      <c r="AS126" s="296"/>
      <c r="AT126" s="296"/>
      <c r="AU126" s="296"/>
      <c r="AV126" s="296"/>
      <c r="AW126" s="297"/>
      <c r="AX126" s="90"/>
    </row>
    <row r="127" spans="1:64" ht="81.75" customHeight="1" thickTop="1" thickBot="1" x14ac:dyDescent="0.3">
      <c r="A127" s="138"/>
      <c r="B127" s="139"/>
      <c r="C127" s="139"/>
      <c r="D127" s="139"/>
      <c r="E127" s="139"/>
      <c r="F127" s="139"/>
      <c r="G127" s="139"/>
      <c r="H127" s="139"/>
      <c r="I127" s="139"/>
      <c r="J127" s="139"/>
      <c r="K127" s="139"/>
      <c r="L127" s="139"/>
      <c r="M127" s="139"/>
      <c r="N127" s="139"/>
      <c r="O127" s="139"/>
      <c r="P127" s="139"/>
      <c r="Q127" s="139"/>
      <c r="R127" s="139"/>
      <c r="S127" s="139"/>
      <c r="T127" s="139"/>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c r="AQ127" s="139"/>
      <c r="AR127" s="139"/>
      <c r="AS127" s="139"/>
      <c r="AT127" s="139"/>
      <c r="AU127" s="139"/>
      <c r="AV127" s="139"/>
      <c r="AW127" s="140"/>
      <c r="AX127" s="1"/>
    </row>
    <row r="128" spans="1:64" s="74" customFormat="1" ht="37.5" customHeight="1" thickTop="1" thickBot="1" x14ac:dyDescent="0.3">
      <c r="A128" s="295" t="s">
        <v>26732</v>
      </c>
      <c r="B128" s="296"/>
      <c r="C128" s="296"/>
      <c r="D128" s="296"/>
      <c r="E128" s="296"/>
      <c r="F128" s="296"/>
      <c r="G128" s="296"/>
      <c r="H128" s="296"/>
      <c r="I128" s="296"/>
      <c r="J128" s="296"/>
      <c r="K128" s="296"/>
      <c r="L128" s="296"/>
      <c r="M128" s="296"/>
      <c r="N128" s="296"/>
      <c r="O128" s="296"/>
      <c r="P128" s="296"/>
      <c r="Q128" s="296"/>
      <c r="R128" s="296"/>
      <c r="S128" s="296"/>
      <c r="T128" s="296"/>
      <c r="U128" s="296"/>
      <c r="V128" s="296"/>
      <c r="W128" s="296"/>
      <c r="X128" s="296"/>
      <c r="Y128" s="296"/>
      <c r="Z128" s="296"/>
      <c r="AA128" s="296"/>
      <c r="AB128" s="296"/>
      <c r="AC128" s="296"/>
      <c r="AD128" s="296"/>
      <c r="AE128" s="296"/>
      <c r="AF128" s="296"/>
      <c r="AG128" s="296"/>
      <c r="AH128" s="296"/>
      <c r="AI128" s="296"/>
      <c r="AJ128" s="296"/>
      <c r="AK128" s="296"/>
      <c r="AL128" s="296"/>
      <c r="AM128" s="296"/>
      <c r="AN128" s="296"/>
      <c r="AO128" s="296"/>
      <c r="AP128" s="296"/>
      <c r="AQ128" s="296"/>
      <c r="AR128" s="296"/>
      <c r="AS128" s="296"/>
      <c r="AT128" s="296"/>
      <c r="AU128" s="296"/>
      <c r="AV128" s="296"/>
      <c r="AW128" s="297"/>
      <c r="AX128" s="90"/>
    </row>
    <row r="129" spans="1:64" ht="113.25" customHeight="1" thickTop="1" thickBot="1" x14ac:dyDescent="0.3">
      <c r="A129" s="138"/>
      <c r="B129" s="139"/>
      <c r="C129" s="139"/>
      <c r="D129" s="139"/>
      <c r="E129" s="139"/>
      <c r="F129" s="139"/>
      <c r="G129" s="139"/>
      <c r="H129" s="139"/>
      <c r="I129" s="139"/>
      <c r="J129" s="139"/>
      <c r="K129" s="139"/>
      <c r="L129" s="139"/>
      <c r="M129" s="139"/>
      <c r="N129" s="139"/>
      <c r="O129" s="139"/>
      <c r="P129" s="139"/>
      <c r="Q129" s="139"/>
      <c r="R129" s="139"/>
      <c r="S129" s="139"/>
      <c r="T129" s="139"/>
      <c r="U129" s="139"/>
      <c r="V129" s="139"/>
      <c r="W129" s="139"/>
      <c r="X129" s="139"/>
      <c r="Y129" s="139"/>
      <c r="Z129" s="139"/>
      <c r="AA129" s="139"/>
      <c r="AB129" s="139"/>
      <c r="AC129" s="139"/>
      <c r="AD129" s="139"/>
      <c r="AE129" s="139"/>
      <c r="AF129" s="139"/>
      <c r="AG129" s="139"/>
      <c r="AH129" s="139"/>
      <c r="AI129" s="139"/>
      <c r="AJ129" s="139"/>
      <c r="AK129" s="139"/>
      <c r="AL129" s="139"/>
      <c r="AM129" s="139"/>
      <c r="AN129" s="139"/>
      <c r="AO129" s="139"/>
      <c r="AP129" s="139"/>
      <c r="AQ129" s="139"/>
      <c r="AR129" s="139"/>
      <c r="AS129" s="139"/>
      <c r="AT129" s="139"/>
      <c r="AU129" s="139"/>
      <c r="AV129" s="139"/>
      <c r="AW129" s="140"/>
      <c r="AX129" s="1"/>
    </row>
    <row r="130" spans="1:64" s="41" customFormat="1" ht="16.5" customHeight="1" thickTop="1" thickBot="1" x14ac:dyDescent="0.3">
      <c r="A130" s="292" t="s">
        <v>26733</v>
      </c>
      <c r="B130" s="293"/>
      <c r="C130" s="293"/>
      <c r="D130" s="293"/>
      <c r="E130" s="293"/>
      <c r="F130" s="293"/>
      <c r="G130" s="293"/>
      <c r="H130" s="293"/>
      <c r="I130" s="293"/>
      <c r="J130" s="293"/>
      <c r="K130" s="293"/>
      <c r="L130" s="293"/>
      <c r="M130" s="293"/>
      <c r="N130" s="293"/>
      <c r="O130" s="293"/>
      <c r="P130" s="293"/>
      <c r="Q130" s="293"/>
      <c r="R130" s="293"/>
      <c r="S130" s="293"/>
      <c r="T130" s="293"/>
      <c r="U130" s="222"/>
      <c r="V130" s="223"/>
      <c r="W130" s="223"/>
      <c r="X130" s="223"/>
      <c r="Y130" s="223"/>
      <c r="Z130" s="223"/>
      <c r="AA130" s="223"/>
      <c r="AB130" s="224"/>
    </row>
    <row r="131" spans="1:64" ht="15.75" thickTop="1" x14ac:dyDescent="0.25"/>
    <row r="132" spans="1:64" ht="15.75" thickBot="1" x14ac:dyDescent="0.3">
      <c r="A132" s="102"/>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3"/>
      <c r="AK132" s="103"/>
      <c r="AL132" s="103"/>
      <c r="AM132" s="103"/>
      <c r="AN132" s="103"/>
      <c r="AO132" s="103"/>
      <c r="AP132" s="103"/>
      <c r="AQ132" s="103"/>
      <c r="AR132" s="103"/>
      <c r="AS132" s="103"/>
      <c r="AT132" s="103"/>
      <c r="AU132" s="103"/>
      <c r="AV132" s="103"/>
      <c r="AW132" s="103"/>
    </row>
    <row r="133" spans="1:64" x14ac:dyDescent="0.25">
      <c r="A133" s="104"/>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row>
    <row r="135" spans="1:64" s="74" customFormat="1" ht="18.75" x14ac:dyDescent="0.3">
      <c r="A135" s="243" t="s">
        <v>26664</v>
      </c>
      <c r="B135" s="243"/>
      <c r="C135" s="243"/>
      <c r="D135" s="243"/>
      <c r="E135" s="243"/>
      <c r="F135" s="243"/>
      <c r="G135" s="243"/>
      <c r="H135" s="244"/>
      <c r="I135" s="278" t="s">
        <v>26773</v>
      </c>
      <c r="J135" s="279"/>
      <c r="K135" s="279"/>
      <c r="L135" s="280"/>
      <c r="M135" s="79"/>
      <c r="N135" s="79"/>
      <c r="O135" s="79"/>
      <c r="P135" s="79"/>
      <c r="Q135" s="79"/>
      <c r="R135" s="79"/>
      <c r="S135" s="79"/>
      <c r="T135" s="79"/>
      <c r="U135" s="79"/>
      <c r="V135" s="79"/>
      <c r="W135" s="79"/>
      <c r="X135" s="79"/>
      <c r="Y135" s="79"/>
      <c r="Z135" s="79"/>
      <c r="AA135" s="79"/>
      <c r="AB135" s="79"/>
      <c r="AC135" s="79"/>
      <c r="AD135" s="79"/>
      <c r="AE135" s="79"/>
      <c r="AF135" s="79"/>
      <c r="AG135" s="79"/>
      <c r="AH135" s="79"/>
      <c r="AI135" s="79"/>
      <c r="AJ135" s="79"/>
      <c r="AK135" s="79"/>
      <c r="AL135" s="79"/>
      <c r="AM135" s="79"/>
      <c r="AN135" s="79"/>
      <c r="AO135" s="79"/>
      <c r="AP135" s="79"/>
      <c r="AQ135" s="79"/>
      <c r="AR135" s="79"/>
      <c r="AS135" s="79"/>
      <c r="AT135" s="79"/>
      <c r="AU135" s="79"/>
      <c r="AV135" s="79"/>
      <c r="AW135" s="79"/>
      <c r="AX135" s="73"/>
    </row>
    <row r="136" spans="1:64" s="74" customFormat="1" ht="19.5" thickBot="1" x14ac:dyDescent="0.3">
      <c r="A136" s="295" t="s">
        <v>26726</v>
      </c>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296"/>
      <c r="Z136" s="296"/>
      <c r="AA136" s="296"/>
      <c r="AB136" s="296"/>
      <c r="AC136" s="296"/>
      <c r="AD136" s="296"/>
      <c r="AE136" s="296"/>
      <c r="AF136" s="296"/>
      <c r="AG136" s="296"/>
      <c r="AH136" s="296"/>
      <c r="AI136" s="296"/>
      <c r="AJ136" s="296"/>
      <c r="AK136" s="296"/>
      <c r="AL136" s="296"/>
      <c r="AM136" s="296"/>
      <c r="AN136" s="296"/>
      <c r="AO136" s="296"/>
      <c r="AP136" s="296"/>
      <c r="AQ136" s="296"/>
      <c r="AR136" s="296"/>
      <c r="AS136" s="296"/>
      <c r="AT136" s="296"/>
      <c r="AU136" s="296"/>
      <c r="AV136" s="296"/>
      <c r="AW136" s="297"/>
      <c r="AX136" s="90"/>
    </row>
    <row r="137" spans="1:64" ht="30.75" customHeight="1" thickTop="1" thickBot="1" x14ac:dyDescent="0.3">
      <c r="A137" s="138"/>
      <c r="B137" s="139"/>
      <c r="C137" s="139"/>
      <c r="D137" s="139"/>
      <c r="E137" s="139"/>
      <c r="F137" s="139"/>
      <c r="G137" s="139"/>
      <c r="H137" s="139"/>
      <c r="I137" s="139"/>
      <c r="J137" s="139"/>
      <c r="K137" s="139"/>
      <c r="L137" s="139"/>
      <c r="M137" s="139"/>
      <c r="N137" s="139"/>
      <c r="O137" s="139"/>
      <c r="P137" s="139"/>
      <c r="Q137" s="139"/>
      <c r="R137" s="139"/>
      <c r="S137" s="139"/>
      <c r="T137" s="139"/>
      <c r="U137" s="139"/>
      <c r="V137" s="139"/>
      <c r="W137" s="139"/>
      <c r="X137" s="139"/>
      <c r="Y137" s="139"/>
      <c r="Z137" s="139"/>
      <c r="AA137" s="139"/>
      <c r="AB137" s="139"/>
      <c r="AC137" s="139"/>
      <c r="AD137" s="139"/>
      <c r="AE137" s="139"/>
      <c r="AF137" s="139"/>
      <c r="AG137" s="139"/>
      <c r="AH137" s="139"/>
      <c r="AI137" s="139"/>
      <c r="AJ137" s="139"/>
      <c r="AK137" s="139"/>
      <c r="AL137" s="139"/>
      <c r="AM137" s="139"/>
      <c r="AN137" s="139"/>
      <c r="AO137" s="139"/>
      <c r="AP137" s="139"/>
      <c r="AQ137" s="139"/>
      <c r="AR137" s="139"/>
      <c r="AS137" s="139"/>
      <c r="AT137" s="139"/>
      <c r="AU137" s="139"/>
      <c r="AV137" s="139"/>
      <c r="AW137" s="140"/>
      <c r="AX137" s="1"/>
    </row>
    <row r="138" spans="1:64" s="41" customFormat="1" ht="16.5" customHeight="1" thickTop="1" thickBot="1" x14ac:dyDescent="0.3">
      <c r="A138" s="298" t="s">
        <v>26727</v>
      </c>
      <c r="B138" s="298"/>
      <c r="C138" s="298"/>
      <c r="D138" s="298"/>
      <c r="E138" s="298"/>
      <c r="F138" s="298"/>
      <c r="G138" s="298"/>
      <c r="H138" s="298"/>
      <c r="I138" s="298"/>
      <c r="J138" s="298"/>
      <c r="K138" s="298"/>
      <c r="L138" s="298"/>
      <c r="M138" s="298"/>
      <c r="N138" s="298"/>
      <c r="O138" s="298"/>
      <c r="P138" s="298"/>
      <c r="Q138" s="298"/>
      <c r="R138" s="298"/>
      <c r="S138" s="298"/>
      <c r="T138" s="299"/>
      <c r="U138" s="151" t="s">
        <v>3</v>
      </c>
      <c r="V138" s="152"/>
      <c r="W138" s="152"/>
      <c r="X138" s="152"/>
      <c r="Y138" s="152"/>
      <c r="Z138" s="152"/>
      <c r="AA138" s="152"/>
      <c r="AB138" s="152"/>
      <c r="AC138" s="152"/>
      <c r="AD138" s="152"/>
      <c r="AE138" s="152"/>
      <c r="AF138" s="152"/>
      <c r="AG138" s="152"/>
      <c r="AH138" s="152"/>
      <c r="AI138" s="152"/>
      <c r="AJ138" s="152"/>
      <c r="AK138" s="152"/>
      <c r="AL138" s="152"/>
      <c r="AM138" s="152"/>
      <c r="AN138" s="152"/>
      <c r="AO138" s="152"/>
      <c r="AP138" s="152"/>
      <c r="AQ138" s="152"/>
      <c r="AR138" s="152"/>
      <c r="AS138" s="152"/>
      <c r="AT138" s="152"/>
      <c r="AU138" s="152"/>
      <c r="AV138" s="152"/>
      <c r="AW138" s="237"/>
      <c r="AX138" s="39"/>
    </row>
    <row r="139" spans="1:64" s="41" customFormat="1" ht="16.5" customHeight="1" thickTop="1" x14ac:dyDescent="0.25">
      <c r="A139" s="51"/>
      <c r="B139" s="51"/>
      <c r="C139" s="51"/>
      <c r="D139" s="51"/>
      <c r="G139" s="289" t="s">
        <v>26728</v>
      </c>
      <c r="H139" s="289"/>
      <c r="I139" s="289"/>
      <c r="J139" s="289"/>
      <c r="K139" s="289"/>
      <c r="L139" s="289"/>
      <c r="M139" s="289"/>
      <c r="N139" s="289"/>
      <c r="O139" s="51"/>
      <c r="P139" s="51"/>
      <c r="Q139" s="51"/>
      <c r="R139" s="51"/>
      <c r="S139" s="51"/>
      <c r="T139" s="51"/>
      <c r="U139" s="51"/>
      <c r="V139" s="51"/>
      <c r="W139" s="51"/>
      <c r="X139" s="51"/>
      <c r="Y139" s="51"/>
      <c r="Z139" s="51"/>
      <c r="AA139" s="51"/>
      <c r="AB139" s="51"/>
      <c r="AC139" s="51"/>
      <c r="AD139" s="51"/>
      <c r="AE139" s="51"/>
      <c r="AF139" s="51"/>
      <c r="AG139" s="51"/>
      <c r="AH139" s="51"/>
      <c r="AI139" s="51"/>
      <c r="AJ139" s="289" t="s">
        <v>26670</v>
      </c>
      <c r="AK139" s="289"/>
      <c r="AL139" s="289"/>
      <c r="AM139" s="289"/>
      <c r="AN139" s="289"/>
      <c r="AO139" s="289"/>
      <c r="AP139" s="289"/>
      <c r="AQ139" s="300"/>
      <c r="AR139" s="51"/>
      <c r="AS139" s="51"/>
      <c r="AT139" s="51"/>
      <c r="AU139" s="51"/>
      <c r="AV139" s="51"/>
      <c r="AW139" s="51"/>
      <c r="AX139" s="51"/>
      <c r="AY139" s="51"/>
      <c r="AZ139" s="51"/>
      <c r="BA139" s="51"/>
      <c r="BB139" s="51"/>
      <c r="BC139" s="51"/>
      <c r="BD139" s="51"/>
      <c r="BE139" s="51"/>
      <c r="BF139" s="51"/>
      <c r="BG139" s="51"/>
      <c r="BH139" s="51"/>
      <c r="BI139" s="51"/>
      <c r="BJ139" s="51"/>
      <c r="BK139" s="51"/>
      <c r="BL139" s="51"/>
    </row>
    <row r="140" spans="1:64" s="41" customFormat="1" ht="16.5" customHeight="1" x14ac:dyDescent="0.25">
      <c r="A140" s="51"/>
      <c r="B140" s="51"/>
      <c r="C140" s="51"/>
      <c r="D140" s="51"/>
      <c r="G140" s="51"/>
      <c r="H140" s="51"/>
      <c r="I140" s="11"/>
      <c r="J140" s="294" t="s">
        <v>26729</v>
      </c>
      <c r="K140" s="289"/>
      <c r="L140" s="289"/>
      <c r="M140" s="289"/>
      <c r="N140" s="289"/>
      <c r="O140" s="289"/>
      <c r="P140" s="289"/>
      <c r="Q140" s="289"/>
      <c r="R140" s="289"/>
      <c r="S140" s="289"/>
      <c r="T140" s="289"/>
      <c r="U140" s="289"/>
      <c r="V140" s="289"/>
      <c r="W140" s="289"/>
      <c r="X140" s="289"/>
      <c r="Y140" s="289"/>
      <c r="Z140" s="289"/>
      <c r="AA140" s="289"/>
      <c r="AB140" s="289"/>
      <c r="AC140" s="51"/>
      <c r="AD140" s="51"/>
      <c r="AE140" s="51"/>
      <c r="AF140" s="51"/>
      <c r="AG140" s="51"/>
      <c r="AH140" s="51"/>
      <c r="AI140" s="51"/>
      <c r="AJ140" s="51"/>
      <c r="AK140" s="51"/>
      <c r="AL140" s="11"/>
      <c r="AM140" s="214" t="s">
        <v>26597</v>
      </c>
      <c r="AN140" s="214"/>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row>
    <row r="141" spans="1:64" s="41" customFormat="1" ht="16.5" customHeight="1" x14ac:dyDescent="0.25">
      <c r="A141" s="51"/>
      <c r="B141" s="51"/>
      <c r="C141" s="51"/>
      <c r="D141" s="51"/>
      <c r="G141" s="51"/>
      <c r="H141" s="51"/>
      <c r="I141" s="11"/>
      <c r="J141" s="294" t="s">
        <v>26730</v>
      </c>
      <c r="K141" s="289"/>
      <c r="L141" s="289"/>
      <c r="M141" s="289"/>
      <c r="N141" s="289"/>
      <c r="O141" s="289"/>
      <c r="P141" s="289"/>
      <c r="Q141" s="289"/>
      <c r="R141" s="289"/>
      <c r="S141" s="289"/>
      <c r="T141" s="289"/>
      <c r="U141" s="289"/>
      <c r="V141" s="289"/>
      <c r="W141" s="289"/>
      <c r="X141" s="289"/>
      <c r="Y141" s="289"/>
      <c r="Z141" s="289"/>
      <c r="AA141" s="289"/>
      <c r="AB141" s="289"/>
      <c r="AC141" s="51"/>
      <c r="AD141" s="51"/>
      <c r="AE141" s="51"/>
      <c r="AF141" s="51"/>
      <c r="AG141" s="51"/>
      <c r="AH141" s="51"/>
      <c r="AI141" s="51"/>
      <c r="AJ141" s="51"/>
      <c r="AK141" s="51"/>
      <c r="AL141" s="11"/>
      <c r="AM141" s="240" t="s">
        <v>26598</v>
      </c>
      <c r="AN141" s="214"/>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row>
    <row r="142" spans="1:64" s="74" customFormat="1" ht="37.5" customHeight="1" thickBot="1" x14ac:dyDescent="0.3">
      <c r="A142" s="295" t="s">
        <v>26731</v>
      </c>
      <c r="B142" s="296"/>
      <c r="C142" s="296"/>
      <c r="D142" s="296"/>
      <c r="E142" s="296"/>
      <c r="F142" s="296"/>
      <c r="G142" s="296"/>
      <c r="H142" s="296"/>
      <c r="I142" s="296"/>
      <c r="J142" s="296"/>
      <c r="K142" s="296"/>
      <c r="L142" s="296"/>
      <c r="M142" s="296"/>
      <c r="N142" s="296"/>
      <c r="O142" s="296"/>
      <c r="P142" s="296"/>
      <c r="Q142" s="296"/>
      <c r="R142" s="296"/>
      <c r="S142" s="296"/>
      <c r="T142" s="296"/>
      <c r="U142" s="296"/>
      <c r="V142" s="296"/>
      <c r="W142" s="296"/>
      <c r="X142" s="296"/>
      <c r="Y142" s="296"/>
      <c r="Z142" s="296"/>
      <c r="AA142" s="296"/>
      <c r="AB142" s="296"/>
      <c r="AC142" s="296"/>
      <c r="AD142" s="296"/>
      <c r="AE142" s="296"/>
      <c r="AF142" s="296"/>
      <c r="AG142" s="296"/>
      <c r="AH142" s="296"/>
      <c r="AI142" s="296"/>
      <c r="AJ142" s="296"/>
      <c r="AK142" s="296"/>
      <c r="AL142" s="296"/>
      <c r="AM142" s="296"/>
      <c r="AN142" s="296"/>
      <c r="AO142" s="296"/>
      <c r="AP142" s="296"/>
      <c r="AQ142" s="296"/>
      <c r="AR142" s="296"/>
      <c r="AS142" s="296"/>
      <c r="AT142" s="296"/>
      <c r="AU142" s="296"/>
      <c r="AV142" s="296"/>
      <c r="AW142" s="297"/>
      <c r="AX142" s="90"/>
    </row>
    <row r="143" spans="1:64" ht="81.75" customHeight="1" thickTop="1" thickBot="1" x14ac:dyDescent="0.3">
      <c r="A143" s="138"/>
      <c r="B143" s="139"/>
      <c r="C143" s="139"/>
      <c r="D143" s="139"/>
      <c r="E143" s="139"/>
      <c r="F143" s="139"/>
      <c r="G143" s="139"/>
      <c r="H143" s="139"/>
      <c r="I143" s="139"/>
      <c r="J143" s="139"/>
      <c r="K143" s="139"/>
      <c r="L143" s="139"/>
      <c r="M143" s="139"/>
      <c r="N143" s="139"/>
      <c r="O143" s="139"/>
      <c r="P143" s="139"/>
      <c r="Q143" s="139"/>
      <c r="R143" s="139"/>
      <c r="S143" s="139"/>
      <c r="T143" s="139"/>
      <c r="U143" s="139"/>
      <c r="V143" s="139"/>
      <c r="W143" s="139"/>
      <c r="X143" s="139"/>
      <c r="Y143" s="139"/>
      <c r="Z143" s="139"/>
      <c r="AA143" s="139"/>
      <c r="AB143" s="139"/>
      <c r="AC143" s="139"/>
      <c r="AD143" s="139"/>
      <c r="AE143" s="139"/>
      <c r="AF143" s="139"/>
      <c r="AG143" s="139"/>
      <c r="AH143" s="139"/>
      <c r="AI143" s="139"/>
      <c r="AJ143" s="139"/>
      <c r="AK143" s="139"/>
      <c r="AL143" s="139"/>
      <c r="AM143" s="139"/>
      <c r="AN143" s="139"/>
      <c r="AO143" s="139"/>
      <c r="AP143" s="139"/>
      <c r="AQ143" s="139"/>
      <c r="AR143" s="139"/>
      <c r="AS143" s="139"/>
      <c r="AT143" s="139"/>
      <c r="AU143" s="139"/>
      <c r="AV143" s="139"/>
      <c r="AW143" s="140"/>
      <c r="AX143" s="1"/>
    </row>
    <row r="144" spans="1:64" s="74" customFormat="1" ht="37.5" customHeight="1" thickTop="1" thickBot="1" x14ac:dyDescent="0.3">
      <c r="A144" s="295" t="s">
        <v>26732</v>
      </c>
      <c r="B144" s="296"/>
      <c r="C144" s="296"/>
      <c r="D144" s="296"/>
      <c r="E144" s="296"/>
      <c r="F144" s="296"/>
      <c r="G144" s="296"/>
      <c r="H144" s="296"/>
      <c r="I144" s="296"/>
      <c r="J144" s="296"/>
      <c r="K144" s="296"/>
      <c r="L144" s="296"/>
      <c r="M144" s="296"/>
      <c r="N144" s="296"/>
      <c r="O144" s="296"/>
      <c r="P144" s="296"/>
      <c r="Q144" s="296"/>
      <c r="R144" s="296"/>
      <c r="S144" s="296"/>
      <c r="T144" s="296"/>
      <c r="U144" s="296"/>
      <c r="V144" s="296"/>
      <c r="W144" s="296"/>
      <c r="X144" s="296"/>
      <c r="Y144" s="296"/>
      <c r="Z144" s="296"/>
      <c r="AA144" s="296"/>
      <c r="AB144" s="296"/>
      <c r="AC144" s="296"/>
      <c r="AD144" s="296"/>
      <c r="AE144" s="296"/>
      <c r="AF144" s="296"/>
      <c r="AG144" s="296"/>
      <c r="AH144" s="296"/>
      <c r="AI144" s="296"/>
      <c r="AJ144" s="296"/>
      <c r="AK144" s="296"/>
      <c r="AL144" s="296"/>
      <c r="AM144" s="296"/>
      <c r="AN144" s="296"/>
      <c r="AO144" s="296"/>
      <c r="AP144" s="296"/>
      <c r="AQ144" s="296"/>
      <c r="AR144" s="296"/>
      <c r="AS144" s="296"/>
      <c r="AT144" s="296"/>
      <c r="AU144" s="296"/>
      <c r="AV144" s="296"/>
      <c r="AW144" s="297"/>
      <c r="AX144" s="90"/>
    </row>
    <row r="145" spans="1:64" ht="113.25" customHeight="1" thickTop="1" thickBot="1" x14ac:dyDescent="0.3">
      <c r="A145" s="138"/>
      <c r="B145" s="139"/>
      <c r="C145" s="139"/>
      <c r="D145" s="139"/>
      <c r="E145" s="139"/>
      <c r="F145" s="139"/>
      <c r="G145" s="139"/>
      <c r="H145" s="139"/>
      <c r="I145" s="139"/>
      <c r="J145" s="139"/>
      <c r="K145" s="139"/>
      <c r="L145" s="139"/>
      <c r="M145" s="139"/>
      <c r="N145" s="139"/>
      <c r="O145" s="139"/>
      <c r="P145" s="139"/>
      <c r="Q145" s="139"/>
      <c r="R145" s="139"/>
      <c r="S145" s="139"/>
      <c r="T145" s="139"/>
      <c r="U145" s="139"/>
      <c r="V145" s="139"/>
      <c r="W145" s="139"/>
      <c r="X145" s="139"/>
      <c r="Y145" s="139"/>
      <c r="Z145" s="139"/>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40"/>
      <c r="AX145" s="1"/>
    </row>
    <row r="146" spans="1:64" s="41" customFormat="1" ht="16.5" customHeight="1" thickTop="1" thickBot="1" x14ac:dyDescent="0.3">
      <c r="A146" s="292" t="s">
        <v>26733</v>
      </c>
      <c r="B146" s="293"/>
      <c r="C146" s="293"/>
      <c r="D146" s="293"/>
      <c r="E146" s="293"/>
      <c r="F146" s="293"/>
      <c r="G146" s="293"/>
      <c r="H146" s="293"/>
      <c r="I146" s="293"/>
      <c r="J146" s="293"/>
      <c r="K146" s="293"/>
      <c r="L146" s="293"/>
      <c r="M146" s="293"/>
      <c r="N146" s="293"/>
      <c r="O146" s="293"/>
      <c r="P146" s="293"/>
      <c r="Q146" s="293"/>
      <c r="R146" s="293"/>
      <c r="S146" s="293"/>
      <c r="T146" s="293"/>
      <c r="U146" s="222"/>
      <c r="V146" s="223"/>
      <c r="W146" s="223"/>
      <c r="X146" s="223"/>
      <c r="Y146" s="223"/>
      <c r="Z146" s="223"/>
      <c r="AA146" s="223"/>
      <c r="AB146" s="224"/>
    </row>
    <row r="147" spans="1:64" ht="15.75" thickTop="1" x14ac:dyDescent="0.25"/>
    <row r="148" spans="1:64" ht="15.75" thickBot="1" x14ac:dyDescent="0.3">
      <c r="A148" s="102"/>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c r="AS148" s="103"/>
      <c r="AT148" s="103"/>
      <c r="AU148" s="103"/>
      <c r="AV148" s="103"/>
      <c r="AW148" s="103"/>
    </row>
    <row r="149" spans="1:64" x14ac:dyDescent="0.25">
      <c r="A149" s="104"/>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c r="AU149" s="105"/>
      <c r="AV149" s="105"/>
      <c r="AW149" s="105"/>
    </row>
    <row r="151" spans="1:64" s="74" customFormat="1" ht="18.75" x14ac:dyDescent="0.3">
      <c r="A151" s="243" t="s">
        <v>26664</v>
      </c>
      <c r="B151" s="243"/>
      <c r="C151" s="243"/>
      <c r="D151" s="243"/>
      <c r="E151" s="243"/>
      <c r="F151" s="243"/>
      <c r="G151" s="243"/>
      <c r="H151" s="244"/>
      <c r="I151" s="278" t="s">
        <v>26774</v>
      </c>
      <c r="J151" s="279"/>
      <c r="K151" s="279"/>
      <c r="L151" s="280"/>
      <c r="M151" s="79"/>
      <c r="N151" s="79"/>
      <c r="O151" s="79"/>
      <c r="P151" s="79"/>
      <c r="Q151" s="79"/>
      <c r="R151" s="79"/>
      <c r="S151" s="79"/>
      <c r="T151" s="79"/>
      <c r="U151" s="79"/>
      <c r="V151" s="79"/>
      <c r="W151" s="79"/>
      <c r="X151" s="79"/>
      <c r="Y151" s="79"/>
      <c r="Z151" s="79"/>
      <c r="AA151" s="79"/>
      <c r="AB151" s="79"/>
      <c r="AC151" s="79"/>
      <c r="AD151" s="79"/>
      <c r="AE151" s="79"/>
      <c r="AF151" s="79"/>
      <c r="AG151" s="79"/>
      <c r="AH151" s="79"/>
      <c r="AI151" s="79"/>
      <c r="AJ151" s="79"/>
      <c r="AK151" s="79"/>
      <c r="AL151" s="79"/>
      <c r="AM151" s="79"/>
      <c r="AN151" s="79"/>
      <c r="AO151" s="79"/>
      <c r="AP151" s="79"/>
      <c r="AQ151" s="79"/>
      <c r="AR151" s="79"/>
      <c r="AS151" s="79"/>
      <c r="AT151" s="79"/>
      <c r="AU151" s="79"/>
      <c r="AV151" s="79"/>
      <c r="AW151" s="79"/>
      <c r="AX151" s="73"/>
    </row>
    <row r="152" spans="1:64" s="74" customFormat="1" ht="19.5" thickBot="1" x14ac:dyDescent="0.3">
      <c r="A152" s="295" t="s">
        <v>26726</v>
      </c>
      <c r="B152" s="296"/>
      <c r="C152" s="296"/>
      <c r="D152" s="296"/>
      <c r="E152" s="296"/>
      <c r="F152" s="296"/>
      <c r="G152" s="296"/>
      <c r="H152" s="296"/>
      <c r="I152" s="296"/>
      <c r="J152" s="296"/>
      <c r="K152" s="296"/>
      <c r="L152" s="296"/>
      <c r="M152" s="296"/>
      <c r="N152" s="296"/>
      <c r="O152" s="296"/>
      <c r="P152" s="296"/>
      <c r="Q152" s="296"/>
      <c r="R152" s="296"/>
      <c r="S152" s="296"/>
      <c r="T152" s="296"/>
      <c r="U152" s="296"/>
      <c r="V152" s="296"/>
      <c r="W152" s="296"/>
      <c r="X152" s="296"/>
      <c r="Y152" s="296"/>
      <c r="Z152" s="296"/>
      <c r="AA152" s="296"/>
      <c r="AB152" s="296"/>
      <c r="AC152" s="296"/>
      <c r="AD152" s="296"/>
      <c r="AE152" s="296"/>
      <c r="AF152" s="296"/>
      <c r="AG152" s="296"/>
      <c r="AH152" s="296"/>
      <c r="AI152" s="296"/>
      <c r="AJ152" s="296"/>
      <c r="AK152" s="296"/>
      <c r="AL152" s="296"/>
      <c r="AM152" s="296"/>
      <c r="AN152" s="296"/>
      <c r="AO152" s="296"/>
      <c r="AP152" s="296"/>
      <c r="AQ152" s="296"/>
      <c r="AR152" s="296"/>
      <c r="AS152" s="296"/>
      <c r="AT152" s="296"/>
      <c r="AU152" s="296"/>
      <c r="AV152" s="296"/>
      <c r="AW152" s="297"/>
      <c r="AX152" s="90"/>
    </row>
    <row r="153" spans="1:64" ht="30.75" customHeight="1" thickTop="1" thickBot="1" x14ac:dyDescent="0.3">
      <c r="A153" s="138"/>
      <c r="B153" s="139"/>
      <c r="C153" s="139"/>
      <c r="D153" s="139"/>
      <c r="E153" s="139"/>
      <c r="F153" s="139"/>
      <c r="G153" s="139"/>
      <c r="H153" s="139"/>
      <c r="I153" s="139"/>
      <c r="J153" s="139"/>
      <c r="K153" s="139"/>
      <c r="L153" s="139"/>
      <c r="M153" s="139"/>
      <c r="N153" s="139"/>
      <c r="O153" s="139"/>
      <c r="P153" s="139"/>
      <c r="Q153" s="139"/>
      <c r="R153" s="139"/>
      <c r="S153" s="139"/>
      <c r="T153" s="139"/>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40"/>
      <c r="AX153" s="1"/>
    </row>
    <row r="154" spans="1:64" s="41" customFormat="1" ht="16.5" customHeight="1" thickTop="1" thickBot="1" x14ac:dyDescent="0.3">
      <c r="A154" s="298" t="s">
        <v>26727</v>
      </c>
      <c r="B154" s="298"/>
      <c r="C154" s="298"/>
      <c r="D154" s="298"/>
      <c r="E154" s="298"/>
      <c r="F154" s="298"/>
      <c r="G154" s="298"/>
      <c r="H154" s="298"/>
      <c r="I154" s="298"/>
      <c r="J154" s="298"/>
      <c r="K154" s="298"/>
      <c r="L154" s="298"/>
      <c r="M154" s="298"/>
      <c r="N154" s="298"/>
      <c r="O154" s="298"/>
      <c r="P154" s="298"/>
      <c r="Q154" s="298"/>
      <c r="R154" s="298"/>
      <c r="S154" s="298"/>
      <c r="T154" s="299"/>
      <c r="U154" s="151" t="s">
        <v>3</v>
      </c>
      <c r="V154" s="152"/>
      <c r="W154" s="152"/>
      <c r="X154" s="152"/>
      <c r="Y154" s="152"/>
      <c r="Z154" s="152"/>
      <c r="AA154" s="152"/>
      <c r="AB154" s="152"/>
      <c r="AC154" s="152"/>
      <c r="AD154" s="152"/>
      <c r="AE154" s="152"/>
      <c r="AF154" s="152"/>
      <c r="AG154" s="152"/>
      <c r="AH154" s="152"/>
      <c r="AI154" s="152"/>
      <c r="AJ154" s="152"/>
      <c r="AK154" s="152"/>
      <c r="AL154" s="152"/>
      <c r="AM154" s="152"/>
      <c r="AN154" s="152"/>
      <c r="AO154" s="152"/>
      <c r="AP154" s="152"/>
      <c r="AQ154" s="152"/>
      <c r="AR154" s="152"/>
      <c r="AS154" s="152"/>
      <c r="AT154" s="152"/>
      <c r="AU154" s="152"/>
      <c r="AV154" s="152"/>
      <c r="AW154" s="237"/>
      <c r="AX154" s="39"/>
    </row>
    <row r="155" spans="1:64" s="41" customFormat="1" ht="16.5" customHeight="1" thickTop="1" x14ac:dyDescent="0.25">
      <c r="A155" s="51"/>
      <c r="B155" s="51"/>
      <c r="C155" s="51"/>
      <c r="D155" s="51"/>
      <c r="G155" s="289" t="s">
        <v>26728</v>
      </c>
      <c r="H155" s="289"/>
      <c r="I155" s="289"/>
      <c r="J155" s="289"/>
      <c r="K155" s="289"/>
      <c r="L155" s="289"/>
      <c r="M155" s="289"/>
      <c r="N155" s="289"/>
      <c r="O155" s="51"/>
      <c r="P155" s="51"/>
      <c r="Q155" s="51"/>
      <c r="R155" s="51"/>
      <c r="S155" s="51"/>
      <c r="T155" s="51"/>
      <c r="U155" s="51"/>
      <c r="V155" s="51"/>
      <c r="W155" s="51"/>
      <c r="X155" s="51"/>
      <c r="Y155" s="51"/>
      <c r="Z155" s="51"/>
      <c r="AA155" s="51"/>
      <c r="AB155" s="51"/>
      <c r="AC155" s="51"/>
      <c r="AD155" s="51"/>
      <c r="AE155" s="51"/>
      <c r="AF155" s="51"/>
      <c r="AG155" s="51"/>
      <c r="AH155" s="51"/>
      <c r="AI155" s="51"/>
      <c r="AJ155" s="289" t="s">
        <v>26670</v>
      </c>
      <c r="AK155" s="289"/>
      <c r="AL155" s="289"/>
      <c r="AM155" s="289"/>
      <c r="AN155" s="289"/>
      <c r="AO155" s="289"/>
      <c r="AP155" s="289"/>
      <c r="AQ155" s="300"/>
      <c r="AR155" s="51"/>
      <c r="AS155" s="51"/>
      <c r="AT155" s="51"/>
      <c r="AU155" s="51"/>
      <c r="AV155" s="51"/>
      <c r="AW155" s="51"/>
      <c r="AX155" s="51"/>
      <c r="AY155" s="51"/>
      <c r="AZ155" s="51"/>
      <c r="BA155" s="51"/>
      <c r="BB155" s="51"/>
      <c r="BC155" s="51"/>
      <c r="BD155" s="51"/>
      <c r="BE155" s="51"/>
      <c r="BF155" s="51"/>
      <c r="BG155" s="51"/>
      <c r="BH155" s="51"/>
      <c r="BI155" s="51"/>
      <c r="BJ155" s="51"/>
      <c r="BK155" s="51"/>
      <c r="BL155" s="51"/>
    </row>
    <row r="156" spans="1:64" s="41" customFormat="1" ht="16.5" customHeight="1" x14ac:dyDescent="0.25">
      <c r="A156" s="51"/>
      <c r="B156" s="51"/>
      <c r="C156" s="51"/>
      <c r="D156" s="51"/>
      <c r="G156" s="51"/>
      <c r="H156" s="51"/>
      <c r="I156" s="11"/>
      <c r="J156" s="294" t="s">
        <v>26729</v>
      </c>
      <c r="K156" s="289"/>
      <c r="L156" s="289"/>
      <c r="M156" s="289"/>
      <c r="N156" s="289"/>
      <c r="O156" s="289"/>
      <c r="P156" s="289"/>
      <c r="Q156" s="289"/>
      <c r="R156" s="289"/>
      <c r="S156" s="289"/>
      <c r="T156" s="289"/>
      <c r="U156" s="289"/>
      <c r="V156" s="289"/>
      <c r="W156" s="289"/>
      <c r="X156" s="289"/>
      <c r="Y156" s="289"/>
      <c r="Z156" s="289"/>
      <c r="AA156" s="289"/>
      <c r="AB156" s="289"/>
      <c r="AC156" s="51"/>
      <c r="AD156" s="51"/>
      <c r="AE156" s="51"/>
      <c r="AF156" s="51"/>
      <c r="AG156" s="51"/>
      <c r="AH156" s="51"/>
      <c r="AI156" s="51"/>
      <c r="AJ156" s="51"/>
      <c r="AK156" s="51"/>
      <c r="AL156" s="11"/>
      <c r="AM156" s="214" t="s">
        <v>26597</v>
      </c>
      <c r="AN156" s="214"/>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row>
    <row r="157" spans="1:64" s="41" customFormat="1" ht="16.5" customHeight="1" x14ac:dyDescent="0.25">
      <c r="A157" s="51"/>
      <c r="B157" s="51"/>
      <c r="C157" s="51"/>
      <c r="D157" s="51"/>
      <c r="G157" s="51"/>
      <c r="H157" s="51"/>
      <c r="I157" s="11"/>
      <c r="J157" s="294" t="s">
        <v>26730</v>
      </c>
      <c r="K157" s="289"/>
      <c r="L157" s="289"/>
      <c r="M157" s="289"/>
      <c r="N157" s="289"/>
      <c r="O157" s="289"/>
      <c r="P157" s="289"/>
      <c r="Q157" s="289"/>
      <c r="R157" s="289"/>
      <c r="S157" s="289"/>
      <c r="T157" s="289"/>
      <c r="U157" s="289"/>
      <c r="V157" s="289"/>
      <c r="W157" s="289"/>
      <c r="X157" s="289"/>
      <c r="Y157" s="289"/>
      <c r="Z157" s="289"/>
      <c r="AA157" s="289"/>
      <c r="AB157" s="289"/>
      <c r="AC157" s="51"/>
      <c r="AD157" s="51"/>
      <c r="AE157" s="51"/>
      <c r="AF157" s="51"/>
      <c r="AG157" s="51"/>
      <c r="AH157" s="51"/>
      <c r="AI157" s="51"/>
      <c r="AJ157" s="51"/>
      <c r="AK157" s="51"/>
      <c r="AL157" s="11"/>
      <c r="AM157" s="240" t="s">
        <v>26598</v>
      </c>
      <c r="AN157" s="214"/>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row>
    <row r="158" spans="1:64" s="74" customFormat="1" ht="37.5" customHeight="1" thickBot="1" x14ac:dyDescent="0.3">
      <c r="A158" s="295" t="s">
        <v>26731</v>
      </c>
      <c r="B158" s="296"/>
      <c r="C158" s="296"/>
      <c r="D158" s="296"/>
      <c r="E158" s="296"/>
      <c r="F158" s="296"/>
      <c r="G158" s="296"/>
      <c r="H158" s="296"/>
      <c r="I158" s="296"/>
      <c r="J158" s="296"/>
      <c r="K158" s="296"/>
      <c r="L158" s="296"/>
      <c r="M158" s="296"/>
      <c r="N158" s="296"/>
      <c r="O158" s="296"/>
      <c r="P158" s="296"/>
      <c r="Q158" s="296"/>
      <c r="R158" s="296"/>
      <c r="S158" s="296"/>
      <c r="T158" s="296"/>
      <c r="U158" s="296"/>
      <c r="V158" s="296"/>
      <c r="W158" s="296"/>
      <c r="X158" s="296"/>
      <c r="Y158" s="296"/>
      <c r="Z158" s="296"/>
      <c r="AA158" s="296"/>
      <c r="AB158" s="296"/>
      <c r="AC158" s="296"/>
      <c r="AD158" s="296"/>
      <c r="AE158" s="296"/>
      <c r="AF158" s="296"/>
      <c r="AG158" s="296"/>
      <c r="AH158" s="296"/>
      <c r="AI158" s="296"/>
      <c r="AJ158" s="296"/>
      <c r="AK158" s="296"/>
      <c r="AL158" s="296"/>
      <c r="AM158" s="296"/>
      <c r="AN158" s="296"/>
      <c r="AO158" s="296"/>
      <c r="AP158" s="296"/>
      <c r="AQ158" s="296"/>
      <c r="AR158" s="296"/>
      <c r="AS158" s="296"/>
      <c r="AT158" s="296"/>
      <c r="AU158" s="296"/>
      <c r="AV158" s="296"/>
      <c r="AW158" s="297"/>
      <c r="AX158" s="90"/>
    </row>
    <row r="159" spans="1:64" ht="81.75" customHeight="1" thickTop="1" thickBot="1" x14ac:dyDescent="0.3">
      <c r="A159" s="138"/>
      <c r="B159" s="139"/>
      <c r="C159" s="139"/>
      <c r="D159" s="139"/>
      <c r="E159" s="139"/>
      <c r="F159" s="139"/>
      <c r="G159" s="139"/>
      <c r="H159" s="139"/>
      <c r="I159" s="139"/>
      <c r="J159" s="139"/>
      <c r="K159" s="139"/>
      <c r="L159" s="139"/>
      <c r="M159" s="139"/>
      <c r="N159" s="139"/>
      <c r="O159" s="139"/>
      <c r="P159" s="139"/>
      <c r="Q159" s="139"/>
      <c r="R159" s="139"/>
      <c r="S159" s="139"/>
      <c r="T159" s="139"/>
      <c r="U159" s="139"/>
      <c r="V159" s="139"/>
      <c r="W159" s="139"/>
      <c r="X159" s="139"/>
      <c r="Y159" s="139"/>
      <c r="Z159" s="139"/>
      <c r="AA159" s="139"/>
      <c r="AB159" s="139"/>
      <c r="AC159" s="139"/>
      <c r="AD159" s="139"/>
      <c r="AE159" s="139"/>
      <c r="AF159" s="139"/>
      <c r="AG159" s="139"/>
      <c r="AH159" s="139"/>
      <c r="AI159" s="139"/>
      <c r="AJ159" s="139"/>
      <c r="AK159" s="139"/>
      <c r="AL159" s="139"/>
      <c r="AM159" s="139"/>
      <c r="AN159" s="139"/>
      <c r="AO159" s="139"/>
      <c r="AP159" s="139"/>
      <c r="AQ159" s="139"/>
      <c r="AR159" s="139"/>
      <c r="AS159" s="139"/>
      <c r="AT159" s="139"/>
      <c r="AU159" s="139"/>
      <c r="AV159" s="139"/>
      <c r="AW159" s="140"/>
      <c r="AX159" s="1"/>
    </row>
    <row r="160" spans="1:64" s="74" customFormat="1" ht="37.5" customHeight="1" thickTop="1" thickBot="1" x14ac:dyDescent="0.3">
      <c r="A160" s="295" t="s">
        <v>26732</v>
      </c>
      <c r="B160" s="296"/>
      <c r="C160" s="296"/>
      <c r="D160" s="296"/>
      <c r="E160" s="296"/>
      <c r="F160" s="296"/>
      <c r="G160" s="296"/>
      <c r="H160" s="296"/>
      <c r="I160" s="296"/>
      <c r="J160" s="296"/>
      <c r="K160" s="296"/>
      <c r="L160" s="296"/>
      <c r="M160" s="296"/>
      <c r="N160" s="296"/>
      <c r="O160" s="296"/>
      <c r="P160" s="296"/>
      <c r="Q160" s="296"/>
      <c r="R160" s="296"/>
      <c r="S160" s="296"/>
      <c r="T160" s="296"/>
      <c r="U160" s="296"/>
      <c r="V160" s="296"/>
      <c r="W160" s="296"/>
      <c r="X160" s="296"/>
      <c r="Y160" s="296"/>
      <c r="Z160" s="296"/>
      <c r="AA160" s="296"/>
      <c r="AB160" s="296"/>
      <c r="AC160" s="296"/>
      <c r="AD160" s="296"/>
      <c r="AE160" s="296"/>
      <c r="AF160" s="296"/>
      <c r="AG160" s="296"/>
      <c r="AH160" s="296"/>
      <c r="AI160" s="296"/>
      <c r="AJ160" s="296"/>
      <c r="AK160" s="296"/>
      <c r="AL160" s="296"/>
      <c r="AM160" s="296"/>
      <c r="AN160" s="296"/>
      <c r="AO160" s="296"/>
      <c r="AP160" s="296"/>
      <c r="AQ160" s="296"/>
      <c r="AR160" s="296"/>
      <c r="AS160" s="296"/>
      <c r="AT160" s="296"/>
      <c r="AU160" s="296"/>
      <c r="AV160" s="296"/>
      <c r="AW160" s="297"/>
      <c r="AX160" s="90"/>
    </row>
    <row r="161" spans="1:50" ht="113.25" customHeight="1" thickTop="1" thickBot="1" x14ac:dyDescent="0.3">
      <c r="A161" s="138"/>
      <c r="B161" s="139"/>
      <c r="C161" s="139"/>
      <c r="D161" s="139"/>
      <c r="E161" s="139"/>
      <c r="F161" s="139"/>
      <c r="G161" s="139"/>
      <c r="H161" s="139"/>
      <c r="I161" s="139"/>
      <c r="J161" s="139"/>
      <c r="K161" s="139"/>
      <c r="L161" s="139"/>
      <c r="M161" s="139"/>
      <c r="N161" s="139"/>
      <c r="O161" s="139"/>
      <c r="P161" s="139"/>
      <c r="Q161" s="139"/>
      <c r="R161" s="139"/>
      <c r="S161" s="139"/>
      <c r="T161" s="139"/>
      <c r="U161" s="139"/>
      <c r="V161" s="139"/>
      <c r="W161" s="139"/>
      <c r="X161" s="139"/>
      <c r="Y161" s="139"/>
      <c r="Z161" s="139"/>
      <c r="AA161" s="139"/>
      <c r="AB161" s="139"/>
      <c r="AC161" s="139"/>
      <c r="AD161" s="139"/>
      <c r="AE161" s="139"/>
      <c r="AF161" s="139"/>
      <c r="AG161" s="139"/>
      <c r="AH161" s="139"/>
      <c r="AI161" s="139"/>
      <c r="AJ161" s="139"/>
      <c r="AK161" s="139"/>
      <c r="AL161" s="139"/>
      <c r="AM161" s="139"/>
      <c r="AN161" s="139"/>
      <c r="AO161" s="139"/>
      <c r="AP161" s="139"/>
      <c r="AQ161" s="139"/>
      <c r="AR161" s="139"/>
      <c r="AS161" s="139"/>
      <c r="AT161" s="139"/>
      <c r="AU161" s="139"/>
      <c r="AV161" s="139"/>
      <c r="AW161" s="140"/>
      <c r="AX161" s="1"/>
    </row>
    <row r="162" spans="1:50" s="41" customFormat="1" ht="16.5" customHeight="1" thickTop="1" thickBot="1" x14ac:dyDescent="0.3">
      <c r="A162" s="292" t="s">
        <v>26733</v>
      </c>
      <c r="B162" s="293"/>
      <c r="C162" s="293"/>
      <c r="D162" s="293"/>
      <c r="E162" s="293"/>
      <c r="F162" s="293"/>
      <c r="G162" s="293"/>
      <c r="H162" s="293"/>
      <c r="I162" s="293"/>
      <c r="J162" s="293"/>
      <c r="K162" s="293"/>
      <c r="L162" s="293"/>
      <c r="M162" s="293"/>
      <c r="N162" s="293"/>
      <c r="O162" s="293"/>
      <c r="P162" s="293"/>
      <c r="Q162" s="293"/>
      <c r="R162" s="293"/>
      <c r="S162" s="293"/>
      <c r="T162" s="293"/>
      <c r="U162" s="222"/>
      <c r="V162" s="223"/>
      <c r="W162" s="223"/>
      <c r="X162" s="223"/>
      <c r="Y162" s="223"/>
      <c r="Z162" s="223"/>
      <c r="AA162" s="223"/>
      <c r="AB162" s="224"/>
    </row>
    <row r="163" spans="1:50" ht="15.75" thickTop="1" x14ac:dyDescent="0.25"/>
    <row r="164" spans="1:50" ht="15.75" thickBot="1" x14ac:dyDescent="0.3">
      <c r="A164" s="102"/>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c r="AJ164" s="103"/>
      <c r="AK164" s="103"/>
      <c r="AL164" s="103"/>
      <c r="AM164" s="103"/>
      <c r="AN164" s="103"/>
      <c r="AO164" s="103"/>
      <c r="AP164" s="103"/>
      <c r="AQ164" s="103"/>
      <c r="AR164" s="103"/>
      <c r="AS164" s="103"/>
      <c r="AT164" s="103"/>
      <c r="AU164" s="103"/>
      <c r="AV164" s="103"/>
      <c r="AW164" s="103"/>
    </row>
    <row r="165" spans="1:50" x14ac:dyDescent="0.25">
      <c r="A165" s="104"/>
      <c r="B165" s="105"/>
      <c r="C165" s="105"/>
      <c r="D165" s="105"/>
      <c r="E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row>
  </sheetData>
  <sheetProtection sheet="1" selectLockedCells="1"/>
  <mergeCells count="183">
    <mergeCell ref="A9:AW9"/>
    <mergeCell ref="A10:T10"/>
    <mergeCell ref="U10:AW10"/>
    <mergeCell ref="G11:N11"/>
    <mergeCell ref="AJ11:AQ11"/>
    <mergeCell ref="J12:AB12"/>
    <mergeCell ref="AM12:AN12"/>
    <mergeCell ref="A2:AW2"/>
    <mergeCell ref="A4:AW4"/>
    <mergeCell ref="A5:AW5"/>
    <mergeCell ref="A7:H7"/>
    <mergeCell ref="I7:L7"/>
    <mergeCell ref="A8:AW8"/>
    <mergeCell ref="A18:T18"/>
    <mergeCell ref="U18:AB18"/>
    <mergeCell ref="A23:H23"/>
    <mergeCell ref="I23:L23"/>
    <mergeCell ref="A24:AW24"/>
    <mergeCell ref="A25:AW25"/>
    <mergeCell ref="J13:AB13"/>
    <mergeCell ref="AM13:AN13"/>
    <mergeCell ref="A14:AW14"/>
    <mergeCell ref="A15:AW15"/>
    <mergeCell ref="A16:AW16"/>
    <mergeCell ref="A17:AW17"/>
    <mergeCell ref="J29:AB29"/>
    <mergeCell ref="AM29:AN29"/>
    <mergeCell ref="A30:AW30"/>
    <mergeCell ref="A31:AW31"/>
    <mergeCell ref="A32:AW32"/>
    <mergeCell ref="A33:AW33"/>
    <mergeCell ref="A26:T26"/>
    <mergeCell ref="U26:AW26"/>
    <mergeCell ref="G27:N27"/>
    <mergeCell ref="AJ27:AQ27"/>
    <mergeCell ref="J28:AB28"/>
    <mergeCell ref="AM28:AN28"/>
    <mergeCell ref="A42:T42"/>
    <mergeCell ref="U42:AW42"/>
    <mergeCell ref="G43:N43"/>
    <mergeCell ref="AJ43:AQ43"/>
    <mergeCell ref="J44:AB44"/>
    <mergeCell ref="AM44:AN44"/>
    <mergeCell ref="A34:T34"/>
    <mergeCell ref="U34:AB34"/>
    <mergeCell ref="A39:H39"/>
    <mergeCell ref="I39:L39"/>
    <mergeCell ref="A40:AW40"/>
    <mergeCell ref="A41:AW41"/>
    <mergeCell ref="A50:T50"/>
    <mergeCell ref="U50:AB50"/>
    <mergeCell ref="A55:H55"/>
    <mergeCell ref="I55:L55"/>
    <mergeCell ref="A56:AW56"/>
    <mergeCell ref="A57:AW57"/>
    <mergeCell ref="J45:AB45"/>
    <mergeCell ref="AM45:AN45"/>
    <mergeCell ref="A46:AW46"/>
    <mergeCell ref="A47:AW47"/>
    <mergeCell ref="A48:AW48"/>
    <mergeCell ref="A49:AW49"/>
    <mergeCell ref="J61:AB61"/>
    <mergeCell ref="AM61:AN61"/>
    <mergeCell ref="A62:AW62"/>
    <mergeCell ref="A63:AW63"/>
    <mergeCell ref="A64:AW64"/>
    <mergeCell ref="A65:AW65"/>
    <mergeCell ref="A58:T58"/>
    <mergeCell ref="U58:AW58"/>
    <mergeCell ref="G59:N59"/>
    <mergeCell ref="AJ59:AQ59"/>
    <mergeCell ref="J60:AB60"/>
    <mergeCell ref="AM60:AN60"/>
    <mergeCell ref="A74:T74"/>
    <mergeCell ref="U74:AW74"/>
    <mergeCell ref="G75:N75"/>
    <mergeCell ref="AJ75:AQ75"/>
    <mergeCell ref="J76:AB76"/>
    <mergeCell ref="AM76:AN76"/>
    <mergeCell ref="A66:T66"/>
    <mergeCell ref="U66:AB66"/>
    <mergeCell ref="A71:H71"/>
    <mergeCell ref="I71:L71"/>
    <mergeCell ref="A72:AW72"/>
    <mergeCell ref="A73:AW73"/>
    <mergeCell ref="A82:T82"/>
    <mergeCell ref="U82:AB82"/>
    <mergeCell ref="A87:H87"/>
    <mergeCell ref="I87:L87"/>
    <mergeCell ref="A88:AW88"/>
    <mergeCell ref="A89:AW89"/>
    <mergeCell ref="J77:AB77"/>
    <mergeCell ref="AM77:AN77"/>
    <mergeCell ref="A78:AW78"/>
    <mergeCell ref="A79:AW79"/>
    <mergeCell ref="A80:AW80"/>
    <mergeCell ref="A81:AW81"/>
    <mergeCell ref="J93:AB93"/>
    <mergeCell ref="AM93:AN93"/>
    <mergeCell ref="A94:AW94"/>
    <mergeCell ref="A95:AW95"/>
    <mergeCell ref="A96:AW96"/>
    <mergeCell ref="A97:AW97"/>
    <mergeCell ref="A90:T90"/>
    <mergeCell ref="U90:AW90"/>
    <mergeCell ref="G91:N91"/>
    <mergeCell ref="AJ91:AQ91"/>
    <mergeCell ref="J92:AB92"/>
    <mergeCell ref="AM92:AN92"/>
    <mergeCell ref="A106:T106"/>
    <mergeCell ref="U106:AW106"/>
    <mergeCell ref="G107:N107"/>
    <mergeCell ref="AJ107:AQ107"/>
    <mergeCell ref="J108:AB108"/>
    <mergeCell ref="AM108:AN108"/>
    <mergeCell ref="A98:T98"/>
    <mergeCell ref="U98:AB98"/>
    <mergeCell ref="A103:H103"/>
    <mergeCell ref="I103:L103"/>
    <mergeCell ref="A104:AW104"/>
    <mergeCell ref="A105:AW105"/>
    <mergeCell ref="A114:T114"/>
    <mergeCell ref="U114:AB114"/>
    <mergeCell ref="A119:H119"/>
    <mergeCell ref="I119:L119"/>
    <mergeCell ref="A120:AW120"/>
    <mergeCell ref="A121:AW121"/>
    <mergeCell ref="J109:AB109"/>
    <mergeCell ref="AM109:AN109"/>
    <mergeCell ref="A110:AW110"/>
    <mergeCell ref="A111:AW111"/>
    <mergeCell ref="A112:AW112"/>
    <mergeCell ref="A113:AW113"/>
    <mergeCell ref="J125:AB125"/>
    <mergeCell ref="AM125:AN125"/>
    <mergeCell ref="A126:AW126"/>
    <mergeCell ref="A127:AW127"/>
    <mergeCell ref="A128:AW128"/>
    <mergeCell ref="A129:AW129"/>
    <mergeCell ref="A122:T122"/>
    <mergeCell ref="U122:AW122"/>
    <mergeCell ref="G123:N123"/>
    <mergeCell ref="AJ123:AQ123"/>
    <mergeCell ref="J124:AB124"/>
    <mergeCell ref="AM124:AN124"/>
    <mergeCell ref="A138:T138"/>
    <mergeCell ref="U138:AW138"/>
    <mergeCell ref="G139:N139"/>
    <mergeCell ref="AJ139:AQ139"/>
    <mergeCell ref="J140:AB140"/>
    <mergeCell ref="AM140:AN140"/>
    <mergeCell ref="A130:T130"/>
    <mergeCell ref="U130:AB130"/>
    <mergeCell ref="A135:H135"/>
    <mergeCell ref="I135:L135"/>
    <mergeCell ref="A136:AW136"/>
    <mergeCell ref="A137:AW137"/>
    <mergeCell ref="A146:T146"/>
    <mergeCell ref="U146:AB146"/>
    <mergeCell ref="A151:H151"/>
    <mergeCell ref="I151:L151"/>
    <mergeCell ref="A152:AW152"/>
    <mergeCell ref="A153:AW153"/>
    <mergeCell ref="J141:AB141"/>
    <mergeCell ref="AM141:AN141"/>
    <mergeCell ref="A142:AW142"/>
    <mergeCell ref="A143:AW143"/>
    <mergeCell ref="A144:AW144"/>
    <mergeCell ref="A145:AW145"/>
    <mergeCell ref="A162:T162"/>
    <mergeCell ref="U162:AB162"/>
    <mergeCell ref="J157:AB157"/>
    <mergeCell ref="AM157:AN157"/>
    <mergeCell ref="A158:AW158"/>
    <mergeCell ref="A159:AW159"/>
    <mergeCell ref="A160:AW160"/>
    <mergeCell ref="A161:AW161"/>
    <mergeCell ref="A154:T154"/>
    <mergeCell ref="U154:AW154"/>
    <mergeCell ref="G155:N155"/>
    <mergeCell ref="AJ155:AQ155"/>
    <mergeCell ref="J156:AB156"/>
    <mergeCell ref="AM156:AN156"/>
  </mergeCells>
  <dataValidations disablePrompts="1" count="1">
    <dataValidation type="list" allowBlank="1" showInputMessage="1" showErrorMessage="1" sqref="AL156:AL157 I92:I93 I12:I13 AL12:AL13 I44:I45 I60:I61 AL60:AL61 I76:I77 AL76:AL77 I108:I109 AL108:AL109 I124:I125 AL124:AL125 AL44:AL45 I28:I29 AL28:AL29 AL92:AL93 I140:I141 AL140:AL141 I156:I157" xr:uid="{00000000-0002-0000-0400-000000000000}">
      <formula1>X_</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8"/>
  <dimension ref="A1:AX29"/>
  <sheetViews>
    <sheetView showGridLines="0" showRowColHeaders="0" view="pageLayout" zoomScaleNormal="100" zoomScaleSheetLayoutView="100" workbookViewId="0">
      <selection activeCell="A9" sqref="A9:AW9"/>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16384" width="11.42578125" style="1"/>
  </cols>
  <sheetData>
    <row r="1" spans="1:50"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50" s="4" customFormat="1" ht="18.75" x14ac:dyDescent="0.25">
      <c r="A2" s="136" t="s">
        <v>26856</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50" s="41" customFormat="1" x14ac:dyDescent="0.25">
      <c r="A3" s="46"/>
      <c r="B3" s="47"/>
      <c r="E3" s="48"/>
      <c r="F3" s="48"/>
      <c r="G3" s="48"/>
      <c r="H3" s="49"/>
      <c r="I3" s="49"/>
      <c r="J3" s="49"/>
      <c r="K3" s="49"/>
      <c r="L3" s="49"/>
      <c r="M3" s="49"/>
      <c r="N3" s="50"/>
      <c r="AX3" s="39"/>
    </row>
    <row r="4" spans="1:50" s="85" customFormat="1" ht="18" customHeight="1" x14ac:dyDescent="0.25">
      <c r="A4" s="155" t="s">
        <v>26829</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50" s="87" customFormat="1" x14ac:dyDescent="0.25">
      <c r="A5" s="301" t="s">
        <v>26859</v>
      </c>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302"/>
      <c r="AQ5" s="302"/>
      <c r="AR5" s="302"/>
      <c r="AS5" s="302"/>
      <c r="AT5" s="302"/>
      <c r="AU5" s="302"/>
      <c r="AV5" s="302"/>
      <c r="AW5" s="302"/>
      <c r="AX5" s="86"/>
    </row>
    <row r="6" spans="1:50" s="87" customFormat="1" ht="15" customHeight="1" thickBot="1" x14ac:dyDescent="0.25">
      <c r="A6" s="71"/>
      <c r="B6" s="71"/>
      <c r="C6" s="71"/>
      <c r="D6" s="71"/>
      <c r="E6" s="71"/>
      <c r="F6" s="71"/>
      <c r="G6" s="71"/>
      <c r="H6" s="71"/>
      <c r="I6" s="78"/>
      <c r="J6" s="78"/>
      <c r="K6" s="78"/>
      <c r="L6" s="78"/>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86"/>
    </row>
    <row r="7" spans="1:50" s="74" customFormat="1" ht="19.5" thickTop="1" x14ac:dyDescent="0.3">
      <c r="A7" s="243" t="s">
        <v>26664</v>
      </c>
      <c r="B7" s="243"/>
      <c r="C7" s="243"/>
      <c r="D7" s="243"/>
      <c r="E7" s="243"/>
      <c r="F7" s="243"/>
      <c r="G7" s="243"/>
      <c r="H7" s="244"/>
      <c r="I7" s="278" t="s">
        <v>26797</v>
      </c>
      <c r="J7" s="279"/>
      <c r="K7" s="279"/>
      <c r="L7" s="280"/>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3"/>
    </row>
    <row r="8" spans="1:50" s="74" customFormat="1" ht="19.5" thickBot="1" x14ac:dyDescent="0.3">
      <c r="A8" s="295" t="s">
        <v>26830</v>
      </c>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7"/>
      <c r="AX8" s="90"/>
    </row>
    <row r="9" spans="1:50" ht="30.75" customHeight="1" thickTop="1" thickBot="1" x14ac:dyDescent="0.3">
      <c r="A9" s="138"/>
      <c r="B9" s="139"/>
      <c r="C9" s="139"/>
      <c r="D9" s="139"/>
      <c r="E9" s="139"/>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40"/>
      <c r="AX9" s="1"/>
    </row>
    <row r="10" spans="1:50" s="74" customFormat="1" ht="20.25" thickTop="1" thickBot="1" x14ac:dyDescent="0.3">
      <c r="A10" s="295" t="s">
        <v>26827</v>
      </c>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7"/>
      <c r="AX10" s="90"/>
    </row>
    <row r="11" spans="1:50" ht="81.75" customHeight="1" thickTop="1" thickBot="1" x14ac:dyDescent="0.3">
      <c r="A11" s="138"/>
      <c r="B11" s="139"/>
      <c r="C11" s="139"/>
      <c r="D11" s="139"/>
      <c r="E11" s="139"/>
      <c r="F11" s="139"/>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40"/>
      <c r="AX11" s="1"/>
    </row>
    <row r="12" spans="1:50" s="74" customFormat="1" ht="20.25" thickTop="1" thickBot="1" x14ac:dyDescent="0.3">
      <c r="A12" s="295" t="s">
        <v>26828</v>
      </c>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7"/>
      <c r="AX12" s="90"/>
    </row>
    <row r="13" spans="1:50" ht="113.25" customHeight="1" thickTop="1" thickBot="1" x14ac:dyDescent="0.3">
      <c r="A13" s="138"/>
      <c r="B13" s="139"/>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40"/>
      <c r="AX13" s="1"/>
    </row>
    <row r="14" spans="1:50" s="41" customFormat="1" ht="16.5" customHeight="1" thickTop="1" thickBot="1" x14ac:dyDescent="0.3">
      <c r="A14" s="292" t="s">
        <v>26826</v>
      </c>
      <c r="B14" s="293"/>
      <c r="C14" s="293"/>
      <c r="D14" s="293"/>
      <c r="E14" s="293"/>
      <c r="F14" s="293"/>
      <c r="G14" s="293"/>
      <c r="H14" s="293"/>
      <c r="I14" s="293"/>
      <c r="J14" s="293"/>
      <c r="K14" s="293"/>
      <c r="L14" s="293"/>
      <c r="M14" s="293"/>
      <c r="N14" s="293"/>
      <c r="O14" s="293"/>
      <c r="P14" s="293"/>
      <c r="Q14" s="293"/>
      <c r="R14" s="293"/>
      <c r="S14" s="293"/>
      <c r="T14" s="293"/>
      <c r="U14" s="222"/>
      <c r="V14" s="223"/>
      <c r="W14" s="223"/>
      <c r="X14" s="223"/>
      <c r="Y14" s="223"/>
      <c r="Z14" s="223"/>
      <c r="AA14" s="223"/>
      <c r="AB14" s="224"/>
    </row>
    <row r="15" spans="1:50" ht="15.75" thickTop="1" x14ac:dyDescent="0.25">
      <c r="A15" s="44"/>
      <c r="B15" s="44"/>
      <c r="C15" s="44"/>
      <c r="D15" s="44"/>
      <c r="E15" s="44"/>
      <c r="F15" s="44"/>
      <c r="AX15" s="1"/>
    </row>
    <row r="16" spans="1:50" ht="15.75" thickBot="1" x14ac:dyDescent="0.3">
      <c r="A16" s="107"/>
      <c r="B16" s="108"/>
      <c r="C16" s="108"/>
      <c r="D16" s="108"/>
      <c r="E16" s="108"/>
      <c r="F16" s="108"/>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
    </row>
    <row r="17" spans="1:50" x14ac:dyDescent="0.25">
      <c r="A17" s="109"/>
      <c r="B17" s="110"/>
      <c r="C17" s="110"/>
      <c r="D17" s="110"/>
      <c r="E17" s="110"/>
      <c r="F17" s="110"/>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
    </row>
    <row r="18" spans="1:50" x14ac:dyDescent="0.25">
      <c r="A18" s="89"/>
      <c r="B18"/>
      <c r="C18"/>
      <c r="D18"/>
      <c r="E18"/>
      <c r="F18"/>
      <c r="AX18" s="1"/>
    </row>
    <row r="19" spans="1:50" s="74" customFormat="1" ht="18.75" x14ac:dyDescent="0.3">
      <c r="A19" s="243" t="s">
        <v>26664</v>
      </c>
      <c r="B19" s="243"/>
      <c r="C19" s="243"/>
      <c r="D19" s="243"/>
      <c r="E19" s="243"/>
      <c r="F19" s="243"/>
      <c r="G19" s="243"/>
      <c r="H19" s="244"/>
      <c r="I19" s="278" t="s">
        <v>26796</v>
      </c>
      <c r="J19" s="279"/>
      <c r="K19" s="279"/>
      <c r="L19" s="280"/>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3"/>
    </row>
    <row r="20" spans="1:50" s="74" customFormat="1" ht="19.5" customHeight="1" thickBot="1" x14ac:dyDescent="0.3">
      <c r="A20" s="295" t="s">
        <v>26830</v>
      </c>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7"/>
      <c r="AX20" s="90"/>
    </row>
    <row r="21" spans="1:50" ht="30.75" customHeight="1" thickTop="1" thickBot="1" x14ac:dyDescent="0.3">
      <c r="A21" s="138"/>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40"/>
      <c r="AX21" s="1"/>
    </row>
    <row r="22" spans="1:50" s="74" customFormat="1" ht="20.25" customHeight="1" thickTop="1" thickBot="1" x14ac:dyDescent="0.3">
      <c r="A22" s="295" t="s">
        <v>26827</v>
      </c>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7"/>
      <c r="AX22" s="90"/>
    </row>
    <row r="23" spans="1:50" ht="81.75" customHeight="1" thickTop="1" thickBot="1" x14ac:dyDescent="0.3">
      <c r="A23" s="138"/>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40"/>
      <c r="AX23" s="1"/>
    </row>
    <row r="24" spans="1:50" s="74" customFormat="1" ht="20.25" customHeight="1" thickTop="1" thickBot="1" x14ac:dyDescent="0.3">
      <c r="A24" s="295" t="s">
        <v>26828</v>
      </c>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7"/>
      <c r="AX24" s="90"/>
    </row>
    <row r="25" spans="1:50" ht="113.25" customHeight="1" thickTop="1" thickBot="1" x14ac:dyDescent="0.3">
      <c r="A25" s="138"/>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40"/>
      <c r="AX25" s="1"/>
    </row>
    <row r="26" spans="1:50" s="41" customFormat="1" ht="16.5" customHeight="1" thickTop="1" thickBot="1" x14ac:dyDescent="0.3">
      <c r="A26" s="292" t="s">
        <v>26826</v>
      </c>
      <c r="B26" s="293"/>
      <c r="C26" s="293"/>
      <c r="D26" s="293"/>
      <c r="E26" s="293"/>
      <c r="F26" s="293"/>
      <c r="G26" s="293"/>
      <c r="H26" s="293"/>
      <c r="I26" s="293"/>
      <c r="J26" s="293"/>
      <c r="K26" s="293"/>
      <c r="L26" s="293"/>
      <c r="M26" s="293"/>
      <c r="N26" s="293"/>
      <c r="O26" s="293"/>
      <c r="P26" s="293"/>
      <c r="Q26" s="293"/>
      <c r="R26" s="293"/>
      <c r="S26" s="293"/>
      <c r="T26" s="293"/>
      <c r="U26" s="222"/>
      <c r="V26" s="223"/>
      <c r="W26" s="223"/>
      <c r="X26" s="223"/>
      <c r="Y26" s="223"/>
      <c r="Z26" s="223"/>
      <c r="AA26" s="223"/>
      <c r="AB26" s="224"/>
    </row>
    <row r="27" spans="1:50" ht="15.75" thickTop="1" x14ac:dyDescent="0.25">
      <c r="A27" s="44"/>
      <c r="B27" s="44"/>
      <c r="C27" s="44"/>
      <c r="D27" s="44"/>
      <c r="E27" s="44"/>
      <c r="F27" s="44"/>
      <c r="AX27" s="1"/>
    </row>
    <row r="28" spans="1:50" ht="15.75" thickBot="1" x14ac:dyDescent="0.3">
      <c r="A28" s="102"/>
      <c r="B28" s="103"/>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row>
    <row r="29" spans="1:50" x14ac:dyDescent="0.25">
      <c r="A29" s="104"/>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row>
  </sheetData>
  <sheetProtection sheet="1" selectLockedCells="1"/>
  <mergeCells count="23">
    <mergeCell ref="A8:AW8"/>
    <mergeCell ref="A10:AW10"/>
    <mergeCell ref="A11:AW11"/>
    <mergeCell ref="A2:AW2"/>
    <mergeCell ref="A4:AW4"/>
    <mergeCell ref="A5:AW5"/>
    <mergeCell ref="A7:H7"/>
    <mergeCell ref="I7:L7"/>
    <mergeCell ref="A12:AW12"/>
    <mergeCell ref="A13:AW13"/>
    <mergeCell ref="A9:AW9"/>
    <mergeCell ref="A21:AW21"/>
    <mergeCell ref="A22:AW22"/>
    <mergeCell ref="A14:T14"/>
    <mergeCell ref="U14:AB14"/>
    <mergeCell ref="A25:AW25"/>
    <mergeCell ref="A26:T26"/>
    <mergeCell ref="U26:AB26"/>
    <mergeCell ref="A19:H19"/>
    <mergeCell ref="I19:L19"/>
    <mergeCell ref="A20:AW20"/>
    <mergeCell ref="A24:AW24"/>
    <mergeCell ref="A23:AW23"/>
  </mergeCell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0"/>
  <dimension ref="A1:AX52"/>
  <sheetViews>
    <sheetView showGridLines="0" showRowColHeaders="0" view="pageLayout" zoomScaleNormal="100" zoomScaleSheetLayoutView="100" workbookViewId="0">
      <selection activeCell="I7" sqref="I7:AW7"/>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11.42578125" style="7" customWidth="1"/>
    <col min="51" max="16384" width="11.42578125" style="1"/>
  </cols>
  <sheetData>
    <row r="1" spans="1:50"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50" s="4" customFormat="1" ht="18.75" x14ac:dyDescent="0.25">
      <c r="A2" s="136" t="s">
        <v>26840</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50" s="41" customFormat="1" x14ac:dyDescent="0.25">
      <c r="A3" s="46"/>
      <c r="B3" s="47"/>
      <c r="E3" s="48"/>
      <c r="F3" s="48"/>
      <c r="G3" s="48"/>
      <c r="H3" s="49"/>
      <c r="I3" s="49"/>
      <c r="J3" s="49"/>
      <c r="K3" s="49"/>
      <c r="L3" s="49"/>
      <c r="M3" s="49"/>
      <c r="N3" s="50"/>
      <c r="AX3" s="39"/>
    </row>
    <row r="4" spans="1:50" s="85" customFormat="1" ht="18" customHeight="1" x14ac:dyDescent="0.25">
      <c r="A4" s="155" t="s">
        <v>26800</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50" s="87" customFormat="1" ht="15" customHeight="1" thickBot="1" x14ac:dyDescent="0.25">
      <c r="A5" s="71"/>
      <c r="B5" s="71"/>
      <c r="C5" s="71"/>
      <c r="D5" s="71"/>
      <c r="E5" s="71"/>
      <c r="F5" s="71"/>
      <c r="G5" s="71"/>
      <c r="H5" s="71"/>
      <c r="I5" s="78"/>
      <c r="J5" s="78"/>
      <c r="K5" s="78"/>
      <c r="L5" s="78"/>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86"/>
    </row>
    <row r="6" spans="1:50" s="74" customFormat="1" ht="20.25" thickTop="1" thickBot="1" x14ac:dyDescent="0.35">
      <c r="A6" s="243" t="s">
        <v>26664</v>
      </c>
      <c r="B6" s="243"/>
      <c r="C6" s="243"/>
      <c r="D6" s="243"/>
      <c r="E6" s="243"/>
      <c r="F6" s="243"/>
      <c r="G6" s="243"/>
      <c r="H6" s="244"/>
      <c r="I6" s="278" t="s">
        <v>26798</v>
      </c>
      <c r="J6" s="279"/>
      <c r="K6" s="279"/>
      <c r="L6" s="280"/>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3"/>
    </row>
    <row r="7" spans="1:50" ht="16.5" thickTop="1" thickBot="1" x14ac:dyDescent="0.3">
      <c r="A7" s="205" t="s">
        <v>26802</v>
      </c>
      <c r="B7" s="205"/>
      <c r="C7" s="205"/>
      <c r="D7" s="205"/>
      <c r="E7" s="205"/>
      <c r="F7" s="205"/>
      <c r="G7" s="205"/>
      <c r="H7" s="236"/>
      <c r="I7" s="165"/>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242"/>
      <c r="AX7" s="26"/>
    </row>
    <row r="8" spans="1:50" s="41" customFormat="1" ht="16.5" customHeight="1" thickTop="1" thickBot="1" x14ac:dyDescent="0.3">
      <c r="A8" s="292" t="s">
        <v>26803</v>
      </c>
      <c r="B8" s="293"/>
      <c r="C8" s="293"/>
      <c r="D8" s="293"/>
      <c r="E8" s="293"/>
      <c r="F8" s="293"/>
      <c r="G8" s="293"/>
      <c r="H8" s="293"/>
      <c r="I8" s="293"/>
      <c r="J8" s="293"/>
      <c r="K8" s="293"/>
      <c r="L8" s="293"/>
      <c r="M8" s="293"/>
      <c r="N8" s="293"/>
      <c r="O8" s="293"/>
      <c r="P8" s="293"/>
      <c r="Q8" s="293"/>
      <c r="R8" s="293"/>
      <c r="S8" s="293"/>
      <c r="T8" s="293"/>
      <c r="U8" s="222"/>
      <c r="V8" s="223"/>
      <c r="W8" s="223"/>
      <c r="X8" s="223"/>
      <c r="Y8" s="223"/>
      <c r="Z8" s="223"/>
      <c r="AA8" s="223"/>
      <c r="AB8" s="224"/>
    </row>
    <row r="9" spans="1:50" ht="15.75" thickTop="1" x14ac:dyDescent="0.25">
      <c r="A9" s="44"/>
      <c r="B9" s="44"/>
      <c r="C9" s="44"/>
      <c r="D9" s="44"/>
      <c r="E9" s="44"/>
      <c r="F9" s="44"/>
      <c r="AX9" s="1"/>
    </row>
    <row r="10" spans="1:50" ht="15.75" thickBot="1" x14ac:dyDescent="0.3">
      <c r="A10" s="107"/>
      <c r="B10" s="108"/>
      <c r="C10" s="108"/>
      <c r="D10" s="108"/>
      <c r="E10" s="108"/>
      <c r="F10" s="108"/>
      <c r="G10" s="103"/>
      <c r="H10" s="103"/>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
    </row>
    <row r="11" spans="1:50" x14ac:dyDescent="0.25">
      <c r="A11" s="109"/>
      <c r="B11" s="110"/>
      <c r="C11" s="110"/>
      <c r="D11" s="110"/>
      <c r="E11" s="110"/>
      <c r="F11" s="110"/>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5"/>
      <c r="AL11" s="105"/>
      <c r="AM11" s="105"/>
      <c r="AN11" s="105"/>
      <c r="AO11" s="105"/>
      <c r="AP11" s="105"/>
      <c r="AQ11" s="105"/>
      <c r="AR11" s="105"/>
      <c r="AS11" s="105"/>
      <c r="AT11" s="105"/>
      <c r="AU11" s="105"/>
      <c r="AV11" s="105"/>
      <c r="AW11" s="105"/>
      <c r="AX11" s="1"/>
    </row>
    <row r="12" spans="1:50" x14ac:dyDescent="0.25">
      <c r="A12" s="89"/>
      <c r="B12"/>
      <c r="C12"/>
      <c r="D12"/>
      <c r="E12"/>
      <c r="F12"/>
      <c r="AX12" s="1"/>
    </row>
    <row r="13" spans="1:50" s="85" customFormat="1" ht="18" customHeight="1" x14ac:dyDescent="0.25">
      <c r="A13" s="155" t="s">
        <v>26831</v>
      </c>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row>
    <row r="14" spans="1:50" s="87" customFormat="1" ht="30" customHeight="1" x14ac:dyDescent="0.2">
      <c r="A14" s="317" t="s">
        <v>26801</v>
      </c>
      <c r="B14" s="317"/>
      <c r="C14" s="317"/>
      <c r="D14" s="317"/>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17"/>
      <c r="AI14" s="317"/>
      <c r="AJ14" s="317"/>
      <c r="AK14" s="317"/>
      <c r="AL14" s="317"/>
      <c r="AM14" s="317"/>
      <c r="AN14" s="317"/>
      <c r="AO14" s="317"/>
      <c r="AP14" s="317"/>
      <c r="AQ14" s="317"/>
      <c r="AR14" s="317"/>
      <c r="AS14" s="317"/>
      <c r="AT14" s="317"/>
      <c r="AU14" s="317"/>
      <c r="AV14" s="317"/>
      <c r="AW14" s="317"/>
      <c r="AX14" s="86"/>
    </row>
    <row r="15" spans="1:50" x14ac:dyDescent="0.25">
      <c r="A15" s="89"/>
      <c r="B15"/>
      <c r="C15"/>
      <c r="D15"/>
      <c r="E15"/>
      <c r="F15"/>
      <c r="AX15" s="1"/>
    </row>
    <row r="16" spans="1:50" s="74" customFormat="1" ht="18.75" x14ac:dyDescent="0.3">
      <c r="A16" s="243" t="s">
        <v>26664</v>
      </c>
      <c r="B16" s="243"/>
      <c r="C16" s="243"/>
      <c r="D16" s="243"/>
      <c r="E16" s="243"/>
      <c r="F16" s="243"/>
      <c r="G16" s="243"/>
      <c r="H16" s="244"/>
      <c r="I16" s="278" t="s">
        <v>26799</v>
      </c>
      <c r="J16" s="279"/>
      <c r="K16" s="279"/>
      <c r="L16" s="280"/>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3"/>
    </row>
    <row r="17" spans="1:50" ht="15.75" thickBot="1" x14ac:dyDescent="0.3">
      <c r="A17" s="11"/>
      <c r="B17" s="316" t="s">
        <v>26806</v>
      </c>
      <c r="C17" s="142"/>
      <c r="D17" s="142"/>
      <c r="E17" s="142"/>
      <c r="F17" s="142"/>
      <c r="G17" s="142"/>
      <c r="H17" s="142"/>
      <c r="I17" s="142"/>
      <c r="AX17" s="1"/>
    </row>
    <row r="18" spans="1:50" s="41" customFormat="1" ht="16.5" customHeight="1" thickTop="1" thickBot="1" x14ac:dyDescent="0.3">
      <c r="A18" s="205" t="s">
        <v>26689</v>
      </c>
      <c r="B18" s="205"/>
      <c r="C18" s="205"/>
      <c r="D18" s="205"/>
      <c r="E18" s="205"/>
      <c r="F18" s="205"/>
      <c r="G18" s="205"/>
      <c r="H18" s="236"/>
      <c r="I18" s="165"/>
      <c r="J18" s="166"/>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c r="AJ18" s="166"/>
      <c r="AK18" s="166"/>
      <c r="AL18" s="166"/>
      <c r="AM18" s="166"/>
      <c r="AN18" s="242"/>
      <c r="AO18" s="250" t="s">
        <v>26645</v>
      </c>
      <c r="AP18" s="251"/>
      <c r="AQ18" s="252"/>
      <c r="AR18" s="253"/>
      <c r="AS18" s="254"/>
      <c r="AT18" s="254"/>
      <c r="AU18" s="254"/>
      <c r="AV18" s="254"/>
      <c r="AW18" s="255"/>
      <c r="AX18" s="39"/>
    </row>
    <row r="19" spans="1:50" ht="16.5" customHeight="1" thickTop="1" thickBot="1" x14ac:dyDescent="0.3">
      <c r="A19" s="227" t="s">
        <v>26811</v>
      </c>
      <c r="B19" s="228"/>
      <c r="C19" s="228"/>
      <c r="D19" s="228"/>
      <c r="E19" s="228"/>
      <c r="F19" s="228"/>
      <c r="G19" s="228"/>
      <c r="H19" s="318"/>
      <c r="I19" s="314"/>
      <c r="J19" s="256"/>
      <c r="K19" s="256"/>
      <c r="L19" s="256"/>
      <c r="M19" s="256"/>
      <c r="N19" s="315"/>
      <c r="O19" s="44"/>
      <c r="P19" s="44"/>
      <c r="Q19" s="44"/>
      <c r="R19" s="44"/>
      <c r="S19" s="44"/>
      <c r="T19" s="44"/>
      <c r="U19" s="44"/>
      <c r="V19" s="44"/>
      <c r="W19" s="44"/>
      <c r="X19" s="44"/>
      <c r="Y19" s="44"/>
      <c r="Z19" s="44"/>
      <c r="AA19" s="44"/>
      <c r="AB19" s="44"/>
      <c r="AC19" s="44"/>
      <c r="AJ19" s="258" t="s">
        <v>26691</v>
      </c>
      <c r="AK19" s="259"/>
      <c r="AL19" s="259"/>
      <c r="AM19" s="259"/>
      <c r="AN19" s="259"/>
      <c r="AO19" s="259"/>
      <c r="AP19" s="259"/>
      <c r="AQ19" s="259"/>
      <c r="AR19" s="259"/>
      <c r="AS19" s="259"/>
      <c r="AT19" s="146"/>
      <c r="AU19" s="146"/>
      <c r="AV19" s="146"/>
      <c r="AW19" s="260"/>
      <c r="AX19" s="1"/>
    </row>
    <row r="20" spans="1:50" s="74" customFormat="1" ht="20.25" thickTop="1" thickBot="1" x14ac:dyDescent="0.3">
      <c r="A20" s="295" t="s">
        <v>26814</v>
      </c>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7"/>
      <c r="AX20" s="90"/>
    </row>
    <row r="21" spans="1:50" ht="30.75" customHeight="1" thickTop="1" thickBot="1" x14ac:dyDescent="0.3">
      <c r="A21" s="138"/>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40"/>
      <c r="AX21" s="1"/>
    </row>
    <row r="22" spans="1:50" s="74" customFormat="1" ht="20.25" thickTop="1" thickBot="1" x14ac:dyDescent="0.3">
      <c r="A22" s="295" t="s">
        <v>26810</v>
      </c>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7"/>
      <c r="AX22" s="90"/>
    </row>
    <row r="23" spans="1:50" ht="81.75" customHeight="1" thickTop="1" thickBot="1" x14ac:dyDescent="0.3">
      <c r="A23" s="138"/>
      <c r="B23" s="139"/>
      <c r="C23" s="139"/>
      <c r="D23" s="139"/>
      <c r="E23" s="139"/>
      <c r="F23" s="139"/>
      <c r="G23" s="139"/>
      <c r="H23" s="139"/>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40"/>
      <c r="AX23" s="1"/>
    </row>
    <row r="24" spans="1:50" ht="16.5" thickTop="1" thickBot="1" x14ac:dyDescent="0.3">
      <c r="A24" s="1"/>
      <c r="J24" s="51"/>
      <c r="K24" s="51"/>
      <c r="L24" s="51"/>
      <c r="M24" s="51"/>
      <c r="N24" s="51"/>
      <c r="O24" s="51"/>
      <c r="P24" s="51"/>
      <c r="Q24" s="51"/>
      <c r="R24" s="51"/>
      <c r="S24" s="51"/>
      <c r="T24" s="51"/>
      <c r="U24" s="51"/>
      <c r="V24" s="51"/>
      <c r="W24" s="51"/>
      <c r="X24" s="51"/>
      <c r="Y24" s="51"/>
      <c r="Z24" s="81"/>
      <c r="AA24" s="81"/>
      <c r="AB24" s="81"/>
      <c r="AC24" s="81"/>
      <c r="AD24" s="261" t="s">
        <v>26866</v>
      </c>
      <c r="AE24" s="261"/>
      <c r="AF24" s="261"/>
      <c r="AG24" s="261"/>
      <c r="AH24" s="261"/>
      <c r="AI24" s="261" t="s">
        <v>26867</v>
      </c>
      <c r="AJ24" s="261"/>
      <c r="AK24" s="261"/>
      <c r="AL24" s="261"/>
      <c r="AM24" s="261"/>
      <c r="AN24" s="261" t="s">
        <v>26869</v>
      </c>
      <c r="AO24" s="261"/>
      <c r="AP24" s="261"/>
      <c r="AQ24" s="261"/>
      <c r="AR24" s="261"/>
      <c r="AS24" s="262" t="s">
        <v>26651</v>
      </c>
      <c r="AT24" s="262"/>
      <c r="AU24" s="262"/>
      <c r="AV24" s="262"/>
      <c r="AW24" s="262"/>
    </row>
    <row r="25" spans="1:50" ht="15.75" customHeight="1" thickTop="1" thickBot="1" x14ac:dyDescent="0.3">
      <c r="A25" s="214" t="s">
        <v>26696</v>
      </c>
      <c r="B25" s="214"/>
      <c r="C25" s="214"/>
      <c r="D25" s="214"/>
      <c r="E25" s="214"/>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5"/>
      <c r="AD25" s="216"/>
      <c r="AE25" s="216"/>
      <c r="AF25" s="216"/>
      <c r="AG25" s="216"/>
      <c r="AH25" s="216"/>
      <c r="AI25" s="216"/>
      <c r="AJ25" s="216"/>
      <c r="AK25" s="216"/>
      <c r="AL25" s="216"/>
      <c r="AM25" s="216"/>
      <c r="AN25" s="216"/>
      <c r="AO25" s="216"/>
      <c r="AP25" s="216"/>
      <c r="AQ25" s="216"/>
      <c r="AR25" s="216"/>
      <c r="AS25" s="75"/>
      <c r="AT25" s="37"/>
      <c r="AU25" s="37"/>
      <c r="AV25" s="37"/>
      <c r="AW25" s="37"/>
    </row>
    <row r="26" spans="1:50" ht="16.5" customHeight="1" thickTop="1" thickBot="1" x14ac:dyDescent="0.3">
      <c r="A26" s="214" t="s">
        <v>26697</v>
      </c>
      <c r="B26" s="214"/>
      <c r="C26" s="214"/>
      <c r="D26" s="214"/>
      <c r="E26" s="214"/>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5"/>
      <c r="AD26" s="221"/>
      <c r="AE26" s="221"/>
      <c r="AF26" s="221"/>
      <c r="AG26" s="221"/>
      <c r="AH26" s="221"/>
      <c r="AI26" s="221"/>
      <c r="AJ26" s="221"/>
      <c r="AK26" s="221"/>
      <c r="AL26" s="221"/>
      <c r="AM26" s="221"/>
      <c r="AN26" s="221"/>
      <c r="AO26" s="221"/>
      <c r="AP26" s="221"/>
      <c r="AQ26" s="221"/>
      <c r="AR26" s="221"/>
      <c r="AS26" s="76"/>
      <c r="AT26" s="77"/>
      <c r="AU26" s="77"/>
      <c r="AV26" s="77"/>
      <c r="AW26" s="77"/>
    </row>
    <row r="27" spans="1:50" ht="16.5" customHeight="1" thickTop="1" thickBot="1" x14ac:dyDescent="0.3">
      <c r="A27" s="195" t="s">
        <v>26698</v>
      </c>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208"/>
      <c r="AD27" s="249" t="str">
        <f>IF(AD26&gt;0,AD25/AD26,"")</f>
        <v/>
      </c>
      <c r="AE27" s="249"/>
      <c r="AF27" s="249"/>
      <c r="AG27" s="249"/>
      <c r="AH27" s="249"/>
      <c r="AI27" s="249" t="str">
        <f>IF(AI26&gt;0,AI25/AI26,"")</f>
        <v/>
      </c>
      <c r="AJ27" s="249"/>
      <c r="AK27" s="249"/>
      <c r="AL27" s="249"/>
      <c r="AM27" s="249"/>
      <c r="AN27" s="249" t="str">
        <f>IF(AN26&gt;0,AN25/AN26,"")</f>
        <v/>
      </c>
      <c r="AO27" s="249"/>
      <c r="AP27" s="249"/>
      <c r="AQ27" s="249"/>
      <c r="AR27" s="249"/>
      <c r="AS27" s="77"/>
      <c r="AT27" s="77"/>
      <c r="AU27" s="77"/>
      <c r="AV27" s="77"/>
      <c r="AW27" s="77"/>
    </row>
    <row r="28" spans="1:50" ht="16.5" customHeight="1" thickTop="1" thickBot="1" x14ac:dyDescent="0.3">
      <c r="A28" s="214" t="s">
        <v>26699</v>
      </c>
      <c r="B28" s="214"/>
      <c r="C28" s="214"/>
      <c r="D28" s="214"/>
      <c r="E28" s="214"/>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5"/>
      <c r="AD28" s="217"/>
      <c r="AE28" s="217"/>
      <c r="AF28" s="217"/>
      <c r="AG28" s="217"/>
      <c r="AH28" s="217"/>
      <c r="AI28" s="217"/>
      <c r="AJ28" s="217"/>
      <c r="AK28" s="217"/>
      <c r="AL28" s="217"/>
      <c r="AM28" s="217"/>
      <c r="AN28" s="217"/>
      <c r="AO28" s="217"/>
      <c r="AP28" s="217"/>
      <c r="AQ28" s="217"/>
      <c r="AR28" s="217"/>
      <c r="AS28" s="218">
        <f>SUM(AD28:AR28)</f>
        <v>0</v>
      </c>
      <c r="AT28" s="219"/>
      <c r="AU28" s="219"/>
      <c r="AV28" s="219"/>
      <c r="AW28" s="220"/>
    </row>
    <row r="29" spans="1:50" ht="16.5" customHeight="1" thickTop="1" thickBot="1" x14ac:dyDescent="0.3">
      <c r="A29" s="195" t="s">
        <v>26813</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208"/>
      <c r="AD29" s="209" t="str">
        <f>IF(ISNUMBER(AD27*AD28),ROUND(AD27*AD28,2),"")</f>
        <v/>
      </c>
      <c r="AE29" s="209"/>
      <c r="AF29" s="209"/>
      <c r="AG29" s="209"/>
      <c r="AH29" s="209"/>
      <c r="AI29" s="209" t="str">
        <f>IF(ISNUMBER(AI27*AI28),ROUND(AI27*AI28,2),"")</f>
        <v/>
      </c>
      <c r="AJ29" s="209"/>
      <c r="AK29" s="209"/>
      <c r="AL29" s="209"/>
      <c r="AM29" s="209"/>
      <c r="AN29" s="209" t="str">
        <f>IF(ISNUMBER(AN27*AN28),ROUND(AN27*AN28,2),"")</f>
        <v/>
      </c>
      <c r="AO29" s="209"/>
      <c r="AP29" s="209"/>
      <c r="AQ29" s="209"/>
      <c r="AR29" s="209"/>
      <c r="AS29" s="210">
        <f>SUM(AD29:AR29)</f>
        <v>0</v>
      </c>
      <c r="AT29" s="211"/>
      <c r="AU29" s="211"/>
      <c r="AV29" s="211"/>
      <c r="AW29" s="212"/>
    </row>
    <row r="30" spans="1:50" ht="15.75" thickTop="1" x14ac:dyDescent="0.25"/>
    <row r="31" spans="1:50" ht="15.75" thickBot="1" x14ac:dyDescent="0.3">
      <c r="A31" s="11"/>
      <c r="B31" s="316" t="s">
        <v>26807</v>
      </c>
      <c r="C31" s="142"/>
      <c r="D31" s="142"/>
      <c r="E31" s="142"/>
      <c r="F31" s="142"/>
      <c r="G31" s="142"/>
      <c r="H31" s="142"/>
      <c r="I31" s="142"/>
      <c r="J31" s="35"/>
      <c r="K31" s="35"/>
      <c r="L31" s="35"/>
      <c r="M31" s="35"/>
      <c r="N31" s="35"/>
      <c r="O31" s="35"/>
      <c r="P31" s="35"/>
      <c r="Q31" s="35"/>
      <c r="R31" s="35"/>
      <c r="S31" s="35"/>
      <c r="T31" s="35"/>
      <c r="X31" s="45"/>
      <c r="Y31" s="51"/>
      <c r="Z31" s="51"/>
      <c r="AA31" s="51"/>
      <c r="AB31" s="51"/>
      <c r="AC31" s="51"/>
      <c r="AD31" s="51"/>
      <c r="AE31" s="51"/>
      <c r="AF31" s="51"/>
      <c r="AG31" s="117"/>
      <c r="AH31" s="36"/>
      <c r="AI31" s="45"/>
      <c r="AJ31" s="51"/>
      <c r="AK31" s="51"/>
      <c r="AL31" s="51"/>
      <c r="AM31" s="51"/>
      <c r="AN31" s="51"/>
      <c r="AO31" s="51"/>
      <c r="AP31" s="51"/>
      <c r="AQ31" s="51"/>
      <c r="AR31" s="36"/>
      <c r="AS31" s="36"/>
      <c r="AT31" s="36"/>
      <c r="AU31" s="36"/>
      <c r="AV31" s="36"/>
      <c r="AW31" s="36"/>
      <c r="AX31" s="26"/>
    </row>
    <row r="32" spans="1:50" s="41" customFormat="1" ht="16.5" thickTop="1" thickBot="1" x14ac:dyDescent="0.3">
      <c r="A32" s="205" t="s">
        <v>26808</v>
      </c>
      <c r="B32" s="205"/>
      <c r="C32" s="205"/>
      <c r="D32" s="205"/>
      <c r="E32" s="205"/>
      <c r="F32" s="205"/>
      <c r="G32" s="205"/>
      <c r="H32" s="236"/>
      <c r="I32" s="286"/>
      <c r="J32" s="287"/>
      <c r="K32" s="287"/>
      <c r="L32" s="287"/>
      <c r="M32" s="287"/>
      <c r="N32" s="287"/>
      <c r="O32" s="287"/>
      <c r="P32" s="287"/>
      <c r="Q32" s="287"/>
      <c r="R32" s="287"/>
      <c r="S32" s="287"/>
      <c r="T32" s="287"/>
      <c r="U32" s="287"/>
      <c r="V32" s="287"/>
      <c r="W32" s="287"/>
      <c r="X32" s="287"/>
      <c r="Y32" s="287"/>
      <c r="Z32" s="287"/>
      <c r="AA32" s="287"/>
      <c r="AB32" s="287"/>
      <c r="AC32" s="287"/>
      <c r="AD32" s="287"/>
      <c r="AE32" s="287"/>
      <c r="AF32" s="287"/>
      <c r="AG32" s="288"/>
      <c r="AH32" s="289" t="s">
        <v>26670</v>
      </c>
      <c r="AI32" s="289"/>
      <c r="AJ32" s="289"/>
      <c r="AK32" s="289"/>
      <c r="AL32" s="289"/>
      <c r="AM32" s="289"/>
      <c r="AN32" s="289"/>
      <c r="AO32" s="290"/>
      <c r="AP32" s="11"/>
      <c r="AQ32" s="214" t="s">
        <v>26597</v>
      </c>
      <c r="AR32" s="214"/>
      <c r="AS32" s="36"/>
      <c r="AT32" s="33"/>
      <c r="AU32" s="11"/>
      <c r="AV32" s="240" t="s">
        <v>26598</v>
      </c>
      <c r="AW32" s="214"/>
      <c r="AX32" s="39"/>
    </row>
    <row r="33" spans="1:50" s="74" customFormat="1" ht="20.25" thickTop="1" thickBot="1" x14ac:dyDescent="0.3">
      <c r="A33" s="295" t="s">
        <v>26809</v>
      </c>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7"/>
      <c r="AX33" s="90"/>
    </row>
    <row r="34" spans="1:50" ht="30.75" customHeight="1" thickTop="1" thickBot="1" x14ac:dyDescent="0.3">
      <c r="A34" s="138"/>
      <c r="B34" s="139"/>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40"/>
      <c r="AX34" s="1"/>
    </row>
    <row r="35" spans="1:50" s="74" customFormat="1" ht="20.25" thickTop="1" thickBot="1" x14ac:dyDescent="0.3">
      <c r="A35" s="295" t="s">
        <v>26810</v>
      </c>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7"/>
      <c r="AX35" s="90"/>
    </row>
    <row r="36" spans="1:50" ht="81.75" customHeight="1" thickTop="1" thickBot="1" x14ac:dyDescent="0.3">
      <c r="A36" s="138"/>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40"/>
      <c r="AX36" s="1"/>
    </row>
    <row r="37" spans="1:50" s="41" customFormat="1" ht="16.5" customHeight="1" thickTop="1" thickBot="1" x14ac:dyDescent="0.3">
      <c r="A37" s="292" t="s">
        <v>26812</v>
      </c>
      <c r="B37" s="293"/>
      <c r="C37" s="293"/>
      <c r="D37" s="293"/>
      <c r="E37" s="293"/>
      <c r="F37" s="293"/>
      <c r="G37" s="293"/>
      <c r="H37" s="293"/>
      <c r="I37" s="293"/>
      <c r="J37" s="293"/>
      <c r="K37" s="293"/>
      <c r="L37" s="293"/>
      <c r="M37" s="293"/>
      <c r="N37" s="293"/>
      <c r="O37" s="293"/>
      <c r="P37" s="293"/>
      <c r="Q37" s="293"/>
      <c r="R37" s="293"/>
      <c r="S37" s="293"/>
      <c r="T37" s="293"/>
      <c r="U37" s="222"/>
      <c r="V37" s="223"/>
      <c r="W37" s="223"/>
      <c r="X37" s="223"/>
      <c r="Y37" s="223"/>
      <c r="Z37" s="223"/>
      <c r="AA37" s="223"/>
      <c r="AB37" s="224"/>
    </row>
    <row r="38" spans="1:50" ht="15.75" thickTop="1" x14ac:dyDescent="0.25">
      <c r="A38" s="44"/>
      <c r="B38" s="44"/>
      <c r="C38" s="44"/>
      <c r="D38" s="44"/>
      <c r="E38" s="44"/>
      <c r="F38" s="44"/>
      <c r="AR38" s="322">
        <f>AS29+U37</f>
        <v>0</v>
      </c>
      <c r="AS38" s="322"/>
      <c r="AT38" s="322"/>
      <c r="AU38" s="322"/>
      <c r="AV38" s="322"/>
      <c r="AW38" s="322"/>
      <c r="AX38" s="1"/>
    </row>
    <row r="39" spans="1:50" ht="15.75" thickBot="1" x14ac:dyDescent="0.3">
      <c r="A39" s="102"/>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row>
    <row r="40" spans="1:50" x14ac:dyDescent="0.25">
      <c r="A40" s="104"/>
      <c r="B40" s="105"/>
      <c r="C40" s="105"/>
      <c r="D40" s="105"/>
      <c r="E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row>
    <row r="41" spans="1:50" ht="15.75" x14ac:dyDescent="0.25">
      <c r="A41" s="155" t="s">
        <v>26841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row>
    <row r="42" spans="1:50" ht="15.75" thickBot="1" x14ac:dyDescent="0.3">
      <c r="A42" s="71"/>
      <c r="B42" s="71"/>
      <c r="C42" s="71"/>
      <c r="D42" s="71"/>
      <c r="E42" s="71"/>
      <c r="F42" s="71"/>
      <c r="G42" s="71"/>
      <c r="H42" s="71"/>
      <c r="I42" s="78"/>
      <c r="J42" s="78"/>
      <c r="K42" s="78"/>
      <c r="L42" s="78"/>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71"/>
      <c r="AO42" s="71"/>
      <c r="AP42" s="71"/>
      <c r="AQ42" s="71"/>
      <c r="AR42" s="71"/>
      <c r="AS42" s="71"/>
      <c r="AT42" s="71"/>
      <c r="AU42" s="71"/>
      <c r="AV42" s="71"/>
      <c r="AW42" s="71"/>
    </row>
    <row r="43" spans="1:50" ht="20.25" thickTop="1" thickBot="1" x14ac:dyDescent="0.3">
      <c r="A43" s="243" t="s">
        <v>26664</v>
      </c>
      <c r="B43" s="243"/>
      <c r="C43" s="243"/>
      <c r="D43" s="243"/>
      <c r="E43" s="243"/>
      <c r="F43" s="243"/>
      <c r="G43" s="243"/>
      <c r="H43" s="244"/>
      <c r="I43" s="319"/>
      <c r="J43" s="320"/>
      <c r="K43" s="320"/>
      <c r="L43" s="321"/>
      <c r="M43" s="79"/>
      <c r="N43" s="79"/>
      <c r="O43" s="79"/>
      <c r="P43" s="79"/>
      <c r="Q43" s="319"/>
      <c r="R43" s="320"/>
      <c r="S43" s="320"/>
      <c r="T43" s="321"/>
      <c r="U43" s="79"/>
      <c r="V43" s="79"/>
      <c r="W43" s="79"/>
      <c r="X43" s="323" t="s">
        <v>26844</v>
      </c>
      <c r="Y43" s="323"/>
      <c r="Z43" s="323"/>
      <c r="AA43" s="323"/>
      <c r="AB43" s="323"/>
      <c r="AC43" s="323"/>
      <c r="AD43" s="323"/>
      <c r="AE43" s="209" t="s">
        <v>26854</v>
      </c>
      <c r="AF43" s="209"/>
      <c r="AG43" s="209"/>
      <c r="AH43" s="209"/>
      <c r="AI43" s="209"/>
      <c r="AJ43" s="209"/>
      <c r="AK43" s="209"/>
      <c r="AL43" s="209" t="s">
        <v>26855</v>
      </c>
      <c r="AM43" s="209"/>
      <c r="AN43" s="209"/>
      <c r="AO43" s="209"/>
      <c r="AP43" s="209"/>
      <c r="AQ43" s="209"/>
      <c r="AR43" s="209"/>
      <c r="AS43" s="305" t="s">
        <v>26651</v>
      </c>
      <c r="AT43" s="170"/>
      <c r="AU43" s="170"/>
      <c r="AV43" s="170"/>
      <c r="AW43" s="170"/>
    </row>
    <row r="44" spans="1:50" ht="16.5" customHeight="1" thickTop="1" thickBot="1" x14ac:dyDescent="0.3">
      <c r="A44" s="195" t="s">
        <v>26842</v>
      </c>
      <c r="B44" s="195"/>
      <c r="C44" s="195"/>
      <c r="D44" s="195"/>
      <c r="E44" s="195"/>
      <c r="F44" s="195"/>
      <c r="G44" s="195"/>
      <c r="H44" s="195"/>
      <c r="I44" s="195"/>
      <c r="J44" s="195"/>
      <c r="K44" s="195"/>
      <c r="L44" s="195"/>
      <c r="M44" s="195"/>
      <c r="N44" s="36"/>
      <c r="O44" s="36"/>
      <c r="P44" s="36"/>
      <c r="Q44" s="36"/>
      <c r="R44" s="36"/>
      <c r="S44" s="36"/>
      <c r="T44" s="36"/>
      <c r="U44" s="36"/>
      <c r="V44" s="36"/>
      <c r="W44" s="36"/>
      <c r="X44" s="310"/>
      <c r="Y44" s="310"/>
      <c r="Z44" s="310"/>
      <c r="AA44" s="310"/>
      <c r="AB44" s="310"/>
      <c r="AC44" s="310"/>
      <c r="AD44" s="310"/>
      <c r="AE44" s="308"/>
      <c r="AF44" s="308"/>
      <c r="AG44" s="308"/>
      <c r="AH44" s="308"/>
      <c r="AI44" s="308"/>
      <c r="AJ44" s="308"/>
      <c r="AK44" s="308"/>
      <c r="AL44" s="308"/>
      <c r="AM44" s="308"/>
      <c r="AN44" s="308"/>
      <c r="AO44" s="308"/>
      <c r="AP44" s="308"/>
      <c r="AQ44" s="308"/>
      <c r="AR44" s="308"/>
    </row>
    <row r="45" spans="1:50" ht="16.5" customHeight="1" thickTop="1" thickBot="1" x14ac:dyDescent="0.3">
      <c r="A45" s="195" t="s">
        <v>26843</v>
      </c>
      <c r="B45" s="195"/>
      <c r="C45" s="195"/>
      <c r="D45" s="195"/>
      <c r="E45" s="195"/>
      <c r="F45" s="195"/>
      <c r="G45" s="195"/>
      <c r="H45" s="195"/>
      <c r="I45" s="195"/>
      <c r="J45" s="195"/>
      <c r="K45" s="195"/>
      <c r="L45" s="195"/>
      <c r="M45" s="195"/>
      <c r="N45" s="36"/>
      <c r="O45" s="36"/>
      <c r="P45" s="36"/>
      <c r="Q45" s="36"/>
      <c r="R45" s="36"/>
      <c r="S45" s="36"/>
      <c r="T45" s="36"/>
      <c r="U45" s="36"/>
      <c r="V45" s="36"/>
      <c r="W45" s="36"/>
      <c r="X45" s="309"/>
      <c r="Y45" s="309"/>
      <c r="Z45" s="309"/>
      <c r="AA45" s="309"/>
      <c r="AB45" s="309"/>
      <c r="AC45" s="309"/>
      <c r="AD45" s="309"/>
      <c r="AE45" s="309"/>
      <c r="AF45" s="309"/>
      <c r="AG45" s="309"/>
      <c r="AH45" s="309"/>
      <c r="AI45" s="309"/>
      <c r="AJ45" s="309"/>
      <c r="AK45" s="309"/>
      <c r="AL45" s="309"/>
      <c r="AM45" s="309"/>
      <c r="AN45" s="309"/>
      <c r="AO45" s="309"/>
      <c r="AP45" s="309"/>
      <c r="AQ45" s="309"/>
      <c r="AR45" s="309"/>
    </row>
    <row r="46" spans="1:50" ht="16.5" customHeight="1" thickTop="1" thickBot="1" x14ac:dyDescent="0.3">
      <c r="A46" s="195" t="s">
        <v>26845</v>
      </c>
      <c r="B46" s="195"/>
      <c r="C46" s="195"/>
      <c r="D46" s="195"/>
      <c r="E46" s="195"/>
      <c r="F46" s="195"/>
      <c r="G46" s="195"/>
      <c r="H46" s="195"/>
      <c r="I46" s="195"/>
      <c r="J46" s="195"/>
      <c r="K46" s="195"/>
      <c r="L46" s="195"/>
      <c r="M46" s="195"/>
      <c r="N46" s="36"/>
      <c r="O46" s="36"/>
      <c r="P46" s="36"/>
      <c r="Q46" s="36"/>
      <c r="R46" s="36"/>
      <c r="S46" s="36"/>
      <c r="T46" s="36"/>
      <c r="U46" s="36"/>
      <c r="V46" s="36"/>
      <c r="W46" s="36"/>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76"/>
      <c r="AT46" s="77"/>
      <c r="AU46" s="77"/>
      <c r="AV46" s="77"/>
      <c r="AW46" s="77"/>
    </row>
    <row r="47" spans="1:50" ht="16.5" customHeight="1" thickTop="1" thickBot="1" x14ac:dyDescent="0.3">
      <c r="A47" s="195" t="s">
        <v>26846</v>
      </c>
      <c r="B47" s="195"/>
      <c r="C47" s="195"/>
      <c r="D47" s="195"/>
      <c r="E47" s="195"/>
      <c r="F47" s="195"/>
      <c r="G47" s="195"/>
      <c r="H47" s="195"/>
      <c r="I47" s="195"/>
      <c r="J47" s="195"/>
      <c r="K47" s="195"/>
      <c r="L47" s="195"/>
      <c r="M47" s="195"/>
      <c r="N47" s="36"/>
      <c r="O47" s="36"/>
      <c r="P47" s="36"/>
      <c r="Q47" s="36"/>
      <c r="R47" s="36"/>
      <c r="S47" s="36"/>
      <c r="T47" s="36"/>
      <c r="U47" s="36"/>
      <c r="V47" s="36"/>
      <c r="W47" s="36"/>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76"/>
      <c r="AT47" s="77"/>
      <c r="AU47" s="77"/>
      <c r="AV47" s="77"/>
      <c r="AW47" s="77"/>
    </row>
    <row r="48" spans="1:50" ht="16.5" customHeight="1" thickTop="1" thickBot="1" x14ac:dyDescent="0.3">
      <c r="A48" s="195" t="s">
        <v>26847</v>
      </c>
      <c r="B48" s="195"/>
      <c r="C48" s="195"/>
      <c r="D48" s="195"/>
      <c r="E48" s="195"/>
      <c r="F48" s="195"/>
      <c r="G48" s="195"/>
      <c r="H48" s="195"/>
      <c r="I48" s="195"/>
      <c r="J48" s="195"/>
      <c r="K48" s="195"/>
      <c r="L48" s="195"/>
      <c r="M48" s="195"/>
      <c r="N48" s="36"/>
      <c r="O48" s="36"/>
      <c r="P48" s="36"/>
      <c r="Q48" s="36"/>
      <c r="R48" s="36"/>
      <c r="S48" s="36"/>
      <c r="T48" s="36"/>
      <c r="U48" s="36"/>
      <c r="V48" s="36"/>
      <c r="W48" s="36"/>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76"/>
      <c r="AT48" s="77"/>
      <c r="AU48" s="77"/>
      <c r="AV48" s="77"/>
      <c r="AW48" s="77"/>
    </row>
    <row r="49" spans="1:49" ht="16.5" customHeight="1" thickTop="1" thickBot="1" x14ac:dyDescent="0.3">
      <c r="A49" s="306" t="s">
        <v>26849</v>
      </c>
      <c r="B49" s="306"/>
      <c r="C49" s="306"/>
      <c r="D49" s="306"/>
      <c r="E49" s="306"/>
      <c r="F49" s="306"/>
      <c r="G49" s="306"/>
      <c r="H49" s="306"/>
      <c r="I49" s="306"/>
      <c r="J49" s="306"/>
      <c r="K49" s="306"/>
      <c r="L49" s="306"/>
      <c r="M49" s="306"/>
      <c r="N49" s="306"/>
      <c r="O49" s="306"/>
      <c r="P49" s="306"/>
      <c r="Q49" s="306"/>
      <c r="R49" s="306"/>
      <c r="S49" s="306"/>
      <c r="T49" s="306"/>
      <c r="U49" s="306"/>
      <c r="V49" s="306"/>
      <c r="W49" s="306"/>
      <c r="X49" s="307"/>
      <c r="Y49" s="307"/>
      <c r="Z49" s="307"/>
      <c r="AA49" s="307"/>
      <c r="AB49" s="307"/>
      <c r="AC49" s="307"/>
      <c r="AD49" s="307"/>
      <c r="AE49" s="216"/>
      <c r="AF49" s="216"/>
      <c r="AG49" s="216"/>
      <c r="AH49" s="216"/>
      <c r="AI49" s="216"/>
      <c r="AJ49" s="216"/>
      <c r="AK49" s="216"/>
      <c r="AL49" s="216"/>
      <c r="AM49" s="216"/>
      <c r="AN49" s="216"/>
      <c r="AO49" s="216"/>
      <c r="AP49" s="216"/>
      <c r="AQ49" s="216"/>
      <c r="AR49" s="216"/>
      <c r="AS49" s="77"/>
      <c r="AT49" s="77"/>
      <c r="AU49" s="77"/>
      <c r="AV49" s="77"/>
      <c r="AW49" s="77"/>
    </row>
    <row r="50" spans="1:49" ht="16.5" customHeight="1" thickTop="1" thickBot="1" x14ac:dyDescent="0.3">
      <c r="A50" s="306" t="s">
        <v>26850</v>
      </c>
      <c r="B50" s="306"/>
      <c r="C50" s="306"/>
      <c r="D50" s="306"/>
      <c r="E50" s="306"/>
      <c r="F50" s="306"/>
      <c r="G50" s="306"/>
      <c r="H50" s="306"/>
      <c r="I50" s="306"/>
      <c r="J50" s="306"/>
      <c r="K50" s="306"/>
      <c r="L50" s="306"/>
      <c r="M50" s="306"/>
      <c r="N50" s="306"/>
      <c r="O50" s="306"/>
      <c r="P50" s="306"/>
      <c r="Q50" s="306"/>
      <c r="R50" s="306"/>
      <c r="S50" s="306"/>
      <c r="T50" s="306"/>
      <c r="U50" s="306"/>
      <c r="V50" s="306"/>
      <c r="W50" s="306"/>
      <c r="X50" s="307"/>
      <c r="Y50" s="307"/>
      <c r="Z50" s="307"/>
      <c r="AA50" s="307"/>
      <c r="AB50" s="307"/>
      <c r="AC50" s="307"/>
      <c r="AD50" s="307"/>
      <c r="AE50" s="216"/>
      <c r="AF50" s="216"/>
      <c r="AG50" s="216"/>
      <c r="AH50" s="216"/>
      <c r="AI50" s="216"/>
      <c r="AJ50" s="216"/>
      <c r="AK50" s="216"/>
      <c r="AL50" s="216"/>
      <c r="AM50" s="216"/>
      <c r="AN50" s="216"/>
      <c r="AO50" s="216"/>
      <c r="AP50" s="216"/>
      <c r="AQ50" s="216"/>
      <c r="AR50" s="216"/>
      <c r="AS50" s="77"/>
      <c r="AT50" s="77"/>
      <c r="AU50" s="77"/>
      <c r="AV50" s="77"/>
      <c r="AW50" s="77"/>
    </row>
    <row r="51" spans="1:49" ht="16.5" customHeight="1" thickTop="1" thickBot="1" x14ac:dyDescent="0.3">
      <c r="A51" s="311" t="s">
        <v>26851</v>
      </c>
      <c r="B51" s="311"/>
      <c r="C51" s="311"/>
      <c r="D51" s="311"/>
      <c r="E51" s="311"/>
      <c r="F51" s="311"/>
      <c r="G51" s="311"/>
      <c r="H51" s="311"/>
      <c r="I51" s="311"/>
      <c r="J51" s="311"/>
      <c r="K51" s="311"/>
      <c r="L51" s="311"/>
      <c r="M51" s="311"/>
      <c r="N51" s="311"/>
      <c r="O51" s="311"/>
      <c r="P51" s="311"/>
      <c r="Q51" s="311"/>
      <c r="R51" s="311"/>
      <c r="S51" s="311"/>
      <c r="T51" s="311"/>
      <c r="U51" s="311"/>
      <c r="V51" s="311"/>
      <c r="W51" s="312"/>
      <c r="X51" s="313">
        <f>SUM(X49:AD50)</f>
        <v>0</v>
      </c>
      <c r="Y51" s="313"/>
      <c r="Z51" s="313"/>
      <c r="AA51" s="313"/>
      <c r="AB51" s="313"/>
      <c r="AC51" s="313"/>
      <c r="AD51" s="313"/>
      <c r="AE51" s="313">
        <f>SUM(AE49:AK50)</f>
        <v>0</v>
      </c>
      <c r="AF51" s="313"/>
      <c r="AG51" s="313"/>
      <c r="AH51" s="313"/>
      <c r="AI51" s="313"/>
      <c r="AJ51" s="313"/>
      <c r="AK51" s="313"/>
      <c r="AL51" s="313">
        <f>SUM(AL49:AR50)</f>
        <v>0</v>
      </c>
      <c r="AM51" s="313"/>
      <c r="AN51" s="313"/>
      <c r="AO51" s="313"/>
      <c r="AP51" s="313"/>
      <c r="AQ51" s="313"/>
      <c r="AR51" s="313"/>
      <c r="AS51" s="121"/>
      <c r="AT51" s="121"/>
      <c r="AU51" s="121"/>
      <c r="AV51" s="121"/>
      <c r="AW51" s="121"/>
    </row>
    <row r="52" spans="1:49" ht="15.75" thickTop="1" x14ac:dyDescent="0.25">
      <c r="A52" s="195" t="s">
        <v>26848</v>
      </c>
      <c r="B52" s="195"/>
      <c r="C52" s="195"/>
      <c r="D52" s="195"/>
      <c r="E52" s="195"/>
      <c r="F52" s="195"/>
      <c r="G52" s="195"/>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208"/>
      <c r="AS52" s="303">
        <f>SUM(X51:AR51)</f>
        <v>0</v>
      </c>
      <c r="AT52" s="304"/>
      <c r="AU52" s="304"/>
      <c r="AV52" s="304"/>
      <c r="AW52" s="304"/>
    </row>
  </sheetData>
  <sheetProtection sheet="1" selectLockedCells="1"/>
  <mergeCells count="106">
    <mergeCell ref="A41:AW41"/>
    <mergeCell ref="AS29:AW29"/>
    <mergeCell ref="I32:AG32"/>
    <mergeCell ref="AN26:AR26"/>
    <mergeCell ref="A28:AC28"/>
    <mergeCell ref="A43:H43"/>
    <mergeCell ref="I43:L43"/>
    <mergeCell ref="A34:AW34"/>
    <mergeCell ref="A35:AW35"/>
    <mergeCell ref="A36:AW36"/>
    <mergeCell ref="AR38:AW38"/>
    <mergeCell ref="X43:AD43"/>
    <mergeCell ref="AE43:AK43"/>
    <mergeCell ref="AL43:AR43"/>
    <mergeCell ref="Q43:T43"/>
    <mergeCell ref="A37:T37"/>
    <mergeCell ref="U37:AB37"/>
    <mergeCell ref="AS28:AW28"/>
    <mergeCell ref="A29:AC29"/>
    <mergeCell ref="AD29:AH29"/>
    <mergeCell ref="AI29:AM29"/>
    <mergeCell ref="AN29:AR29"/>
    <mergeCell ref="AH32:AO32"/>
    <mergeCell ref="AQ32:AR32"/>
    <mergeCell ref="I16:L16"/>
    <mergeCell ref="A33:AW33"/>
    <mergeCell ref="A23:AW23"/>
    <mergeCell ref="AJ19:AS19"/>
    <mergeCell ref="AT19:AW19"/>
    <mergeCell ref="AD24:AH24"/>
    <mergeCell ref="AI24:AM24"/>
    <mergeCell ref="AN24:AR24"/>
    <mergeCell ref="AS24:AW24"/>
    <mergeCell ref="AN27:AR27"/>
    <mergeCell ref="AD28:AH28"/>
    <mergeCell ref="AI28:AM28"/>
    <mergeCell ref="AD25:AH25"/>
    <mergeCell ref="AI25:AM25"/>
    <mergeCell ref="AN25:AR25"/>
    <mergeCell ref="A26:AC26"/>
    <mergeCell ref="AD27:AH27"/>
    <mergeCell ref="AI27:AM27"/>
    <mergeCell ref="A25:AC25"/>
    <mergeCell ref="AD26:AH26"/>
    <mergeCell ref="AI26:AM26"/>
    <mergeCell ref="A32:H32"/>
    <mergeCell ref="AN28:AR28"/>
    <mergeCell ref="A2:AW2"/>
    <mergeCell ref="A4:AW4"/>
    <mergeCell ref="A6:H6"/>
    <mergeCell ref="I6:L6"/>
    <mergeCell ref="A7:H7"/>
    <mergeCell ref="I7:AW7"/>
    <mergeCell ref="A8:T8"/>
    <mergeCell ref="U8:AB8"/>
    <mergeCell ref="AV32:AW32"/>
    <mergeCell ref="A18:H18"/>
    <mergeCell ref="I18:AN18"/>
    <mergeCell ref="AO18:AQ18"/>
    <mergeCell ref="AR18:AW18"/>
    <mergeCell ref="I19:N19"/>
    <mergeCell ref="A20:AW20"/>
    <mergeCell ref="A21:AW21"/>
    <mergeCell ref="A22:AW22"/>
    <mergeCell ref="B31:I31"/>
    <mergeCell ref="A13:AW13"/>
    <mergeCell ref="A14:AW14"/>
    <mergeCell ref="A19:H19"/>
    <mergeCell ref="B17:I17"/>
    <mergeCell ref="A16:H16"/>
    <mergeCell ref="A27:AC27"/>
    <mergeCell ref="A52:AR52"/>
    <mergeCell ref="A44:M44"/>
    <mergeCell ref="A45:M45"/>
    <mergeCell ref="A51:W51"/>
    <mergeCell ref="X51:AD51"/>
    <mergeCell ref="A48:M48"/>
    <mergeCell ref="AE51:AK51"/>
    <mergeCell ref="AL51:AR51"/>
    <mergeCell ref="X44:AD44"/>
    <mergeCell ref="AE44:AK44"/>
    <mergeCell ref="AL47:AR47"/>
    <mergeCell ref="AS52:AW52"/>
    <mergeCell ref="AS43:AW43"/>
    <mergeCell ref="A49:W49"/>
    <mergeCell ref="A50:W50"/>
    <mergeCell ref="X49:AD49"/>
    <mergeCell ref="AE49:AK49"/>
    <mergeCell ref="AL49:AR49"/>
    <mergeCell ref="X50:AD50"/>
    <mergeCell ref="AE50:AK50"/>
    <mergeCell ref="AL50:AR50"/>
    <mergeCell ref="AL44:AR44"/>
    <mergeCell ref="X45:AD45"/>
    <mergeCell ref="AE45:AK45"/>
    <mergeCell ref="AL45:AR45"/>
    <mergeCell ref="X46:AD46"/>
    <mergeCell ref="AE46:AK46"/>
    <mergeCell ref="AL46:AR46"/>
    <mergeCell ref="A46:M46"/>
    <mergeCell ref="A47:M47"/>
    <mergeCell ref="X48:AD48"/>
    <mergeCell ref="AE48:AK48"/>
    <mergeCell ref="AL48:AR48"/>
    <mergeCell ref="X47:AD47"/>
    <mergeCell ref="AE47:AK47"/>
  </mergeCells>
  <dataValidations disablePrompts="1" count="2">
    <dataValidation type="list" allowBlank="1" showInputMessage="1" showErrorMessage="1" sqref="AU32 A31 AP32 A17" xr:uid="{00000000-0002-0000-0600-000000000000}">
      <formula1>X_</formula1>
    </dataValidation>
    <dataValidation type="whole" operator="greaterThan" allowBlank="1" showErrorMessage="1" errorTitle="Atención" error="Indicar el año de incorporación del trabajador a la empresa" sqref="AT19" xr:uid="{00000000-0002-0000-0600-000001000000}">
      <formula1>1950</formula1>
    </dataValidation>
  </dataValidation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1:AX21"/>
  <sheetViews>
    <sheetView showGridLines="0" showRowColHeaders="0" view="pageLayout"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7" hidden="1" customWidth="1"/>
    <col min="51" max="16384" width="11.42578125" style="1"/>
  </cols>
  <sheetData>
    <row r="1" spans="1:50" x14ac:dyDescent="0.25">
      <c r="A1" s="31"/>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50" s="4" customFormat="1" ht="18.75" x14ac:dyDescent="0.25">
      <c r="A2" s="136" t="s">
        <v>26804</v>
      </c>
      <c r="B2" s="136"/>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8"/>
    </row>
    <row r="3" spans="1:50" s="41" customFormat="1" x14ac:dyDescent="0.25">
      <c r="A3" s="46"/>
      <c r="B3" s="47"/>
      <c r="E3" s="48"/>
      <c r="F3" s="48"/>
      <c r="G3" s="48"/>
      <c r="H3" s="49"/>
      <c r="I3" s="49"/>
      <c r="J3" s="49"/>
      <c r="K3" s="49"/>
      <c r="L3" s="49"/>
      <c r="M3" s="49"/>
      <c r="N3" s="50"/>
      <c r="AX3" s="39"/>
    </row>
    <row r="4" spans="1:50" s="85" customFormat="1" ht="18" customHeight="1" x14ac:dyDescent="0.25">
      <c r="A4" s="155" t="s">
        <v>26860</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row>
    <row r="5" spans="1:50" s="87" customFormat="1" ht="33" customHeight="1" x14ac:dyDescent="0.2">
      <c r="A5" s="291" t="s">
        <v>26861</v>
      </c>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86"/>
    </row>
    <row r="6" spans="1:50" s="85" customFormat="1" ht="18" customHeight="1" x14ac:dyDescent="0.25">
      <c r="A6" s="155"/>
      <c r="B6" s="155" t="s">
        <v>26734</v>
      </c>
      <c r="C6" s="155" t="s">
        <v>26735</v>
      </c>
      <c r="D6" s="155"/>
      <c r="E6" s="155"/>
      <c r="F6" s="155"/>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row>
    <row r="7" spans="1:50" s="74" customFormat="1" ht="19.5" thickBot="1" x14ac:dyDescent="0.35">
      <c r="A7" s="243" t="s">
        <v>26734</v>
      </c>
      <c r="B7" s="243"/>
      <c r="C7" s="243"/>
      <c r="D7" s="243"/>
      <c r="E7" s="243"/>
      <c r="F7" s="243"/>
      <c r="G7" s="243"/>
      <c r="H7" s="244"/>
      <c r="I7" s="278" t="s">
        <v>26785</v>
      </c>
      <c r="J7" s="279"/>
      <c r="K7" s="279"/>
      <c r="L7" s="280"/>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N7" s="79"/>
      <c r="AO7" s="79"/>
      <c r="AP7" s="79"/>
      <c r="AQ7" s="79"/>
      <c r="AR7" s="79"/>
      <c r="AS7" s="79"/>
      <c r="AT7" s="79"/>
      <c r="AU7" s="79"/>
      <c r="AV7" s="79"/>
      <c r="AW7" s="79"/>
      <c r="AX7" s="73"/>
    </row>
    <row r="8" spans="1:50" ht="30.75" customHeight="1" thickTop="1" thickBot="1" x14ac:dyDescent="0.3">
      <c r="A8" s="281" t="s">
        <v>26862</v>
      </c>
      <c r="B8" s="205"/>
      <c r="C8" s="205"/>
      <c r="D8" s="205"/>
      <c r="E8" s="205"/>
      <c r="F8" s="205"/>
      <c r="G8" s="205"/>
      <c r="H8" s="205"/>
      <c r="I8" s="283"/>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5"/>
      <c r="AX8" s="1"/>
    </row>
    <row r="9" spans="1:50" ht="64.5" customHeight="1" thickTop="1" thickBot="1" x14ac:dyDescent="0.3">
      <c r="A9" s="281" t="s">
        <v>26863</v>
      </c>
      <c r="B9" s="205"/>
      <c r="C9" s="205"/>
      <c r="D9" s="205"/>
      <c r="E9" s="205"/>
      <c r="F9" s="205"/>
      <c r="G9" s="205"/>
      <c r="H9" s="282"/>
      <c r="I9" s="283"/>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5"/>
      <c r="AX9" s="1"/>
    </row>
    <row r="10" spans="1:50" s="41" customFormat="1" ht="16.5" customHeight="1" thickTop="1" thickBot="1" x14ac:dyDescent="0.3">
      <c r="A10" s="141" t="s">
        <v>26864</v>
      </c>
      <c r="B10" s="142"/>
      <c r="C10" s="142"/>
      <c r="D10" s="142"/>
      <c r="E10" s="142"/>
      <c r="F10" s="142"/>
      <c r="G10" s="142"/>
      <c r="H10" s="142"/>
      <c r="I10" s="142"/>
      <c r="J10" s="142"/>
      <c r="K10" s="142"/>
      <c r="L10" s="142"/>
      <c r="M10" s="142"/>
      <c r="N10" s="142"/>
      <c r="O10" s="142"/>
      <c r="P10" s="222"/>
      <c r="Q10" s="223"/>
      <c r="R10" s="223"/>
      <c r="S10" s="223"/>
      <c r="T10" s="223"/>
      <c r="U10" s="223"/>
      <c r="V10" s="223"/>
      <c r="W10" s="224"/>
      <c r="X10" s="6"/>
      <c r="AX10" s="39"/>
    </row>
    <row r="11" spans="1:50" ht="15.75" thickTop="1" x14ac:dyDescent="0.25">
      <c r="A11" s="89"/>
      <c r="B11"/>
      <c r="C11"/>
      <c r="D11"/>
      <c r="E11"/>
    </row>
    <row r="12" spans="1:50" ht="15.75" thickBot="1" x14ac:dyDescent="0.3">
      <c r="A12" s="102"/>
      <c r="B12" s="103"/>
      <c r="C12" s="103"/>
      <c r="D12" s="103"/>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row>
    <row r="13" spans="1:50" x14ac:dyDescent="0.25">
      <c r="A13" s="10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row>
    <row r="15" spans="1:50" s="74" customFormat="1" ht="19.5" thickBot="1" x14ac:dyDescent="0.35">
      <c r="A15" s="243" t="s">
        <v>26734</v>
      </c>
      <c r="B15" s="243"/>
      <c r="C15" s="243"/>
      <c r="D15" s="243"/>
      <c r="E15" s="243"/>
      <c r="F15" s="243"/>
      <c r="G15" s="243"/>
      <c r="H15" s="244"/>
      <c r="I15" s="278" t="s">
        <v>26786</v>
      </c>
      <c r="J15" s="279"/>
      <c r="K15" s="279"/>
      <c r="L15" s="280"/>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3"/>
    </row>
    <row r="16" spans="1:50" ht="30.75" customHeight="1" thickTop="1" thickBot="1" x14ac:dyDescent="0.3">
      <c r="A16" s="281" t="s">
        <v>26862</v>
      </c>
      <c r="B16" s="205"/>
      <c r="C16" s="205"/>
      <c r="D16" s="205"/>
      <c r="E16" s="205"/>
      <c r="F16" s="205"/>
      <c r="G16" s="205"/>
      <c r="H16" s="205"/>
      <c r="I16" s="283"/>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5"/>
      <c r="AX16" s="1"/>
    </row>
    <row r="17" spans="1:50" ht="64.5" customHeight="1" thickTop="1" thickBot="1" x14ac:dyDescent="0.3">
      <c r="A17" s="281" t="s">
        <v>26863</v>
      </c>
      <c r="B17" s="205"/>
      <c r="C17" s="205"/>
      <c r="D17" s="205"/>
      <c r="E17" s="205"/>
      <c r="F17" s="205"/>
      <c r="G17" s="205"/>
      <c r="H17" s="282"/>
      <c r="I17" s="283"/>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5"/>
      <c r="AX17" s="1"/>
    </row>
    <row r="18" spans="1:50" s="41" customFormat="1" ht="16.5" customHeight="1" thickTop="1" thickBot="1" x14ac:dyDescent="0.3">
      <c r="A18" s="141" t="s">
        <v>26864</v>
      </c>
      <c r="B18" s="142"/>
      <c r="C18" s="142"/>
      <c r="D18" s="142"/>
      <c r="E18" s="142"/>
      <c r="F18" s="142"/>
      <c r="G18" s="142"/>
      <c r="H18" s="142"/>
      <c r="I18" s="142"/>
      <c r="J18" s="142"/>
      <c r="K18" s="142"/>
      <c r="L18" s="142"/>
      <c r="M18" s="142"/>
      <c r="N18" s="142"/>
      <c r="O18" s="142"/>
      <c r="P18" s="222"/>
      <c r="Q18" s="223"/>
      <c r="R18" s="223"/>
      <c r="S18" s="223"/>
      <c r="T18" s="223"/>
      <c r="U18" s="223"/>
      <c r="V18" s="223"/>
      <c r="W18" s="224"/>
      <c r="X18" s="6"/>
      <c r="AX18" s="39"/>
    </row>
    <row r="19" spans="1:50" ht="15.75" thickTop="1" x14ac:dyDescent="0.25"/>
    <row r="20" spans="1:50" ht="15.75" thickBot="1" x14ac:dyDescent="0.3">
      <c r="A20" s="102"/>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row>
    <row r="21" spans="1:50" x14ac:dyDescent="0.25">
      <c r="A21" s="104"/>
      <c r="B21" s="105"/>
      <c r="C21" s="105"/>
      <c r="D21" s="105"/>
      <c r="E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row>
  </sheetData>
  <sheetProtection sheet="1" selectLockedCells="1"/>
  <mergeCells count="20">
    <mergeCell ref="A2:AW2"/>
    <mergeCell ref="A4:AW4"/>
    <mergeCell ref="A5:AW5"/>
    <mergeCell ref="A6:AW6"/>
    <mergeCell ref="A7:H7"/>
    <mergeCell ref="I7:L7"/>
    <mergeCell ref="A8:H8"/>
    <mergeCell ref="I8:AW8"/>
    <mergeCell ref="A9:H9"/>
    <mergeCell ref="I9:AW9"/>
    <mergeCell ref="A10:O10"/>
    <mergeCell ref="P10:W10"/>
    <mergeCell ref="A18:O18"/>
    <mergeCell ref="P18:W18"/>
    <mergeCell ref="A15:H15"/>
    <mergeCell ref="I15:L15"/>
    <mergeCell ref="A16:H16"/>
    <mergeCell ref="I16:AW16"/>
    <mergeCell ref="A17:H17"/>
    <mergeCell ref="I17:AW17"/>
  </mergeCell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dimension ref="A1:AY123"/>
  <sheetViews>
    <sheetView showGridLines="0" showRowColHeaders="0" view="pageLayout" zoomScaleNormal="100" zoomScaleSheetLayoutView="100" workbookViewId="0">
      <selection activeCell="A5" sqref="A5:C5"/>
    </sheetView>
  </sheetViews>
  <sheetFormatPr baseColWidth="10" defaultColWidth="11.42578125" defaultRowHeight="15" x14ac:dyDescent="0.25"/>
  <cols>
    <col min="1" max="1" width="15.28515625" style="2" customWidth="1"/>
    <col min="2" max="2" width="92.7109375" style="1" customWidth="1"/>
    <col min="3" max="3" width="21" style="1" customWidth="1"/>
    <col min="4" max="4" width="13.7109375" style="7" hidden="1" customWidth="1"/>
    <col min="5" max="11" width="5.7109375" style="7" hidden="1" customWidth="1"/>
    <col min="12" max="12" width="5.7109375" style="1" hidden="1" customWidth="1"/>
    <col min="13" max="53" width="5.7109375" style="1" customWidth="1"/>
    <col min="54" max="16384" width="11.42578125" style="1"/>
  </cols>
  <sheetData>
    <row r="1" spans="1:51" x14ac:dyDescent="0.25">
      <c r="A1" s="31"/>
      <c r="B1" s="31"/>
      <c r="C1" s="31"/>
    </row>
    <row r="2" spans="1:51" s="4" customFormat="1" ht="18.75" x14ac:dyDescent="0.25">
      <c r="A2" s="136" t="s">
        <v>26805</v>
      </c>
      <c r="B2" s="136"/>
      <c r="C2" s="136"/>
      <c r="D2" s="8"/>
      <c r="E2" s="8"/>
      <c r="F2" s="8"/>
      <c r="G2" s="112"/>
      <c r="H2" s="112"/>
      <c r="I2" s="112"/>
      <c r="J2" s="112"/>
      <c r="K2" s="112"/>
    </row>
    <row r="3" spans="1:51" x14ac:dyDescent="0.25">
      <c r="A3" s="6"/>
      <c r="B3" s="6"/>
      <c r="C3" s="9"/>
      <c r="D3" s="38"/>
      <c r="E3" s="38"/>
      <c r="G3" s="38"/>
      <c r="H3" s="38"/>
      <c r="I3" s="38"/>
    </row>
    <row r="4" spans="1:51" s="41" customFormat="1" ht="16.5" thickBot="1" x14ac:dyDescent="0.3">
      <c r="A4" s="155" t="s">
        <v>26646</v>
      </c>
      <c r="B4" s="155"/>
      <c r="C4" s="155"/>
      <c r="D4" s="39"/>
      <c r="E4" s="39"/>
      <c r="F4" s="39"/>
      <c r="G4" s="39"/>
      <c r="H4" s="111"/>
      <c r="I4" s="111"/>
      <c r="J4" s="111"/>
      <c r="K4" s="111"/>
    </row>
    <row r="5" spans="1:51" s="41" customFormat="1" ht="90" customHeight="1" thickTop="1" thickBot="1" x14ac:dyDescent="0.3">
      <c r="A5" s="138"/>
      <c r="B5" s="139"/>
      <c r="C5" s="139"/>
      <c r="D5" s="39"/>
      <c r="E5" s="39"/>
      <c r="F5" s="39"/>
      <c r="G5" s="39"/>
      <c r="H5" s="111"/>
      <c r="I5" s="111"/>
      <c r="J5" s="111"/>
      <c r="K5" s="111"/>
    </row>
    <row r="6" spans="1:51" s="41" customFormat="1" ht="12.75" customHeight="1" thickTop="1" x14ac:dyDescent="0.25">
      <c r="A6" s="46"/>
      <c r="B6" s="48"/>
      <c r="D6" s="39"/>
      <c r="E6" s="39"/>
      <c r="F6" s="39"/>
      <c r="G6" s="39"/>
      <c r="H6" s="111"/>
      <c r="I6" s="111"/>
      <c r="J6" s="111"/>
      <c r="K6" s="111"/>
    </row>
    <row r="7" spans="1:51" s="41" customFormat="1" ht="12.75" customHeight="1" x14ac:dyDescent="0.25">
      <c r="A7" s="46"/>
      <c r="B7" s="48"/>
      <c r="D7" s="39"/>
      <c r="E7" s="39"/>
      <c r="F7" s="39"/>
      <c r="G7" s="39"/>
      <c r="H7" s="111"/>
      <c r="I7" s="111"/>
      <c r="J7" s="111"/>
      <c r="K7" s="111"/>
    </row>
    <row r="8" spans="1:51" s="41" customFormat="1" ht="15.75" x14ac:dyDescent="0.25">
      <c r="A8" s="155" t="s">
        <v>26647</v>
      </c>
      <c r="B8" s="155"/>
      <c r="C8" s="155"/>
      <c r="D8" s="39"/>
      <c r="E8" s="39"/>
      <c r="F8" s="39"/>
      <c r="G8" s="39"/>
      <c r="H8" s="111"/>
      <c r="I8" s="111"/>
      <c r="J8" s="111"/>
      <c r="K8" s="111"/>
    </row>
    <row r="9" spans="1:51" s="87" customFormat="1" ht="12" x14ac:dyDescent="0.2">
      <c r="A9" s="248" t="s">
        <v>26832</v>
      </c>
      <c r="B9" s="248"/>
      <c r="C9" s="248"/>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c r="AM9" s="114"/>
      <c r="AN9" s="114"/>
      <c r="AO9" s="114"/>
      <c r="AP9" s="114"/>
      <c r="AQ9" s="114"/>
      <c r="AR9" s="114"/>
      <c r="AS9" s="114"/>
      <c r="AT9" s="114"/>
      <c r="AU9" s="114"/>
      <c r="AV9" s="114"/>
      <c r="AW9" s="114"/>
      <c r="AX9" s="114"/>
      <c r="AY9" s="86"/>
    </row>
    <row r="10" spans="1:51" s="41" customFormat="1" ht="15.75" x14ac:dyDescent="0.25">
      <c r="A10" s="326"/>
      <c r="B10" s="326"/>
      <c r="C10" s="326"/>
      <c r="D10" s="39"/>
      <c r="E10" s="39"/>
      <c r="F10" s="39"/>
      <c r="G10" s="39"/>
      <c r="H10" s="111"/>
      <c r="I10" s="111"/>
      <c r="J10" s="111"/>
      <c r="K10" s="111"/>
    </row>
    <row r="11" spans="1:51" s="41" customFormat="1" ht="15" customHeight="1" x14ac:dyDescent="0.25">
      <c r="A11" s="118" t="s">
        <v>26648</v>
      </c>
      <c r="B11" s="6"/>
      <c r="C11" s="6"/>
      <c r="D11" s="39"/>
      <c r="E11" s="39"/>
      <c r="F11" s="39"/>
      <c r="G11" s="39"/>
      <c r="H11" s="111"/>
      <c r="I11" s="111"/>
      <c r="J11" s="111"/>
      <c r="K11" s="111"/>
    </row>
    <row r="12" spans="1:51" s="41" customFormat="1" ht="15.75" thickBot="1" x14ac:dyDescent="0.3">
      <c r="A12" s="63" t="s">
        <v>26649</v>
      </c>
      <c r="B12" s="64" t="s">
        <v>26650</v>
      </c>
      <c r="C12" s="55" t="s">
        <v>26651</v>
      </c>
      <c r="D12" s="39"/>
      <c r="E12" s="39"/>
      <c r="F12" s="39"/>
      <c r="G12" s="39"/>
      <c r="H12" s="111"/>
      <c r="I12" s="111"/>
      <c r="J12" s="111"/>
      <c r="K12" s="111"/>
    </row>
    <row r="13" spans="1:51" s="41" customFormat="1" ht="16.5" customHeight="1" thickTop="1" thickBot="1" x14ac:dyDescent="0.3">
      <c r="A13" s="93" t="str">
        <f ca="1">IF(LEN(INDIRECT("'Costes a'!I" &amp;F13))&gt;0,INDIRECT("'Costes a'!I" &amp;G13),"")</f>
        <v/>
      </c>
      <c r="B13" s="94" t="str">
        <f ca="1">IF(A13&lt;&gt;"",INDIRECT("'Costes a'!" &amp; "i" &amp; F13),"")</f>
        <v/>
      </c>
      <c r="C13" s="95">
        <f ca="1">IF(INDIRECT("'Costes a'!A" &amp;H13)="X",INDIRECT("'Costes a'!P" &amp;I13),IF(INDIRECT("'Costes a'!A" &amp;J13)="X", INDIRECT("'Costes a'!AS" &amp;K13),0))</f>
        <v>0</v>
      </c>
      <c r="D13" s="39"/>
      <c r="E13" s="39">
        <v>1</v>
      </c>
      <c r="F13" s="39">
        <v>8</v>
      </c>
      <c r="G13" s="39">
        <v>7</v>
      </c>
      <c r="H13" s="111">
        <v>12</v>
      </c>
      <c r="I13" s="111">
        <v>15</v>
      </c>
      <c r="J13" s="111">
        <v>17</v>
      </c>
      <c r="K13" s="111">
        <v>24</v>
      </c>
    </row>
    <row r="14" spans="1:51" s="41" customFormat="1" ht="16.5" customHeight="1" thickTop="1" thickBot="1" x14ac:dyDescent="0.3">
      <c r="A14" s="93" t="str">
        <f t="shared" ref="A14:A22" ca="1" si="0">IF(LEN(INDIRECT("'Costes a'!I" &amp;F14))&gt;0,INDIRECT("'Costes a'!I" &amp;G14),"")</f>
        <v/>
      </c>
      <c r="B14" s="94" t="str">
        <f t="shared" ref="B14:B22" ca="1" si="1">IF(A14&lt;&gt;"",INDIRECT("'Costes a'!" &amp; "i" &amp; F14),"")</f>
        <v/>
      </c>
      <c r="C14" s="95">
        <f t="shared" ref="C14:C22" ca="1" si="2">IF(INDIRECT("'Costes a'!A" &amp;H14)="X",INDIRECT("'Costes a'!P" &amp;I14),IF(INDIRECT("'Costes a'!A" &amp;J14)="X", INDIRECT("'Costes a'!AS" &amp;K14),0))</f>
        <v>0</v>
      </c>
      <c r="D14" s="39"/>
      <c r="E14" s="39">
        <v>2</v>
      </c>
      <c r="F14" s="39">
        <f t="shared" ref="F14:K14" si="3">F13+22</f>
        <v>30</v>
      </c>
      <c r="G14" s="39">
        <f t="shared" si="3"/>
        <v>29</v>
      </c>
      <c r="H14" s="39">
        <f t="shared" si="3"/>
        <v>34</v>
      </c>
      <c r="I14" s="39">
        <f t="shared" si="3"/>
        <v>37</v>
      </c>
      <c r="J14" s="39">
        <f t="shared" si="3"/>
        <v>39</v>
      </c>
      <c r="K14" s="39">
        <f t="shared" si="3"/>
        <v>46</v>
      </c>
    </row>
    <row r="15" spans="1:51" s="41" customFormat="1" ht="16.5" customHeight="1" thickTop="1" thickBot="1" x14ac:dyDescent="0.3">
      <c r="A15" s="93" t="str">
        <f t="shared" ca="1" si="0"/>
        <v/>
      </c>
      <c r="B15" s="94" t="str">
        <f t="shared" ca="1" si="1"/>
        <v/>
      </c>
      <c r="C15" s="95">
        <f t="shared" ca="1" si="2"/>
        <v>0</v>
      </c>
      <c r="D15" s="39"/>
      <c r="E15" s="39">
        <v>3</v>
      </c>
      <c r="F15" s="39">
        <f t="shared" ref="F15:F22" si="4">F14+22</f>
        <v>52</v>
      </c>
      <c r="G15" s="39">
        <f t="shared" ref="G15:G22" si="5">G14+22</f>
        <v>51</v>
      </c>
      <c r="H15" s="39">
        <f t="shared" ref="H15:H22" si="6">H14+22</f>
        <v>56</v>
      </c>
      <c r="I15" s="39">
        <f t="shared" ref="I15:I22" si="7">I14+22</f>
        <v>59</v>
      </c>
      <c r="J15" s="39">
        <f t="shared" ref="J15:J22" si="8">J14+22</f>
        <v>61</v>
      </c>
      <c r="K15" s="39">
        <f t="shared" ref="K15:K22" si="9">K14+22</f>
        <v>68</v>
      </c>
    </row>
    <row r="16" spans="1:51" s="41" customFormat="1" ht="16.5" customHeight="1" thickTop="1" thickBot="1" x14ac:dyDescent="0.3">
      <c r="A16" s="93" t="str">
        <f t="shared" ca="1" si="0"/>
        <v/>
      </c>
      <c r="B16" s="94" t="str">
        <f t="shared" ca="1" si="1"/>
        <v/>
      </c>
      <c r="C16" s="95">
        <f t="shared" ca="1" si="2"/>
        <v>0</v>
      </c>
      <c r="D16" s="39"/>
      <c r="E16" s="39">
        <v>4</v>
      </c>
      <c r="F16" s="39">
        <f t="shared" si="4"/>
        <v>74</v>
      </c>
      <c r="G16" s="39">
        <f t="shared" si="5"/>
        <v>73</v>
      </c>
      <c r="H16" s="39">
        <f t="shared" si="6"/>
        <v>78</v>
      </c>
      <c r="I16" s="39">
        <f t="shared" si="7"/>
        <v>81</v>
      </c>
      <c r="J16" s="39">
        <f t="shared" si="8"/>
        <v>83</v>
      </c>
      <c r="K16" s="39">
        <f t="shared" si="9"/>
        <v>90</v>
      </c>
    </row>
    <row r="17" spans="1:11" s="41" customFormat="1" ht="16.5" customHeight="1" thickTop="1" thickBot="1" x14ac:dyDescent="0.3">
      <c r="A17" s="93" t="str">
        <f t="shared" ca="1" si="0"/>
        <v/>
      </c>
      <c r="B17" s="94" t="str">
        <f t="shared" ca="1" si="1"/>
        <v/>
      </c>
      <c r="C17" s="95">
        <f t="shared" ca="1" si="2"/>
        <v>0</v>
      </c>
      <c r="D17" s="39"/>
      <c r="E17" s="39">
        <v>5</v>
      </c>
      <c r="F17" s="39">
        <f t="shared" si="4"/>
        <v>96</v>
      </c>
      <c r="G17" s="39">
        <f t="shared" si="5"/>
        <v>95</v>
      </c>
      <c r="H17" s="39">
        <f t="shared" si="6"/>
        <v>100</v>
      </c>
      <c r="I17" s="39">
        <f t="shared" si="7"/>
        <v>103</v>
      </c>
      <c r="J17" s="39">
        <f t="shared" si="8"/>
        <v>105</v>
      </c>
      <c r="K17" s="39">
        <f t="shared" si="9"/>
        <v>112</v>
      </c>
    </row>
    <row r="18" spans="1:11" s="41" customFormat="1" ht="16.5" customHeight="1" thickTop="1" thickBot="1" x14ac:dyDescent="0.3">
      <c r="A18" s="93" t="str">
        <f t="shared" ca="1" si="0"/>
        <v/>
      </c>
      <c r="B18" s="94" t="str">
        <f t="shared" ca="1" si="1"/>
        <v/>
      </c>
      <c r="C18" s="95">
        <f t="shared" ca="1" si="2"/>
        <v>0</v>
      </c>
      <c r="D18" s="39"/>
      <c r="E18" s="39">
        <v>6</v>
      </c>
      <c r="F18" s="39">
        <f t="shared" si="4"/>
        <v>118</v>
      </c>
      <c r="G18" s="39">
        <f t="shared" si="5"/>
        <v>117</v>
      </c>
      <c r="H18" s="39">
        <f t="shared" si="6"/>
        <v>122</v>
      </c>
      <c r="I18" s="39">
        <f t="shared" si="7"/>
        <v>125</v>
      </c>
      <c r="J18" s="39">
        <f t="shared" si="8"/>
        <v>127</v>
      </c>
      <c r="K18" s="39">
        <f t="shared" si="9"/>
        <v>134</v>
      </c>
    </row>
    <row r="19" spans="1:11" s="41" customFormat="1" ht="16.5" customHeight="1" thickTop="1" thickBot="1" x14ac:dyDescent="0.3">
      <c r="A19" s="93" t="str">
        <f t="shared" ca="1" si="0"/>
        <v/>
      </c>
      <c r="B19" s="94" t="str">
        <f t="shared" ca="1" si="1"/>
        <v/>
      </c>
      <c r="C19" s="95">
        <f t="shared" ca="1" si="2"/>
        <v>0</v>
      </c>
      <c r="D19" s="39"/>
      <c r="E19" s="39">
        <v>7</v>
      </c>
      <c r="F19" s="39">
        <f t="shared" si="4"/>
        <v>140</v>
      </c>
      <c r="G19" s="39">
        <f t="shared" si="5"/>
        <v>139</v>
      </c>
      <c r="H19" s="39">
        <f t="shared" si="6"/>
        <v>144</v>
      </c>
      <c r="I19" s="39">
        <f t="shared" si="7"/>
        <v>147</v>
      </c>
      <c r="J19" s="39">
        <f t="shared" si="8"/>
        <v>149</v>
      </c>
      <c r="K19" s="39">
        <f t="shared" si="9"/>
        <v>156</v>
      </c>
    </row>
    <row r="20" spans="1:11" s="41" customFormat="1" ht="16.5" customHeight="1" thickTop="1" thickBot="1" x14ac:dyDescent="0.3">
      <c r="A20" s="93" t="str">
        <f t="shared" ca="1" si="0"/>
        <v/>
      </c>
      <c r="B20" s="94" t="str">
        <f t="shared" ca="1" si="1"/>
        <v/>
      </c>
      <c r="C20" s="95">
        <f t="shared" ca="1" si="2"/>
        <v>0</v>
      </c>
      <c r="D20" s="39"/>
      <c r="E20" s="39">
        <v>8</v>
      </c>
      <c r="F20" s="39">
        <f t="shared" si="4"/>
        <v>162</v>
      </c>
      <c r="G20" s="39">
        <f t="shared" si="5"/>
        <v>161</v>
      </c>
      <c r="H20" s="39">
        <f t="shared" si="6"/>
        <v>166</v>
      </c>
      <c r="I20" s="39">
        <f t="shared" si="7"/>
        <v>169</v>
      </c>
      <c r="J20" s="39">
        <f t="shared" si="8"/>
        <v>171</v>
      </c>
      <c r="K20" s="39">
        <f t="shared" si="9"/>
        <v>178</v>
      </c>
    </row>
    <row r="21" spans="1:11" s="41" customFormat="1" ht="16.5" customHeight="1" thickTop="1" thickBot="1" x14ac:dyDescent="0.3">
      <c r="A21" s="93" t="str">
        <f t="shared" ca="1" si="0"/>
        <v/>
      </c>
      <c r="B21" s="94" t="str">
        <f t="shared" ca="1" si="1"/>
        <v/>
      </c>
      <c r="C21" s="95">
        <f t="shared" ca="1" si="2"/>
        <v>0</v>
      </c>
      <c r="D21" s="39"/>
      <c r="E21" s="39">
        <v>9</v>
      </c>
      <c r="F21" s="39">
        <f t="shared" si="4"/>
        <v>184</v>
      </c>
      <c r="G21" s="39">
        <f t="shared" si="5"/>
        <v>183</v>
      </c>
      <c r="H21" s="39">
        <f t="shared" si="6"/>
        <v>188</v>
      </c>
      <c r="I21" s="39">
        <f t="shared" si="7"/>
        <v>191</v>
      </c>
      <c r="J21" s="39">
        <f t="shared" si="8"/>
        <v>193</v>
      </c>
      <c r="K21" s="39">
        <f t="shared" si="9"/>
        <v>200</v>
      </c>
    </row>
    <row r="22" spans="1:11" s="41" customFormat="1" ht="16.5" customHeight="1" thickTop="1" thickBot="1" x14ac:dyDescent="0.3">
      <c r="A22" s="93" t="str">
        <f t="shared" ca="1" si="0"/>
        <v/>
      </c>
      <c r="B22" s="94" t="str">
        <f t="shared" ca="1" si="1"/>
        <v/>
      </c>
      <c r="C22" s="95">
        <f t="shared" ca="1" si="2"/>
        <v>0</v>
      </c>
      <c r="D22" s="39"/>
      <c r="E22" s="39">
        <v>10</v>
      </c>
      <c r="F22" s="39">
        <f t="shared" si="4"/>
        <v>206</v>
      </c>
      <c r="G22" s="39">
        <f t="shared" si="5"/>
        <v>205</v>
      </c>
      <c r="H22" s="39">
        <f t="shared" si="6"/>
        <v>210</v>
      </c>
      <c r="I22" s="39">
        <f t="shared" si="7"/>
        <v>213</v>
      </c>
      <c r="J22" s="39">
        <f t="shared" si="8"/>
        <v>215</v>
      </c>
      <c r="K22" s="39">
        <f t="shared" si="9"/>
        <v>222</v>
      </c>
    </row>
    <row r="23" spans="1:11" s="41" customFormat="1" ht="16.5" customHeight="1" thickTop="1" thickBot="1" x14ac:dyDescent="0.3">
      <c r="A23" s="324" t="s">
        <v>26652</v>
      </c>
      <c r="B23" s="325"/>
      <c r="C23" s="96">
        <f ca="1">SUM(C13:C22)</f>
        <v>0</v>
      </c>
      <c r="D23" s="39"/>
      <c r="E23" s="39"/>
      <c r="F23" s="39"/>
      <c r="G23" s="39"/>
      <c r="H23" s="111"/>
      <c r="I23" s="111"/>
      <c r="J23" s="111"/>
      <c r="K23" s="111"/>
    </row>
    <row r="24" spans="1:11" s="41" customFormat="1" ht="15.75" thickTop="1" x14ac:dyDescent="0.25">
      <c r="A24" s="65"/>
      <c r="B24" s="66"/>
      <c r="C24" s="67"/>
      <c r="D24" s="39"/>
      <c r="E24" s="39"/>
      <c r="F24" s="39"/>
      <c r="G24" s="39"/>
      <c r="H24" s="111"/>
      <c r="I24" s="111"/>
      <c r="J24" s="111"/>
      <c r="K24" s="111"/>
    </row>
    <row r="25" spans="1:11" s="41" customFormat="1" ht="15" customHeight="1" x14ac:dyDescent="0.25">
      <c r="A25" s="118" t="s">
        <v>26653</v>
      </c>
      <c r="B25" s="118"/>
      <c r="C25" s="118"/>
      <c r="D25" s="39"/>
      <c r="E25" s="39"/>
      <c r="F25" s="39"/>
      <c r="G25" s="39"/>
      <c r="H25" s="111"/>
      <c r="I25" s="111"/>
      <c r="J25" s="111"/>
      <c r="K25" s="111"/>
    </row>
    <row r="26" spans="1:11" s="41" customFormat="1" ht="15.75" thickBot="1" x14ac:dyDescent="0.3">
      <c r="A26" s="63" t="s">
        <v>26649</v>
      </c>
      <c r="B26" s="64" t="s">
        <v>26654</v>
      </c>
      <c r="C26" s="55" t="s">
        <v>26651</v>
      </c>
      <c r="D26" s="39"/>
      <c r="E26" s="39"/>
      <c r="F26" s="39"/>
      <c r="G26" s="39"/>
      <c r="H26" s="111"/>
      <c r="I26" s="111"/>
      <c r="J26" s="111"/>
      <c r="K26" s="111"/>
    </row>
    <row r="27" spans="1:11" s="41" customFormat="1" ht="16.5" customHeight="1" thickTop="1" thickBot="1" x14ac:dyDescent="0.3">
      <c r="A27" s="93" t="str">
        <f ca="1">IF(LEN(INDIRECT("'Costes b'!I" &amp;F27))&gt;0,INDIRECT("'Costes b'!I" &amp;G27),"")</f>
        <v/>
      </c>
      <c r="B27" s="94" t="str">
        <f ca="1">IF(A27&lt;&gt;"",INDIRECT("'Costes b'!I" &amp; F27),"")</f>
        <v/>
      </c>
      <c r="C27" s="95">
        <f ca="1">INDIRECT("'Costes b'!AS" &amp;H27)</f>
        <v>0</v>
      </c>
      <c r="D27" s="39"/>
      <c r="E27" s="39">
        <v>1</v>
      </c>
      <c r="F27" s="39">
        <v>8</v>
      </c>
      <c r="G27" s="39">
        <v>7</v>
      </c>
      <c r="H27" s="111">
        <v>21</v>
      </c>
      <c r="I27" s="111"/>
      <c r="J27" s="111"/>
      <c r="K27" s="111"/>
    </row>
    <row r="28" spans="1:11" s="41" customFormat="1" ht="16.5" customHeight="1" thickTop="1" thickBot="1" x14ac:dyDescent="0.3">
      <c r="A28" s="93" t="str">
        <f t="shared" ref="A28:A46" ca="1" si="10">IF(LEN(INDIRECT("'Costes b'!I" &amp;F28))&gt;0,INDIRECT("'Costes b'!I" &amp;G28),"")</f>
        <v/>
      </c>
      <c r="B28" s="94" t="str">
        <f t="shared" ref="B28:B46" ca="1" si="11">IF(A28&lt;&gt;"",INDIRECT("'Costes b'!I" &amp; F28),"")</f>
        <v/>
      </c>
      <c r="C28" s="95">
        <f t="shared" ref="C28:C46" ca="1" si="12">INDIRECT("'Costes b'!AS" &amp;H28)</f>
        <v>0</v>
      </c>
      <c r="D28" s="39"/>
      <c r="E28" s="39">
        <v>2</v>
      </c>
      <c r="F28" s="39">
        <f>F27+19</f>
        <v>27</v>
      </c>
      <c r="G28" s="39">
        <f>G27+19</f>
        <v>26</v>
      </c>
      <c r="H28" s="39">
        <f>H27+19</f>
        <v>40</v>
      </c>
      <c r="I28" s="111"/>
      <c r="J28" s="111"/>
      <c r="K28" s="111"/>
    </row>
    <row r="29" spans="1:11" s="41" customFormat="1" ht="16.5" customHeight="1" thickTop="1" thickBot="1" x14ac:dyDescent="0.3">
      <c r="A29" s="93" t="str">
        <f t="shared" ca="1" si="10"/>
        <v/>
      </c>
      <c r="B29" s="94" t="str">
        <f t="shared" ca="1" si="11"/>
        <v/>
      </c>
      <c r="C29" s="95">
        <f t="shared" ca="1" si="12"/>
        <v>0</v>
      </c>
      <c r="D29" s="39"/>
      <c r="E29" s="39">
        <v>3</v>
      </c>
      <c r="F29" s="39">
        <f t="shared" ref="F29:F36" si="13">F28+19</f>
        <v>46</v>
      </c>
      <c r="G29" s="39">
        <f t="shared" ref="G29:G36" si="14">G28+19</f>
        <v>45</v>
      </c>
      <c r="H29" s="39">
        <f t="shared" ref="H29:H36" si="15">H28+19</f>
        <v>59</v>
      </c>
      <c r="I29" s="111"/>
      <c r="J29" s="111"/>
      <c r="K29" s="111"/>
    </row>
    <row r="30" spans="1:11" s="41" customFormat="1" ht="16.5" customHeight="1" thickTop="1" thickBot="1" x14ac:dyDescent="0.3">
      <c r="A30" s="93" t="str">
        <f t="shared" ca="1" si="10"/>
        <v/>
      </c>
      <c r="B30" s="94" t="str">
        <f t="shared" ca="1" si="11"/>
        <v/>
      </c>
      <c r="C30" s="95">
        <f t="shared" ca="1" si="12"/>
        <v>0</v>
      </c>
      <c r="D30" s="39"/>
      <c r="E30" s="39">
        <v>4</v>
      </c>
      <c r="F30" s="39">
        <f t="shared" si="13"/>
        <v>65</v>
      </c>
      <c r="G30" s="39">
        <f t="shared" si="14"/>
        <v>64</v>
      </c>
      <c r="H30" s="39">
        <f t="shared" si="15"/>
        <v>78</v>
      </c>
      <c r="I30" s="111"/>
      <c r="J30" s="111"/>
      <c r="K30" s="111"/>
    </row>
    <row r="31" spans="1:11" s="41" customFormat="1" ht="16.5" customHeight="1" thickTop="1" thickBot="1" x14ac:dyDescent="0.3">
      <c r="A31" s="93" t="str">
        <f t="shared" ca="1" si="10"/>
        <v/>
      </c>
      <c r="B31" s="94" t="str">
        <f t="shared" ca="1" si="11"/>
        <v/>
      </c>
      <c r="C31" s="95">
        <f t="shared" ca="1" si="12"/>
        <v>0</v>
      </c>
      <c r="D31" s="39"/>
      <c r="E31" s="39">
        <v>5</v>
      </c>
      <c r="F31" s="39">
        <f t="shared" si="13"/>
        <v>84</v>
      </c>
      <c r="G31" s="39">
        <f t="shared" si="14"/>
        <v>83</v>
      </c>
      <c r="H31" s="39">
        <f t="shared" si="15"/>
        <v>97</v>
      </c>
      <c r="I31" s="111"/>
      <c r="J31" s="111"/>
      <c r="K31" s="111"/>
    </row>
    <row r="32" spans="1:11" s="41" customFormat="1" ht="16.5" customHeight="1" thickTop="1" thickBot="1" x14ac:dyDescent="0.3">
      <c r="A32" s="93" t="str">
        <f t="shared" ca="1" si="10"/>
        <v/>
      </c>
      <c r="B32" s="94" t="str">
        <f t="shared" ca="1" si="11"/>
        <v/>
      </c>
      <c r="C32" s="95">
        <f t="shared" ca="1" si="12"/>
        <v>0</v>
      </c>
      <c r="D32" s="39"/>
      <c r="E32" s="39">
        <v>6</v>
      </c>
      <c r="F32" s="39">
        <f t="shared" si="13"/>
        <v>103</v>
      </c>
      <c r="G32" s="39">
        <f t="shared" si="14"/>
        <v>102</v>
      </c>
      <c r="H32" s="39">
        <f t="shared" si="15"/>
        <v>116</v>
      </c>
      <c r="I32" s="111"/>
      <c r="J32" s="111"/>
      <c r="K32" s="111"/>
    </row>
    <row r="33" spans="1:11" s="41" customFormat="1" ht="16.5" customHeight="1" thickTop="1" thickBot="1" x14ac:dyDescent="0.3">
      <c r="A33" s="93" t="str">
        <f t="shared" ca="1" si="10"/>
        <v/>
      </c>
      <c r="B33" s="94" t="str">
        <f t="shared" ca="1" si="11"/>
        <v/>
      </c>
      <c r="C33" s="95">
        <f t="shared" ca="1" si="12"/>
        <v>0</v>
      </c>
      <c r="D33" s="39"/>
      <c r="E33" s="39">
        <v>7</v>
      </c>
      <c r="F33" s="39">
        <f t="shared" si="13"/>
        <v>122</v>
      </c>
      <c r="G33" s="39">
        <f t="shared" si="14"/>
        <v>121</v>
      </c>
      <c r="H33" s="39">
        <f t="shared" si="15"/>
        <v>135</v>
      </c>
      <c r="I33" s="111"/>
      <c r="J33" s="111"/>
      <c r="K33" s="111"/>
    </row>
    <row r="34" spans="1:11" s="41" customFormat="1" ht="16.5" customHeight="1" thickTop="1" thickBot="1" x14ac:dyDescent="0.3">
      <c r="A34" s="93" t="str">
        <f t="shared" ca="1" si="10"/>
        <v/>
      </c>
      <c r="B34" s="94" t="str">
        <f t="shared" ca="1" si="11"/>
        <v/>
      </c>
      <c r="C34" s="95">
        <f t="shared" ca="1" si="12"/>
        <v>0</v>
      </c>
      <c r="D34" s="39"/>
      <c r="E34" s="39">
        <v>8</v>
      </c>
      <c r="F34" s="39">
        <f t="shared" si="13"/>
        <v>141</v>
      </c>
      <c r="G34" s="39">
        <f t="shared" si="14"/>
        <v>140</v>
      </c>
      <c r="H34" s="39">
        <f t="shared" si="15"/>
        <v>154</v>
      </c>
      <c r="I34" s="111"/>
      <c r="J34" s="111"/>
      <c r="K34" s="111"/>
    </row>
    <row r="35" spans="1:11" s="41" customFormat="1" ht="16.5" customHeight="1" thickTop="1" thickBot="1" x14ac:dyDescent="0.3">
      <c r="A35" s="93" t="str">
        <f t="shared" ca="1" si="10"/>
        <v/>
      </c>
      <c r="B35" s="94" t="str">
        <f t="shared" ca="1" si="11"/>
        <v/>
      </c>
      <c r="C35" s="95">
        <f t="shared" ca="1" si="12"/>
        <v>0</v>
      </c>
      <c r="D35" s="39"/>
      <c r="E35" s="39">
        <v>9</v>
      </c>
      <c r="F35" s="39">
        <f t="shared" si="13"/>
        <v>160</v>
      </c>
      <c r="G35" s="39">
        <f t="shared" si="14"/>
        <v>159</v>
      </c>
      <c r="H35" s="39">
        <f t="shared" si="15"/>
        <v>173</v>
      </c>
      <c r="I35" s="111"/>
      <c r="J35" s="111"/>
      <c r="K35" s="111"/>
    </row>
    <row r="36" spans="1:11" s="41" customFormat="1" ht="16.5" customHeight="1" thickTop="1" thickBot="1" x14ac:dyDescent="0.3">
      <c r="A36" s="93" t="str">
        <f t="shared" ca="1" si="10"/>
        <v/>
      </c>
      <c r="B36" s="94" t="str">
        <f t="shared" ca="1" si="11"/>
        <v/>
      </c>
      <c r="C36" s="95">
        <f t="shared" ca="1" si="12"/>
        <v>0</v>
      </c>
      <c r="D36" s="39"/>
      <c r="E36" s="39">
        <v>10</v>
      </c>
      <c r="F36" s="39">
        <f t="shared" si="13"/>
        <v>179</v>
      </c>
      <c r="G36" s="39">
        <f t="shared" si="14"/>
        <v>178</v>
      </c>
      <c r="H36" s="39">
        <f t="shared" si="15"/>
        <v>192</v>
      </c>
      <c r="I36" s="111"/>
      <c r="J36" s="111"/>
      <c r="K36" s="111"/>
    </row>
    <row r="37" spans="1:11" s="41" customFormat="1" ht="16.5" customHeight="1" thickTop="1" thickBot="1" x14ac:dyDescent="0.3">
      <c r="A37" s="93" t="str">
        <f t="shared" ca="1" si="10"/>
        <v/>
      </c>
      <c r="B37" s="94" t="str">
        <f t="shared" ca="1" si="11"/>
        <v/>
      </c>
      <c r="C37" s="95">
        <f t="shared" ca="1" si="12"/>
        <v>0</v>
      </c>
      <c r="D37" s="39"/>
      <c r="E37" s="39">
        <v>11</v>
      </c>
      <c r="F37" s="39">
        <f>F36+19</f>
        <v>198</v>
      </c>
      <c r="G37" s="39">
        <f>G36+19</f>
        <v>197</v>
      </c>
      <c r="H37" s="39">
        <f>H36+19</f>
        <v>211</v>
      </c>
      <c r="I37" s="111"/>
      <c r="J37" s="111"/>
      <c r="K37" s="111"/>
    </row>
    <row r="38" spans="1:11" s="41" customFormat="1" ht="16.5" customHeight="1" thickTop="1" thickBot="1" x14ac:dyDescent="0.3">
      <c r="A38" s="93" t="str">
        <f t="shared" ca="1" si="10"/>
        <v/>
      </c>
      <c r="B38" s="94" t="str">
        <f t="shared" ca="1" si="11"/>
        <v/>
      </c>
      <c r="C38" s="95">
        <f t="shared" ca="1" si="12"/>
        <v>0</v>
      </c>
      <c r="D38" s="39"/>
      <c r="E38" s="39">
        <v>12</v>
      </c>
      <c r="F38" s="39">
        <f t="shared" ref="F38:F46" si="16">F37+19</f>
        <v>217</v>
      </c>
      <c r="G38" s="39">
        <f t="shared" ref="G38:G46" si="17">G37+19</f>
        <v>216</v>
      </c>
      <c r="H38" s="39">
        <f t="shared" ref="H38:H46" si="18">H37+19</f>
        <v>230</v>
      </c>
      <c r="I38" s="111"/>
      <c r="J38" s="111"/>
      <c r="K38" s="111"/>
    </row>
    <row r="39" spans="1:11" s="41" customFormat="1" ht="16.5" customHeight="1" thickTop="1" thickBot="1" x14ac:dyDescent="0.3">
      <c r="A39" s="93" t="str">
        <f t="shared" ca="1" si="10"/>
        <v/>
      </c>
      <c r="B39" s="94" t="str">
        <f t="shared" ca="1" si="11"/>
        <v/>
      </c>
      <c r="C39" s="95">
        <f t="shared" ca="1" si="12"/>
        <v>0</v>
      </c>
      <c r="D39" s="39"/>
      <c r="E39" s="39">
        <v>13</v>
      </c>
      <c r="F39" s="39">
        <f t="shared" si="16"/>
        <v>236</v>
      </c>
      <c r="G39" s="39">
        <f t="shared" si="17"/>
        <v>235</v>
      </c>
      <c r="H39" s="39">
        <f t="shared" si="18"/>
        <v>249</v>
      </c>
      <c r="I39" s="111"/>
      <c r="J39" s="111"/>
      <c r="K39" s="111"/>
    </row>
    <row r="40" spans="1:11" s="41" customFormat="1" ht="16.5" customHeight="1" thickTop="1" thickBot="1" x14ac:dyDescent="0.3">
      <c r="A40" s="93" t="str">
        <f t="shared" ca="1" si="10"/>
        <v/>
      </c>
      <c r="B40" s="94" t="str">
        <f t="shared" ca="1" si="11"/>
        <v/>
      </c>
      <c r="C40" s="95">
        <f t="shared" ca="1" si="12"/>
        <v>0</v>
      </c>
      <c r="D40" s="39"/>
      <c r="E40" s="39">
        <v>14</v>
      </c>
      <c r="F40" s="39">
        <f t="shared" si="16"/>
        <v>255</v>
      </c>
      <c r="G40" s="39">
        <f t="shared" si="17"/>
        <v>254</v>
      </c>
      <c r="H40" s="39">
        <f t="shared" si="18"/>
        <v>268</v>
      </c>
      <c r="I40" s="111"/>
      <c r="J40" s="111"/>
      <c r="K40" s="111"/>
    </row>
    <row r="41" spans="1:11" s="41" customFormat="1" ht="16.5" customHeight="1" thickTop="1" thickBot="1" x14ac:dyDescent="0.3">
      <c r="A41" s="93" t="str">
        <f t="shared" ca="1" si="10"/>
        <v/>
      </c>
      <c r="B41" s="94" t="str">
        <f t="shared" ca="1" si="11"/>
        <v/>
      </c>
      <c r="C41" s="95">
        <f t="shared" ca="1" si="12"/>
        <v>0</v>
      </c>
      <c r="D41" s="39"/>
      <c r="E41" s="39">
        <v>15</v>
      </c>
      <c r="F41" s="39">
        <f t="shared" si="16"/>
        <v>274</v>
      </c>
      <c r="G41" s="39">
        <f t="shared" si="17"/>
        <v>273</v>
      </c>
      <c r="H41" s="39">
        <f t="shared" si="18"/>
        <v>287</v>
      </c>
      <c r="I41" s="111"/>
      <c r="J41" s="111"/>
      <c r="K41" s="111"/>
    </row>
    <row r="42" spans="1:11" s="41" customFormat="1" ht="16.5" customHeight="1" thickTop="1" thickBot="1" x14ac:dyDescent="0.3">
      <c r="A42" s="93" t="str">
        <f t="shared" ca="1" si="10"/>
        <v/>
      </c>
      <c r="B42" s="94" t="str">
        <f t="shared" ca="1" si="11"/>
        <v/>
      </c>
      <c r="C42" s="95">
        <f t="shared" ca="1" si="12"/>
        <v>0</v>
      </c>
      <c r="D42" s="39"/>
      <c r="E42" s="39">
        <v>16</v>
      </c>
      <c r="F42" s="39">
        <f t="shared" si="16"/>
        <v>293</v>
      </c>
      <c r="G42" s="39">
        <f t="shared" si="17"/>
        <v>292</v>
      </c>
      <c r="H42" s="39">
        <f t="shared" si="18"/>
        <v>306</v>
      </c>
      <c r="I42" s="111"/>
      <c r="J42" s="111"/>
      <c r="K42" s="111"/>
    </row>
    <row r="43" spans="1:11" s="41" customFormat="1" ht="16.5" customHeight="1" thickTop="1" thickBot="1" x14ac:dyDescent="0.3">
      <c r="A43" s="93" t="str">
        <f t="shared" ca="1" si="10"/>
        <v/>
      </c>
      <c r="B43" s="94" t="str">
        <f t="shared" ca="1" si="11"/>
        <v/>
      </c>
      <c r="C43" s="95">
        <f t="shared" ca="1" si="12"/>
        <v>0</v>
      </c>
      <c r="D43" s="39"/>
      <c r="E43" s="39">
        <v>17</v>
      </c>
      <c r="F43" s="39">
        <f t="shared" si="16"/>
        <v>312</v>
      </c>
      <c r="G43" s="39">
        <f t="shared" si="17"/>
        <v>311</v>
      </c>
      <c r="H43" s="39">
        <f t="shared" si="18"/>
        <v>325</v>
      </c>
      <c r="I43" s="111"/>
      <c r="J43" s="111"/>
      <c r="K43" s="111"/>
    </row>
    <row r="44" spans="1:11" s="41" customFormat="1" ht="16.5" customHeight="1" thickTop="1" thickBot="1" x14ac:dyDescent="0.3">
      <c r="A44" s="93" t="str">
        <f t="shared" ca="1" si="10"/>
        <v/>
      </c>
      <c r="B44" s="94" t="str">
        <f t="shared" ca="1" si="11"/>
        <v/>
      </c>
      <c r="C44" s="95">
        <f t="shared" ca="1" si="12"/>
        <v>0</v>
      </c>
      <c r="D44" s="39"/>
      <c r="E44" s="39">
        <v>18</v>
      </c>
      <c r="F44" s="39">
        <f t="shared" si="16"/>
        <v>331</v>
      </c>
      <c r="G44" s="39">
        <f t="shared" si="17"/>
        <v>330</v>
      </c>
      <c r="H44" s="39">
        <f t="shared" si="18"/>
        <v>344</v>
      </c>
      <c r="I44" s="111"/>
      <c r="J44" s="111"/>
      <c r="K44" s="111"/>
    </row>
    <row r="45" spans="1:11" s="41" customFormat="1" ht="16.5" customHeight="1" thickTop="1" thickBot="1" x14ac:dyDescent="0.3">
      <c r="A45" s="93" t="str">
        <f t="shared" ca="1" si="10"/>
        <v/>
      </c>
      <c r="B45" s="94" t="str">
        <f t="shared" ca="1" si="11"/>
        <v/>
      </c>
      <c r="C45" s="95">
        <f t="shared" ca="1" si="12"/>
        <v>0</v>
      </c>
      <c r="D45" s="39"/>
      <c r="E45" s="39">
        <v>19</v>
      </c>
      <c r="F45" s="39">
        <f t="shared" si="16"/>
        <v>350</v>
      </c>
      <c r="G45" s="39">
        <f t="shared" si="17"/>
        <v>349</v>
      </c>
      <c r="H45" s="39">
        <f t="shared" si="18"/>
        <v>363</v>
      </c>
      <c r="I45" s="111"/>
      <c r="J45" s="111"/>
      <c r="K45" s="111"/>
    </row>
    <row r="46" spans="1:11" s="41" customFormat="1" ht="16.5" customHeight="1" thickTop="1" thickBot="1" x14ac:dyDescent="0.3">
      <c r="A46" s="93" t="str">
        <f t="shared" ca="1" si="10"/>
        <v/>
      </c>
      <c r="B46" s="94" t="str">
        <f t="shared" ca="1" si="11"/>
        <v/>
      </c>
      <c r="C46" s="95">
        <f t="shared" ca="1" si="12"/>
        <v>0</v>
      </c>
      <c r="D46" s="39"/>
      <c r="E46" s="39">
        <v>20</v>
      </c>
      <c r="F46" s="39">
        <f t="shared" si="16"/>
        <v>369</v>
      </c>
      <c r="G46" s="39">
        <f t="shared" si="17"/>
        <v>368</v>
      </c>
      <c r="H46" s="39">
        <f t="shared" si="18"/>
        <v>382</v>
      </c>
      <c r="I46" s="111"/>
      <c r="J46" s="111"/>
      <c r="K46" s="111"/>
    </row>
    <row r="47" spans="1:11" s="41" customFormat="1" ht="16.5" thickTop="1" thickBot="1" x14ac:dyDescent="0.3">
      <c r="A47" s="324" t="s">
        <v>26655</v>
      </c>
      <c r="B47" s="325"/>
      <c r="C47" s="96">
        <f ca="1">SUM(C27:C46)</f>
        <v>0</v>
      </c>
      <c r="D47" s="39"/>
      <c r="E47" s="39"/>
      <c r="F47" s="39"/>
      <c r="G47" s="39"/>
      <c r="H47" s="111"/>
      <c r="I47" s="111"/>
      <c r="J47" s="111"/>
      <c r="K47" s="111"/>
    </row>
    <row r="48" spans="1:11" s="41" customFormat="1" ht="15.75" thickTop="1" x14ac:dyDescent="0.25">
      <c r="A48" s="65"/>
      <c r="B48" s="66"/>
      <c r="C48" s="67"/>
      <c r="D48" s="39"/>
      <c r="E48" s="39"/>
      <c r="F48" s="39"/>
      <c r="G48" s="39"/>
      <c r="H48" s="111"/>
      <c r="I48" s="111"/>
      <c r="J48" s="111"/>
      <c r="K48" s="111"/>
    </row>
    <row r="49" spans="1:11" s="41" customFormat="1" ht="15" customHeight="1" x14ac:dyDescent="0.25">
      <c r="A49" s="118" t="s">
        <v>26656</v>
      </c>
      <c r="B49" s="118"/>
      <c r="C49" s="118"/>
      <c r="D49" s="39"/>
      <c r="E49" s="39"/>
      <c r="F49" s="39"/>
      <c r="G49" s="39"/>
      <c r="H49" s="111"/>
      <c r="I49" s="111"/>
      <c r="J49" s="111"/>
      <c r="K49" s="111"/>
    </row>
    <row r="50" spans="1:11" s="41" customFormat="1" ht="15.75" thickBot="1" x14ac:dyDescent="0.3">
      <c r="A50" s="63" t="s">
        <v>26649</v>
      </c>
      <c r="B50" s="64" t="s">
        <v>26650</v>
      </c>
      <c r="C50" s="55" t="s">
        <v>26651</v>
      </c>
      <c r="D50" s="39"/>
      <c r="E50" s="39"/>
      <c r="F50" s="39"/>
      <c r="G50" s="39"/>
      <c r="H50" s="111"/>
      <c r="I50" s="111"/>
      <c r="J50" s="111"/>
      <c r="K50" s="111"/>
    </row>
    <row r="51" spans="1:11" s="41" customFormat="1" ht="16.5" customHeight="1" thickTop="1" thickBot="1" x14ac:dyDescent="0.3">
      <c r="A51" s="93" t="str">
        <f ca="1">IF(LEN(INDIRECT("'Costes c'!I" &amp;F51))&gt;0,INDIRECT("'Costes c'!I" &amp;G51),"")</f>
        <v/>
      </c>
      <c r="B51" s="94" t="str">
        <f ca="1">IF(A51&lt;&gt;"",INDIRECT("'Costes c'!I" &amp; F51),"")</f>
        <v/>
      </c>
      <c r="C51" s="95">
        <f ca="1">INDIRECT("'Costes c'!P" &amp;H51)</f>
        <v>0</v>
      </c>
      <c r="D51" s="39"/>
      <c r="E51" s="39">
        <v>1</v>
      </c>
      <c r="F51" s="39">
        <v>8</v>
      </c>
      <c r="G51" s="39">
        <v>7</v>
      </c>
      <c r="H51" s="111">
        <v>12</v>
      </c>
      <c r="I51" s="111"/>
      <c r="J51" s="111"/>
      <c r="K51" s="111"/>
    </row>
    <row r="52" spans="1:11" s="41" customFormat="1" ht="16.5" customHeight="1" thickTop="1" thickBot="1" x14ac:dyDescent="0.3">
      <c r="A52" s="93" t="str">
        <f t="shared" ref="A52:A70" ca="1" si="19">IF(LEN(INDIRECT("'Costes c'!I" &amp;F52))&gt;0,INDIRECT("'Costes c'!I" &amp;G52),"")</f>
        <v/>
      </c>
      <c r="B52" s="94" t="str">
        <f t="shared" ref="B52:B70" ca="1" si="20">IF(A52&lt;&gt;"",INDIRECT("'Costes c'!I" &amp; F52),"")</f>
        <v/>
      </c>
      <c r="C52" s="95">
        <f t="shared" ref="C52:C70" ca="1" si="21">INDIRECT("'Costes c'!P" &amp;H52)</f>
        <v>0</v>
      </c>
      <c r="D52" s="39"/>
      <c r="E52" s="39">
        <v>2</v>
      </c>
      <c r="F52" s="39">
        <f>F51+10</f>
        <v>18</v>
      </c>
      <c r="G52" s="39">
        <f>G51+10</f>
        <v>17</v>
      </c>
      <c r="H52" s="39">
        <f>H51+10</f>
        <v>22</v>
      </c>
      <c r="I52" s="111"/>
      <c r="J52" s="111"/>
      <c r="K52" s="111"/>
    </row>
    <row r="53" spans="1:11" s="41" customFormat="1" ht="16.5" customHeight="1" thickTop="1" thickBot="1" x14ac:dyDescent="0.3">
      <c r="A53" s="93" t="str">
        <f t="shared" ca="1" si="19"/>
        <v/>
      </c>
      <c r="B53" s="94" t="str">
        <f t="shared" ca="1" si="20"/>
        <v/>
      </c>
      <c r="C53" s="95">
        <f t="shared" ca="1" si="21"/>
        <v>0</v>
      </c>
      <c r="D53" s="39"/>
      <c r="E53" s="39">
        <v>3</v>
      </c>
      <c r="F53" s="39">
        <f t="shared" ref="F53:F70" si="22">F52+10</f>
        <v>28</v>
      </c>
      <c r="G53" s="39">
        <f t="shared" ref="G53:G70" si="23">G52+10</f>
        <v>27</v>
      </c>
      <c r="H53" s="39">
        <f t="shared" ref="H53:H70" si="24">H52+10</f>
        <v>32</v>
      </c>
      <c r="I53" s="111"/>
      <c r="J53" s="111"/>
      <c r="K53" s="111"/>
    </row>
    <row r="54" spans="1:11" s="41" customFormat="1" ht="16.5" customHeight="1" thickTop="1" thickBot="1" x14ac:dyDescent="0.3">
      <c r="A54" s="93" t="str">
        <f t="shared" ca="1" si="19"/>
        <v/>
      </c>
      <c r="B54" s="94" t="str">
        <f t="shared" ca="1" si="20"/>
        <v/>
      </c>
      <c r="C54" s="95">
        <f t="shared" ca="1" si="21"/>
        <v>0</v>
      </c>
      <c r="D54" s="39"/>
      <c r="E54" s="39">
        <v>4</v>
      </c>
      <c r="F54" s="39">
        <f t="shared" si="22"/>
        <v>38</v>
      </c>
      <c r="G54" s="39">
        <f t="shared" si="23"/>
        <v>37</v>
      </c>
      <c r="H54" s="39">
        <f t="shared" si="24"/>
        <v>42</v>
      </c>
      <c r="I54" s="111"/>
      <c r="J54" s="111"/>
      <c r="K54" s="111"/>
    </row>
    <row r="55" spans="1:11" s="41" customFormat="1" ht="16.5" customHeight="1" thickTop="1" thickBot="1" x14ac:dyDescent="0.3">
      <c r="A55" s="93" t="str">
        <f t="shared" ca="1" si="19"/>
        <v/>
      </c>
      <c r="B55" s="94" t="str">
        <f t="shared" ca="1" si="20"/>
        <v/>
      </c>
      <c r="C55" s="95">
        <f t="shared" ca="1" si="21"/>
        <v>0</v>
      </c>
      <c r="D55" s="39"/>
      <c r="E55" s="39">
        <v>5</v>
      </c>
      <c r="F55" s="39">
        <f t="shared" si="22"/>
        <v>48</v>
      </c>
      <c r="G55" s="39">
        <f t="shared" si="23"/>
        <v>47</v>
      </c>
      <c r="H55" s="39">
        <f t="shared" si="24"/>
        <v>52</v>
      </c>
      <c r="I55" s="111"/>
      <c r="J55" s="111"/>
      <c r="K55" s="111"/>
    </row>
    <row r="56" spans="1:11" s="41" customFormat="1" ht="16.5" customHeight="1" thickTop="1" thickBot="1" x14ac:dyDescent="0.3">
      <c r="A56" s="93" t="str">
        <f t="shared" ca="1" si="19"/>
        <v/>
      </c>
      <c r="B56" s="94" t="str">
        <f t="shared" ca="1" si="20"/>
        <v/>
      </c>
      <c r="C56" s="95">
        <f t="shared" ca="1" si="21"/>
        <v>0</v>
      </c>
      <c r="D56" s="39"/>
      <c r="E56" s="39">
        <v>6</v>
      </c>
      <c r="F56" s="39">
        <f t="shared" si="22"/>
        <v>58</v>
      </c>
      <c r="G56" s="39">
        <f t="shared" si="23"/>
        <v>57</v>
      </c>
      <c r="H56" s="39">
        <f t="shared" si="24"/>
        <v>62</v>
      </c>
      <c r="I56" s="111"/>
      <c r="J56" s="111"/>
      <c r="K56" s="111"/>
    </row>
    <row r="57" spans="1:11" s="41" customFormat="1" ht="16.5" customHeight="1" thickTop="1" thickBot="1" x14ac:dyDescent="0.3">
      <c r="A57" s="93" t="str">
        <f t="shared" ca="1" si="19"/>
        <v/>
      </c>
      <c r="B57" s="94" t="str">
        <f t="shared" ca="1" si="20"/>
        <v/>
      </c>
      <c r="C57" s="95">
        <f t="shared" ca="1" si="21"/>
        <v>0</v>
      </c>
      <c r="D57" s="39"/>
      <c r="E57" s="39">
        <v>7</v>
      </c>
      <c r="F57" s="39">
        <f t="shared" si="22"/>
        <v>68</v>
      </c>
      <c r="G57" s="39">
        <f t="shared" si="23"/>
        <v>67</v>
      </c>
      <c r="H57" s="39">
        <f t="shared" si="24"/>
        <v>72</v>
      </c>
      <c r="I57" s="111"/>
      <c r="J57" s="111"/>
      <c r="K57" s="111"/>
    </row>
    <row r="58" spans="1:11" s="41" customFormat="1" ht="16.5" customHeight="1" thickTop="1" thickBot="1" x14ac:dyDescent="0.3">
      <c r="A58" s="93" t="str">
        <f t="shared" ca="1" si="19"/>
        <v/>
      </c>
      <c r="B58" s="94" t="str">
        <f t="shared" ca="1" si="20"/>
        <v/>
      </c>
      <c r="C58" s="95">
        <f t="shared" ca="1" si="21"/>
        <v>0</v>
      </c>
      <c r="D58" s="39"/>
      <c r="E58" s="39">
        <v>8</v>
      </c>
      <c r="F58" s="39">
        <f t="shared" si="22"/>
        <v>78</v>
      </c>
      <c r="G58" s="39">
        <f t="shared" si="23"/>
        <v>77</v>
      </c>
      <c r="H58" s="39">
        <f t="shared" si="24"/>
        <v>82</v>
      </c>
      <c r="I58" s="111"/>
      <c r="J58" s="111"/>
      <c r="K58" s="111"/>
    </row>
    <row r="59" spans="1:11" s="41" customFormat="1" ht="16.5" customHeight="1" thickTop="1" thickBot="1" x14ac:dyDescent="0.3">
      <c r="A59" s="93" t="str">
        <f t="shared" ca="1" si="19"/>
        <v/>
      </c>
      <c r="B59" s="94" t="str">
        <f t="shared" ca="1" si="20"/>
        <v/>
      </c>
      <c r="C59" s="95">
        <f t="shared" ca="1" si="21"/>
        <v>0</v>
      </c>
      <c r="D59" s="39"/>
      <c r="E59" s="39">
        <v>9</v>
      </c>
      <c r="F59" s="39">
        <f t="shared" si="22"/>
        <v>88</v>
      </c>
      <c r="G59" s="39">
        <f t="shared" si="23"/>
        <v>87</v>
      </c>
      <c r="H59" s="39">
        <f t="shared" si="24"/>
        <v>92</v>
      </c>
      <c r="I59" s="111"/>
      <c r="J59" s="111"/>
      <c r="K59" s="111"/>
    </row>
    <row r="60" spans="1:11" s="41" customFormat="1" ht="16.5" customHeight="1" thickTop="1" thickBot="1" x14ac:dyDescent="0.3">
      <c r="A60" s="93" t="str">
        <f t="shared" ca="1" si="19"/>
        <v/>
      </c>
      <c r="B60" s="94" t="str">
        <f t="shared" ca="1" si="20"/>
        <v/>
      </c>
      <c r="C60" s="95">
        <f t="shared" ca="1" si="21"/>
        <v>0</v>
      </c>
      <c r="D60" s="39"/>
      <c r="E60" s="39">
        <v>10</v>
      </c>
      <c r="F60" s="39">
        <f t="shared" si="22"/>
        <v>98</v>
      </c>
      <c r="G60" s="39">
        <f t="shared" si="23"/>
        <v>97</v>
      </c>
      <c r="H60" s="39">
        <f t="shared" si="24"/>
        <v>102</v>
      </c>
      <c r="I60" s="111"/>
      <c r="J60" s="111"/>
      <c r="K60" s="111"/>
    </row>
    <row r="61" spans="1:11" s="41" customFormat="1" ht="16.5" customHeight="1" thickTop="1" thickBot="1" x14ac:dyDescent="0.3">
      <c r="A61" s="93" t="str">
        <f t="shared" ca="1" si="19"/>
        <v/>
      </c>
      <c r="B61" s="94" t="str">
        <f t="shared" ca="1" si="20"/>
        <v/>
      </c>
      <c r="C61" s="95">
        <f t="shared" ca="1" si="21"/>
        <v>0</v>
      </c>
      <c r="D61" s="39"/>
      <c r="E61" s="39">
        <v>11</v>
      </c>
      <c r="F61" s="39">
        <f t="shared" si="22"/>
        <v>108</v>
      </c>
      <c r="G61" s="39">
        <f t="shared" si="23"/>
        <v>107</v>
      </c>
      <c r="H61" s="39">
        <f t="shared" si="24"/>
        <v>112</v>
      </c>
      <c r="I61" s="111"/>
      <c r="J61" s="111"/>
      <c r="K61" s="111"/>
    </row>
    <row r="62" spans="1:11" s="41" customFormat="1" ht="16.5" customHeight="1" thickTop="1" thickBot="1" x14ac:dyDescent="0.3">
      <c r="A62" s="93" t="str">
        <f t="shared" ca="1" si="19"/>
        <v/>
      </c>
      <c r="B62" s="94" t="str">
        <f t="shared" ca="1" si="20"/>
        <v/>
      </c>
      <c r="C62" s="95">
        <f t="shared" ca="1" si="21"/>
        <v>0</v>
      </c>
      <c r="D62" s="39"/>
      <c r="E62" s="39">
        <v>12</v>
      </c>
      <c r="F62" s="39">
        <f t="shared" si="22"/>
        <v>118</v>
      </c>
      <c r="G62" s="39">
        <f t="shared" si="23"/>
        <v>117</v>
      </c>
      <c r="H62" s="39">
        <f t="shared" si="24"/>
        <v>122</v>
      </c>
      <c r="I62" s="111"/>
      <c r="J62" s="111"/>
      <c r="K62" s="111"/>
    </row>
    <row r="63" spans="1:11" s="41" customFormat="1" ht="16.5" customHeight="1" thickTop="1" thickBot="1" x14ac:dyDescent="0.3">
      <c r="A63" s="93" t="str">
        <f t="shared" ca="1" si="19"/>
        <v/>
      </c>
      <c r="B63" s="94" t="str">
        <f t="shared" ca="1" si="20"/>
        <v/>
      </c>
      <c r="C63" s="95">
        <f t="shared" ca="1" si="21"/>
        <v>0</v>
      </c>
      <c r="D63" s="39"/>
      <c r="E63" s="39">
        <v>13</v>
      </c>
      <c r="F63" s="39">
        <f t="shared" si="22"/>
        <v>128</v>
      </c>
      <c r="G63" s="39">
        <f t="shared" si="23"/>
        <v>127</v>
      </c>
      <c r="H63" s="39">
        <f t="shared" si="24"/>
        <v>132</v>
      </c>
      <c r="I63" s="111"/>
      <c r="J63" s="111"/>
      <c r="K63" s="111"/>
    </row>
    <row r="64" spans="1:11" s="41" customFormat="1" ht="16.5" customHeight="1" thickTop="1" thickBot="1" x14ac:dyDescent="0.3">
      <c r="A64" s="93" t="str">
        <f t="shared" ca="1" si="19"/>
        <v/>
      </c>
      <c r="B64" s="94" t="str">
        <f t="shared" ca="1" si="20"/>
        <v/>
      </c>
      <c r="C64" s="95">
        <f t="shared" ca="1" si="21"/>
        <v>0</v>
      </c>
      <c r="D64" s="39"/>
      <c r="E64" s="39">
        <v>14</v>
      </c>
      <c r="F64" s="39">
        <f t="shared" si="22"/>
        <v>138</v>
      </c>
      <c r="G64" s="39">
        <f t="shared" si="23"/>
        <v>137</v>
      </c>
      <c r="H64" s="39">
        <f t="shared" si="24"/>
        <v>142</v>
      </c>
      <c r="I64" s="111"/>
      <c r="J64" s="111"/>
      <c r="K64" s="111"/>
    </row>
    <row r="65" spans="1:11" s="41" customFormat="1" ht="16.5" customHeight="1" thickTop="1" thickBot="1" x14ac:dyDescent="0.3">
      <c r="A65" s="93" t="str">
        <f t="shared" ca="1" si="19"/>
        <v/>
      </c>
      <c r="B65" s="94" t="str">
        <f t="shared" ca="1" si="20"/>
        <v/>
      </c>
      <c r="C65" s="95">
        <f t="shared" ca="1" si="21"/>
        <v>0</v>
      </c>
      <c r="D65" s="39"/>
      <c r="E65" s="39">
        <v>15</v>
      </c>
      <c r="F65" s="39">
        <f t="shared" si="22"/>
        <v>148</v>
      </c>
      <c r="G65" s="39">
        <f t="shared" si="23"/>
        <v>147</v>
      </c>
      <c r="H65" s="39">
        <f t="shared" si="24"/>
        <v>152</v>
      </c>
      <c r="I65" s="111"/>
      <c r="J65" s="111"/>
      <c r="K65" s="111"/>
    </row>
    <row r="66" spans="1:11" s="41" customFormat="1" ht="16.5" customHeight="1" thickTop="1" thickBot="1" x14ac:dyDescent="0.3">
      <c r="A66" s="93" t="str">
        <f t="shared" ca="1" si="19"/>
        <v/>
      </c>
      <c r="B66" s="94" t="str">
        <f t="shared" ca="1" si="20"/>
        <v/>
      </c>
      <c r="C66" s="95">
        <f t="shared" ca="1" si="21"/>
        <v>0</v>
      </c>
      <c r="D66" s="39"/>
      <c r="E66" s="39">
        <v>16</v>
      </c>
      <c r="F66" s="39">
        <f t="shared" si="22"/>
        <v>158</v>
      </c>
      <c r="G66" s="39">
        <f t="shared" si="23"/>
        <v>157</v>
      </c>
      <c r="H66" s="39">
        <f t="shared" si="24"/>
        <v>162</v>
      </c>
      <c r="I66" s="111"/>
      <c r="J66" s="111"/>
      <c r="K66" s="111"/>
    </row>
    <row r="67" spans="1:11" s="41" customFormat="1" ht="16.5" customHeight="1" thickTop="1" thickBot="1" x14ac:dyDescent="0.3">
      <c r="A67" s="93" t="str">
        <f t="shared" ca="1" si="19"/>
        <v/>
      </c>
      <c r="B67" s="94" t="str">
        <f t="shared" ca="1" si="20"/>
        <v/>
      </c>
      <c r="C67" s="95">
        <f t="shared" ca="1" si="21"/>
        <v>0</v>
      </c>
      <c r="D67" s="39"/>
      <c r="E67" s="39">
        <v>17</v>
      </c>
      <c r="F67" s="39">
        <f t="shared" si="22"/>
        <v>168</v>
      </c>
      <c r="G67" s="39">
        <f t="shared" si="23"/>
        <v>167</v>
      </c>
      <c r="H67" s="39">
        <f t="shared" si="24"/>
        <v>172</v>
      </c>
      <c r="I67" s="111"/>
      <c r="J67" s="111"/>
      <c r="K67" s="111"/>
    </row>
    <row r="68" spans="1:11" s="41" customFormat="1" ht="16.5" customHeight="1" thickTop="1" thickBot="1" x14ac:dyDescent="0.3">
      <c r="A68" s="93" t="str">
        <f t="shared" ca="1" si="19"/>
        <v/>
      </c>
      <c r="B68" s="94" t="str">
        <f t="shared" ca="1" si="20"/>
        <v/>
      </c>
      <c r="C68" s="95">
        <f t="shared" ca="1" si="21"/>
        <v>0</v>
      </c>
      <c r="D68" s="39"/>
      <c r="E68" s="39">
        <v>18</v>
      </c>
      <c r="F68" s="39">
        <f t="shared" si="22"/>
        <v>178</v>
      </c>
      <c r="G68" s="39">
        <f t="shared" si="23"/>
        <v>177</v>
      </c>
      <c r="H68" s="39">
        <f t="shared" si="24"/>
        <v>182</v>
      </c>
      <c r="I68" s="111"/>
      <c r="J68" s="111"/>
      <c r="K68" s="111"/>
    </row>
    <row r="69" spans="1:11" s="41" customFormat="1" ht="16.5" customHeight="1" thickTop="1" thickBot="1" x14ac:dyDescent="0.3">
      <c r="A69" s="93" t="str">
        <f t="shared" ca="1" si="19"/>
        <v/>
      </c>
      <c r="B69" s="94" t="str">
        <f t="shared" ca="1" si="20"/>
        <v/>
      </c>
      <c r="C69" s="95">
        <f t="shared" ca="1" si="21"/>
        <v>0</v>
      </c>
      <c r="D69" s="39"/>
      <c r="E69" s="39">
        <v>19</v>
      </c>
      <c r="F69" s="39">
        <f t="shared" si="22"/>
        <v>188</v>
      </c>
      <c r="G69" s="39">
        <f t="shared" si="23"/>
        <v>187</v>
      </c>
      <c r="H69" s="39">
        <f t="shared" si="24"/>
        <v>192</v>
      </c>
      <c r="I69" s="111"/>
      <c r="J69" s="111"/>
      <c r="K69" s="111"/>
    </row>
    <row r="70" spans="1:11" s="41" customFormat="1" ht="16.5" customHeight="1" thickTop="1" thickBot="1" x14ac:dyDescent="0.3">
      <c r="A70" s="93" t="str">
        <f t="shared" ca="1" si="19"/>
        <v/>
      </c>
      <c r="B70" s="94" t="str">
        <f t="shared" ca="1" si="20"/>
        <v/>
      </c>
      <c r="C70" s="95">
        <f t="shared" ca="1" si="21"/>
        <v>0</v>
      </c>
      <c r="D70" s="39"/>
      <c r="E70" s="39">
        <v>20</v>
      </c>
      <c r="F70" s="39">
        <f t="shared" si="22"/>
        <v>198</v>
      </c>
      <c r="G70" s="39">
        <f t="shared" si="23"/>
        <v>197</v>
      </c>
      <c r="H70" s="39">
        <f t="shared" si="24"/>
        <v>202</v>
      </c>
      <c r="I70" s="111"/>
      <c r="J70" s="111"/>
      <c r="K70" s="111"/>
    </row>
    <row r="71" spans="1:11" s="41" customFormat="1" ht="16.5" customHeight="1" thickTop="1" thickBot="1" x14ac:dyDescent="0.3">
      <c r="A71" s="93" t="str">
        <f t="shared" ref="A71:A80" ca="1" si="25">IF(LEN(INDIRECT("'Costes c'!I" &amp;F71))&gt;0,INDIRECT("'Costes c'!I" &amp;G71),"")</f>
        <v/>
      </c>
      <c r="B71" s="94" t="str">
        <f t="shared" ref="B71:B80" ca="1" si="26">IF(A71&lt;&gt;"",INDIRECT("'Costes c'!I" &amp; F71),"")</f>
        <v/>
      </c>
      <c r="C71" s="95">
        <f t="shared" ref="C71:C80" ca="1" si="27">INDIRECT("'Costes c'!P" &amp;H71)</f>
        <v>0</v>
      </c>
      <c r="D71" s="39"/>
      <c r="E71" s="39">
        <v>21</v>
      </c>
      <c r="F71" s="39">
        <f t="shared" ref="F71:F80" si="28">F70+10</f>
        <v>208</v>
      </c>
      <c r="G71" s="39">
        <f t="shared" ref="G71:G80" si="29">G70+10</f>
        <v>207</v>
      </c>
      <c r="H71" s="39">
        <f t="shared" ref="H71:H80" si="30">H70+10</f>
        <v>212</v>
      </c>
      <c r="I71" s="111"/>
      <c r="J71" s="111"/>
      <c r="K71" s="111"/>
    </row>
    <row r="72" spans="1:11" s="41" customFormat="1" ht="16.5" customHeight="1" thickTop="1" thickBot="1" x14ac:dyDescent="0.3">
      <c r="A72" s="93" t="str">
        <f t="shared" ca="1" si="25"/>
        <v/>
      </c>
      <c r="B72" s="94" t="str">
        <f t="shared" ca="1" si="26"/>
        <v/>
      </c>
      <c r="C72" s="95">
        <f t="shared" ca="1" si="27"/>
        <v>0</v>
      </c>
      <c r="D72" s="39"/>
      <c r="E72" s="39">
        <v>22</v>
      </c>
      <c r="F72" s="39">
        <f t="shared" si="28"/>
        <v>218</v>
      </c>
      <c r="G72" s="39">
        <f t="shared" si="29"/>
        <v>217</v>
      </c>
      <c r="H72" s="39">
        <f t="shared" si="30"/>
        <v>222</v>
      </c>
      <c r="I72" s="111"/>
      <c r="J72" s="111"/>
      <c r="K72" s="111"/>
    </row>
    <row r="73" spans="1:11" s="41" customFormat="1" ht="16.5" customHeight="1" thickTop="1" thickBot="1" x14ac:dyDescent="0.3">
      <c r="A73" s="93" t="str">
        <f t="shared" ca="1" si="25"/>
        <v/>
      </c>
      <c r="B73" s="94" t="str">
        <f t="shared" ca="1" si="26"/>
        <v/>
      </c>
      <c r="C73" s="95">
        <f t="shared" ca="1" si="27"/>
        <v>0</v>
      </c>
      <c r="D73" s="39"/>
      <c r="E73" s="39">
        <v>23</v>
      </c>
      <c r="F73" s="39">
        <f t="shared" si="28"/>
        <v>228</v>
      </c>
      <c r="G73" s="39">
        <f t="shared" si="29"/>
        <v>227</v>
      </c>
      <c r="H73" s="39">
        <f t="shared" si="30"/>
        <v>232</v>
      </c>
      <c r="I73" s="111"/>
      <c r="J73" s="111"/>
      <c r="K73" s="111"/>
    </row>
    <row r="74" spans="1:11" s="41" customFormat="1" ht="16.5" customHeight="1" thickTop="1" thickBot="1" x14ac:dyDescent="0.3">
      <c r="A74" s="93" t="str">
        <f t="shared" ca="1" si="25"/>
        <v/>
      </c>
      <c r="B74" s="94" t="str">
        <f t="shared" ca="1" si="26"/>
        <v/>
      </c>
      <c r="C74" s="95">
        <f t="shared" ca="1" si="27"/>
        <v>0</v>
      </c>
      <c r="D74" s="39"/>
      <c r="E74" s="39">
        <v>24</v>
      </c>
      <c r="F74" s="39">
        <f t="shared" si="28"/>
        <v>238</v>
      </c>
      <c r="G74" s="39">
        <f t="shared" si="29"/>
        <v>237</v>
      </c>
      <c r="H74" s="39">
        <f t="shared" si="30"/>
        <v>242</v>
      </c>
      <c r="I74" s="111"/>
      <c r="J74" s="111"/>
      <c r="K74" s="111"/>
    </row>
    <row r="75" spans="1:11" s="41" customFormat="1" ht="16.5" customHeight="1" thickTop="1" thickBot="1" x14ac:dyDescent="0.3">
      <c r="A75" s="93" t="str">
        <f t="shared" ca="1" si="25"/>
        <v/>
      </c>
      <c r="B75" s="94" t="str">
        <f t="shared" ca="1" si="26"/>
        <v/>
      </c>
      <c r="C75" s="95">
        <f t="shared" ca="1" si="27"/>
        <v>0</v>
      </c>
      <c r="D75" s="39"/>
      <c r="E75" s="39">
        <v>25</v>
      </c>
      <c r="F75" s="39">
        <f t="shared" si="28"/>
        <v>248</v>
      </c>
      <c r="G75" s="39">
        <f t="shared" si="29"/>
        <v>247</v>
      </c>
      <c r="H75" s="39">
        <f t="shared" si="30"/>
        <v>252</v>
      </c>
      <c r="I75" s="111"/>
      <c r="J75" s="111"/>
      <c r="K75" s="111"/>
    </row>
    <row r="76" spans="1:11" s="41" customFormat="1" ht="16.5" customHeight="1" thickTop="1" thickBot="1" x14ac:dyDescent="0.3">
      <c r="A76" s="93" t="str">
        <f t="shared" ca="1" si="25"/>
        <v/>
      </c>
      <c r="B76" s="94" t="str">
        <f t="shared" ca="1" si="26"/>
        <v/>
      </c>
      <c r="C76" s="95">
        <f t="shared" ca="1" si="27"/>
        <v>0</v>
      </c>
      <c r="D76" s="39"/>
      <c r="E76" s="39">
        <v>26</v>
      </c>
      <c r="F76" s="39">
        <f t="shared" si="28"/>
        <v>258</v>
      </c>
      <c r="G76" s="39">
        <f t="shared" si="29"/>
        <v>257</v>
      </c>
      <c r="H76" s="39">
        <f t="shared" si="30"/>
        <v>262</v>
      </c>
      <c r="I76" s="111"/>
      <c r="J76" s="111"/>
      <c r="K76" s="111"/>
    </row>
    <row r="77" spans="1:11" s="41" customFormat="1" ht="16.5" customHeight="1" thickTop="1" thickBot="1" x14ac:dyDescent="0.3">
      <c r="A77" s="93" t="str">
        <f t="shared" ca="1" si="25"/>
        <v/>
      </c>
      <c r="B77" s="94" t="str">
        <f t="shared" ca="1" si="26"/>
        <v/>
      </c>
      <c r="C77" s="95">
        <f t="shared" ca="1" si="27"/>
        <v>0</v>
      </c>
      <c r="D77" s="39"/>
      <c r="E77" s="39">
        <v>27</v>
      </c>
      <c r="F77" s="39">
        <f t="shared" si="28"/>
        <v>268</v>
      </c>
      <c r="G77" s="39">
        <f t="shared" si="29"/>
        <v>267</v>
      </c>
      <c r="H77" s="39">
        <f t="shared" si="30"/>
        <v>272</v>
      </c>
      <c r="I77" s="111"/>
      <c r="J77" s="111"/>
      <c r="K77" s="111"/>
    </row>
    <row r="78" spans="1:11" s="41" customFormat="1" ht="16.5" customHeight="1" thickTop="1" thickBot="1" x14ac:dyDescent="0.3">
      <c r="A78" s="93" t="str">
        <f t="shared" ca="1" si="25"/>
        <v/>
      </c>
      <c r="B78" s="94" t="str">
        <f t="shared" ca="1" si="26"/>
        <v/>
      </c>
      <c r="C78" s="95">
        <f t="shared" ca="1" si="27"/>
        <v>0</v>
      </c>
      <c r="D78" s="39"/>
      <c r="E78" s="39">
        <v>28</v>
      </c>
      <c r="F78" s="39">
        <f t="shared" si="28"/>
        <v>278</v>
      </c>
      <c r="G78" s="39">
        <f t="shared" si="29"/>
        <v>277</v>
      </c>
      <c r="H78" s="39">
        <f t="shared" si="30"/>
        <v>282</v>
      </c>
      <c r="I78" s="111"/>
      <c r="J78" s="111"/>
      <c r="K78" s="111"/>
    </row>
    <row r="79" spans="1:11" s="41" customFormat="1" ht="16.5" customHeight="1" thickTop="1" thickBot="1" x14ac:dyDescent="0.3">
      <c r="A79" s="93" t="str">
        <f t="shared" ca="1" si="25"/>
        <v/>
      </c>
      <c r="B79" s="94" t="str">
        <f t="shared" ca="1" si="26"/>
        <v/>
      </c>
      <c r="C79" s="95">
        <f t="shared" ca="1" si="27"/>
        <v>0</v>
      </c>
      <c r="D79" s="39"/>
      <c r="E79" s="39">
        <v>29</v>
      </c>
      <c r="F79" s="39">
        <f t="shared" si="28"/>
        <v>288</v>
      </c>
      <c r="G79" s="39">
        <f t="shared" si="29"/>
        <v>287</v>
      </c>
      <c r="H79" s="39">
        <f t="shared" si="30"/>
        <v>292</v>
      </c>
      <c r="I79" s="111"/>
      <c r="J79" s="111"/>
      <c r="K79" s="111"/>
    </row>
    <row r="80" spans="1:11" s="41" customFormat="1" ht="16.5" customHeight="1" thickTop="1" thickBot="1" x14ac:dyDescent="0.3">
      <c r="A80" s="93" t="str">
        <f t="shared" ca="1" si="25"/>
        <v/>
      </c>
      <c r="B80" s="94" t="str">
        <f t="shared" ca="1" si="26"/>
        <v/>
      </c>
      <c r="C80" s="95">
        <f t="shared" ca="1" si="27"/>
        <v>0</v>
      </c>
      <c r="D80" s="39"/>
      <c r="E80" s="39">
        <v>30</v>
      </c>
      <c r="F80" s="39">
        <f t="shared" si="28"/>
        <v>298</v>
      </c>
      <c r="G80" s="39">
        <f t="shared" si="29"/>
        <v>297</v>
      </c>
      <c r="H80" s="39">
        <f t="shared" si="30"/>
        <v>302</v>
      </c>
      <c r="I80" s="111"/>
      <c r="J80" s="111"/>
      <c r="K80" s="111"/>
    </row>
    <row r="81" spans="1:11" s="41" customFormat="1" ht="16.5" thickTop="1" thickBot="1" x14ac:dyDescent="0.3">
      <c r="A81" s="324" t="s">
        <v>26657</v>
      </c>
      <c r="B81" s="325"/>
      <c r="C81" s="96">
        <f ca="1">SUM(C51:C80)</f>
        <v>0</v>
      </c>
      <c r="D81" s="39"/>
      <c r="E81" s="39"/>
      <c r="F81" s="39"/>
      <c r="G81" s="39"/>
      <c r="H81" s="111"/>
      <c r="I81" s="111"/>
      <c r="J81" s="111"/>
      <c r="K81" s="111"/>
    </row>
    <row r="82" spans="1:11" s="41" customFormat="1" ht="15.75" thickTop="1" x14ac:dyDescent="0.25">
      <c r="A82" s="65"/>
      <c r="B82" s="66"/>
      <c r="C82" s="67"/>
      <c r="D82" s="39"/>
      <c r="E82" s="39"/>
      <c r="F82" s="39"/>
      <c r="G82" s="39"/>
      <c r="H82" s="111"/>
      <c r="I82" s="111"/>
      <c r="J82" s="111"/>
      <c r="K82" s="111"/>
    </row>
    <row r="83" spans="1:11" s="41" customFormat="1" ht="15" customHeight="1" x14ac:dyDescent="0.25">
      <c r="A83" s="118" t="s">
        <v>26658</v>
      </c>
      <c r="B83" s="118"/>
      <c r="C83" s="118"/>
      <c r="D83" s="39"/>
      <c r="E83" s="39"/>
      <c r="F83" s="39"/>
      <c r="G83" s="39"/>
      <c r="H83" s="111"/>
      <c r="I83" s="111"/>
      <c r="J83" s="111"/>
      <c r="K83" s="111"/>
    </row>
    <row r="84" spans="1:11" s="41" customFormat="1" ht="15.75" customHeight="1" thickBot="1" x14ac:dyDescent="0.3">
      <c r="A84" s="63" t="s">
        <v>26649</v>
      </c>
      <c r="B84" s="64" t="s">
        <v>26650</v>
      </c>
      <c r="C84" s="55" t="s">
        <v>26651</v>
      </c>
      <c r="D84" s="39"/>
      <c r="E84" s="39"/>
      <c r="F84" s="39"/>
      <c r="G84" s="39"/>
      <c r="H84" s="111"/>
      <c r="I84" s="111"/>
      <c r="J84" s="111"/>
      <c r="K84" s="111"/>
    </row>
    <row r="85" spans="1:11" s="41" customFormat="1" ht="16.5" customHeight="1" thickTop="1" thickBot="1" x14ac:dyDescent="0.3">
      <c r="A85" s="93" t="str">
        <f ca="1">IF(LEN(INDIRECT("'Costes d y e'!A" &amp;F85))&gt;0,INDIRECT("'Costes d y e'!I" &amp;G85),"")</f>
        <v/>
      </c>
      <c r="B85" s="94" t="str">
        <f ca="1">IF(A85&lt;&gt;"",INDIRECT("'Costes d y e'!A" &amp;F85),"")</f>
        <v/>
      </c>
      <c r="C85" s="95">
        <f ca="1">INDIRECT("'Costes d y e'!U" &amp;H85)</f>
        <v>0</v>
      </c>
      <c r="D85" s="39"/>
      <c r="E85" s="39">
        <v>1</v>
      </c>
      <c r="F85" s="39">
        <v>9</v>
      </c>
      <c r="G85" s="39">
        <v>7</v>
      </c>
      <c r="H85" s="111">
        <v>18</v>
      </c>
      <c r="I85" s="111"/>
      <c r="J85" s="111"/>
      <c r="K85" s="111"/>
    </row>
    <row r="86" spans="1:11" s="41" customFormat="1" ht="16.5" customHeight="1" thickTop="1" thickBot="1" x14ac:dyDescent="0.3">
      <c r="A86" s="93" t="str">
        <f t="shared" ref="A86:A94" ca="1" si="31">IF(LEN(INDIRECT("'Costes d y e'!A" &amp;F86))&gt;0,INDIRECT("'Costes d y e'!I" &amp;G86),"")</f>
        <v/>
      </c>
      <c r="B86" s="94" t="str">
        <f t="shared" ref="B86:B94" ca="1" si="32">IF(A86&lt;&gt;"",INDIRECT("'Costes d y e'!A" &amp;F86),"")</f>
        <v/>
      </c>
      <c r="C86" s="95">
        <f t="shared" ref="C86:C94" ca="1" si="33">INDIRECT("'Costes d y e'!U" &amp;H86)</f>
        <v>0</v>
      </c>
      <c r="D86" s="39"/>
      <c r="E86" s="39">
        <v>2</v>
      </c>
      <c r="F86" s="39">
        <f>F85+16</f>
        <v>25</v>
      </c>
      <c r="G86" s="39">
        <f>G85+16</f>
        <v>23</v>
      </c>
      <c r="H86" s="39">
        <f>H85+16</f>
        <v>34</v>
      </c>
      <c r="I86" s="111"/>
      <c r="J86" s="111"/>
      <c r="K86" s="111"/>
    </row>
    <row r="87" spans="1:11" s="41" customFormat="1" ht="16.5" customHeight="1" thickTop="1" thickBot="1" x14ac:dyDescent="0.3">
      <c r="A87" s="93" t="str">
        <f t="shared" ca="1" si="31"/>
        <v/>
      </c>
      <c r="B87" s="94" t="str">
        <f t="shared" ca="1" si="32"/>
        <v/>
      </c>
      <c r="C87" s="95">
        <f t="shared" ca="1" si="33"/>
        <v>0</v>
      </c>
      <c r="D87" s="39"/>
      <c r="E87" s="39">
        <v>3</v>
      </c>
      <c r="F87" s="39">
        <f t="shared" ref="F87:F94" si="34">F86+16</f>
        <v>41</v>
      </c>
      <c r="G87" s="39">
        <f t="shared" ref="G87:G94" si="35">G86+16</f>
        <v>39</v>
      </c>
      <c r="H87" s="39">
        <f t="shared" ref="H87:H94" si="36">H86+16</f>
        <v>50</v>
      </c>
      <c r="I87" s="111"/>
      <c r="J87" s="111"/>
      <c r="K87" s="111"/>
    </row>
    <row r="88" spans="1:11" s="41" customFormat="1" ht="16.5" customHeight="1" thickTop="1" thickBot="1" x14ac:dyDescent="0.3">
      <c r="A88" s="93" t="str">
        <f t="shared" ca="1" si="31"/>
        <v/>
      </c>
      <c r="B88" s="94" t="str">
        <f t="shared" ca="1" si="32"/>
        <v/>
      </c>
      <c r="C88" s="95">
        <f t="shared" ca="1" si="33"/>
        <v>0</v>
      </c>
      <c r="D88" s="39"/>
      <c r="E88" s="39">
        <v>4</v>
      </c>
      <c r="F88" s="39">
        <f t="shared" si="34"/>
        <v>57</v>
      </c>
      <c r="G88" s="39">
        <f t="shared" si="35"/>
        <v>55</v>
      </c>
      <c r="H88" s="39">
        <f t="shared" si="36"/>
        <v>66</v>
      </c>
      <c r="I88" s="111"/>
      <c r="J88" s="111"/>
      <c r="K88" s="111"/>
    </row>
    <row r="89" spans="1:11" s="41" customFormat="1" ht="16.5" customHeight="1" thickTop="1" thickBot="1" x14ac:dyDescent="0.3">
      <c r="A89" s="93" t="str">
        <f t="shared" ca="1" si="31"/>
        <v/>
      </c>
      <c r="B89" s="94" t="str">
        <f t="shared" ca="1" si="32"/>
        <v/>
      </c>
      <c r="C89" s="95">
        <f t="shared" ca="1" si="33"/>
        <v>0</v>
      </c>
      <c r="D89" s="39"/>
      <c r="E89" s="39">
        <v>5</v>
      </c>
      <c r="F89" s="39">
        <f t="shared" si="34"/>
        <v>73</v>
      </c>
      <c r="G89" s="39">
        <f t="shared" si="35"/>
        <v>71</v>
      </c>
      <c r="H89" s="39">
        <f t="shared" si="36"/>
        <v>82</v>
      </c>
      <c r="I89" s="111"/>
      <c r="J89" s="111"/>
      <c r="K89" s="111"/>
    </row>
    <row r="90" spans="1:11" s="41" customFormat="1" ht="16.5" customHeight="1" thickTop="1" thickBot="1" x14ac:dyDescent="0.3">
      <c r="A90" s="93" t="str">
        <f t="shared" ca="1" si="31"/>
        <v/>
      </c>
      <c r="B90" s="94" t="str">
        <f t="shared" ca="1" si="32"/>
        <v/>
      </c>
      <c r="C90" s="95">
        <f t="shared" ca="1" si="33"/>
        <v>0</v>
      </c>
      <c r="D90" s="39"/>
      <c r="E90" s="39">
        <v>6</v>
      </c>
      <c r="F90" s="39">
        <f t="shared" si="34"/>
        <v>89</v>
      </c>
      <c r="G90" s="39">
        <f t="shared" si="35"/>
        <v>87</v>
      </c>
      <c r="H90" s="39">
        <f t="shared" si="36"/>
        <v>98</v>
      </c>
      <c r="I90" s="111"/>
      <c r="J90" s="111"/>
      <c r="K90" s="111"/>
    </row>
    <row r="91" spans="1:11" s="41" customFormat="1" ht="16.5" customHeight="1" thickTop="1" thickBot="1" x14ac:dyDescent="0.3">
      <c r="A91" s="93" t="str">
        <f t="shared" ca="1" si="31"/>
        <v/>
      </c>
      <c r="B91" s="94" t="str">
        <f t="shared" ca="1" si="32"/>
        <v/>
      </c>
      <c r="C91" s="95">
        <f t="shared" ca="1" si="33"/>
        <v>0</v>
      </c>
      <c r="D91" s="39"/>
      <c r="E91" s="39">
        <v>7</v>
      </c>
      <c r="F91" s="39">
        <f t="shared" si="34"/>
        <v>105</v>
      </c>
      <c r="G91" s="39">
        <f t="shared" si="35"/>
        <v>103</v>
      </c>
      <c r="H91" s="39">
        <f t="shared" si="36"/>
        <v>114</v>
      </c>
      <c r="I91" s="111"/>
      <c r="J91" s="111"/>
      <c r="K91" s="111"/>
    </row>
    <row r="92" spans="1:11" s="41" customFormat="1" ht="16.5" customHeight="1" thickTop="1" thickBot="1" x14ac:dyDescent="0.3">
      <c r="A92" s="93" t="str">
        <f t="shared" ca="1" si="31"/>
        <v/>
      </c>
      <c r="B92" s="94" t="str">
        <f t="shared" ca="1" si="32"/>
        <v/>
      </c>
      <c r="C92" s="95">
        <f t="shared" ca="1" si="33"/>
        <v>0</v>
      </c>
      <c r="D92" s="39"/>
      <c r="E92" s="39">
        <v>8</v>
      </c>
      <c r="F92" s="39">
        <f t="shared" si="34"/>
        <v>121</v>
      </c>
      <c r="G92" s="39">
        <f t="shared" si="35"/>
        <v>119</v>
      </c>
      <c r="H92" s="39">
        <f t="shared" si="36"/>
        <v>130</v>
      </c>
      <c r="I92" s="111"/>
      <c r="J92" s="111"/>
      <c r="K92" s="111"/>
    </row>
    <row r="93" spans="1:11" s="41" customFormat="1" ht="16.5" customHeight="1" thickTop="1" thickBot="1" x14ac:dyDescent="0.3">
      <c r="A93" s="93" t="str">
        <f t="shared" ca="1" si="31"/>
        <v/>
      </c>
      <c r="B93" s="94" t="str">
        <f t="shared" ca="1" si="32"/>
        <v/>
      </c>
      <c r="C93" s="95">
        <f t="shared" ca="1" si="33"/>
        <v>0</v>
      </c>
      <c r="D93" s="39"/>
      <c r="E93" s="39">
        <v>9</v>
      </c>
      <c r="F93" s="39">
        <f t="shared" si="34"/>
        <v>137</v>
      </c>
      <c r="G93" s="39">
        <f t="shared" si="35"/>
        <v>135</v>
      </c>
      <c r="H93" s="39">
        <f t="shared" si="36"/>
        <v>146</v>
      </c>
      <c r="I93" s="111"/>
      <c r="J93" s="111"/>
      <c r="K93" s="111"/>
    </row>
    <row r="94" spans="1:11" s="41" customFormat="1" ht="16.5" customHeight="1" thickTop="1" thickBot="1" x14ac:dyDescent="0.3">
      <c r="A94" s="93" t="str">
        <f t="shared" ca="1" si="31"/>
        <v/>
      </c>
      <c r="B94" s="94" t="str">
        <f t="shared" ca="1" si="32"/>
        <v/>
      </c>
      <c r="C94" s="95">
        <f t="shared" ca="1" si="33"/>
        <v>0</v>
      </c>
      <c r="D94" s="39"/>
      <c r="E94" s="39">
        <v>10</v>
      </c>
      <c r="F94" s="39">
        <f t="shared" si="34"/>
        <v>153</v>
      </c>
      <c r="G94" s="39">
        <f t="shared" si="35"/>
        <v>151</v>
      </c>
      <c r="H94" s="39">
        <f t="shared" si="36"/>
        <v>162</v>
      </c>
      <c r="I94" s="111"/>
      <c r="J94" s="111"/>
      <c r="K94" s="111"/>
    </row>
    <row r="95" spans="1:11" s="41" customFormat="1" ht="16.5" thickTop="1" thickBot="1" x14ac:dyDescent="0.3">
      <c r="A95" s="113"/>
      <c r="B95" s="68"/>
      <c r="C95" s="96">
        <f ca="1">SUM(C85:C94)</f>
        <v>0</v>
      </c>
      <c r="D95" s="39"/>
      <c r="E95" s="39"/>
      <c r="F95" s="39"/>
      <c r="G95" s="39"/>
      <c r="H95" s="111"/>
      <c r="I95" s="111"/>
      <c r="J95" s="111"/>
      <c r="K95" s="111"/>
    </row>
    <row r="96" spans="1:11" s="41" customFormat="1" ht="15.75" thickTop="1" x14ac:dyDescent="0.25">
      <c r="D96" s="39"/>
      <c r="E96" s="39"/>
      <c r="F96" s="39"/>
      <c r="G96" s="39"/>
      <c r="H96" s="111"/>
      <c r="I96" s="111"/>
      <c r="J96" s="111"/>
      <c r="K96" s="111"/>
    </row>
    <row r="97" spans="1:11" s="41" customFormat="1" ht="15" customHeight="1" x14ac:dyDescent="0.25">
      <c r="A97" s="118" t="s">
        <v>26833</v>
      </c>
      <c r="B97" s="118"/>
      <c r="C97" s="118"/>
      <c r="D97" s="39"/>
      <c r="E97" s="39"/>
      <c r="F97" s="39"/>
      <c r="G97" s="39"/>
      <c r="H97" s="111"/>
      <c r="I97" s="111"/>
      <c r="J97" s="111"/>
      <c r="K97" s="111"/>
    </row>
    <row r="98" spans="1:11" s="41" customFormat="1" ht="15.75" thickBot="1" x14ac:dyDescent="0.3">
      <c r="A98" s="63" t="s">
        <v>26649</v>
      </c>
      <c r="B98" s="64" t="s">
        <v>26650</v>
      </c>
      <c r="C98" s="55" t="s">
        <v>26651</v>
      </c>
      <c r="D98" s="39"/>
      <c r="E98" s="39"/>
      <c r="F98" s="39"/>
      <c r="G98" s="39"/>
      <c r="H98" s="111"/>
      <c r="I98" s="111"/>
      <c r="J98" s="111"/>
      <c r="K98" s="111"/>
    </row>
    <row r="99" spans="1:11" s="41" customFormat="1" ht="16.5" thickTop="1" thickBot="1" x14ac:dyDescent="0.3">
      <c r="A99" s="93" t="str">
        <f ca="1">IF(LEN(INDIRECT("'Costes f'!A" &amp;F99))&gt;0,INDIRECT("'Costes f'!I" &amp;G99),"")</f>
        <v/>
      </c>
      <c r="B99" s="94" t="str">
        <f ca="1">IF(A99&lt;&gt;"",INDIRECT("'Costes f'!A" &amp;F99),"")</f>
        <v/>
      </c>
      <c r="C99" s="95">
        <f ca="1">INDIRECT("'Costes f'!U" &amp;H99)</f>
        <v>0</v>
      </c>
      <c r="D99" s="39"/>
      <c r="E99" s="39">
        <v>1</v>
      </c>
      <c r="F99" s="39">
        <v>9</v>
      </c>
      <c r="G99" s="39">
        <v>7</v>
      </c>
      <c r="H99" s="111">
        <v>14</v>
      </c>
      <c r="I99" s="111"/>
      <c r="J99" s="111"/>
      <c r="K99" s="111"/>
    </row>
    <row r="100" spans="1:11" s="41" customFormat="1" ht="16.5" thickTop="1" thickBot="1" x14ac:dyDescent="0.3">
      <c r="A100" s="93" t="str">
        <f ca="1">IF(LEN(INDIRECT("'Costes f'!A" &amp;F100))&gt;0,INDIRECT("'Costes f'!I" &amp;G100),"")</f>
        <v/>
      </c>
      <c r="B100" s="94" t="str">
        <f ca="1">IF(A100&lt;&gt;"",INDIRECT("'Costes f'!A" &amp;F100),"")</f>
        <v/>
      </c>
      <c r="C100" s="95">
        <f ca="1">INDIRECT("'Costes f'!U" &amp;H100)</f>
        <v>0</v>
      </c>
      <c r="D100" s="39"/>
      <c r="E100" s="39">
        <v>2</v>
      </c>
      <c r="F100" s="39">
        <f>F99+12</f>
        <v>21</v>
      </c>
      <c r="G100" s="39">
        <f>G99+12</f>
        <v>19</v>
      </c>
      <c r="H100" s="39">
        <f>H99+12</f>
        <v>26</v>
      </c>
      <c r="I100" s="111"/>
      <c r="J100" s="111"/>
      <c r="K100" s="111"/>
    </row>
    <row r="101" spans="1:11" s="41" customFormat="1" ht="16.5" thickTop="1" thickBot="1" x14ac:dyDescent="0.3">
      <c r="A101" s="324" t="s">
        <v>26834</v>
      </c>
      <c r="B101" s="325"/>
      <c r="C101" s="96">
        <f ca="1">SUM(C99:C100)</f>
        <v>0</v>
      </c>
      <c r="D101" s="39"/>
      <c r="E101" s="39"/>
      <c r="F101" s="39"/>
      <c r="G101" s="39"/>
      <c r="H101" s="111"/>
      <c r="I101" s="111"/>
      <c r="J101" s="111"/>
      <c r="K101" s="111"/>
    </row>
    <row r="102" spans="1:11" s="41" customFormat="1" ht="15.75" thickTop="1" x14ac:dyDescent="0.25">
      <c r="A102" s="70" t="s">
        <v>26661</v>
      </c>
      <c r="B102" s="70"/>
      <c r="D102" s="39"/>
      <c r="E102" s="39"/>
      <c r="F102" s="39"/>
      <c r="G102" s="39"/>
      <c r="H102" s="111"/>
      <c r="I102" s="111"/>
      <c r="J102" s="111"/>
      <c r="K102" s="111"/>
    </row>
    <row r="103" spans="1:11" s="41" customFormat="1" ht="15" customHeight="1" x14ac:dyDescent="0.25">
      <c r="A103" s="118" t="s">
        <v>26835</v>
      </c>
      <c r="B103" s="118"/>
      <c r="C103" s="118"/>
      <c r="D103" s="39"/>
      <c r="E103" s="39"/>
      <c r="F103" s="39"/>
      <c r="G103" s="39"/>
      <c r="H103" s="111"/>
      <c r="I103" s="111"/>
      <c r="J103" s="111"/>
      <c r="K103" s="111"/>
    </row>
    <row r="104" spans="1:11" s="41" customFormat="1" ht="15.75" thickBot="1" x14ac:dyDescent="0.3">
      <c r="A104" s="63" t="s">
        <v>26649</v>
      </c>
      <c r="B104" s="64" t="s">
        <v>26650</v>
      </c>
      <c r="C104" s="55" t="s">
        <v>26651</v>
      </c>
      <c r="D104" s="39"/>
      <c r="E104" s="39"/>
      <c r="F104" s="39"/>
      <c r="G104" s="39"/>
      <c r="H104" s="111"/>
      <c r="I104" s="111"/>
      <c r="J104" s="111"/>
      <c r="K104" s="111"/>
    </row>
    <row r="105" spans="1:11" s="41" customFormat="1" ht="16.5" thickTop="1" thickBot="1" x14ac:dyDescent="0.3">
      <c r="A105" s="93" t="str">
        <f>IF(LEN('Costes i, j, k'!U8)&gt;0,'Costes i, j, k'!I6,"")</f>
        <v/>
      </c>
      <c r="B105" s="119" t="s">
        <v>26852</v>
      </c>
      <c r="C105" s="95">
        <f>'Costes i, j, k'!U8</f>
        <v>0</v>
      </c>
      <c r="D105" s="39"/>
      <c r="E105" s="39"/>
      <c r="F105" s="39"/>
      <c r="G105" s="39"/>
      <c r="H105" s="111"/>
      <c r="I105" s="111"/>
      <c r="J105" s="111"/>
      <c r="K105" s="111"/>
    </row>
    <row r="106" spans="1:11" s="41" customFormat="1" ht="16.5" thickTop="1" thickBot="1" x14ac:dyDescent="0.3">
      <c r="A106" s="93" t="str">
        <f>IF(OR(LEN('Costes i, j, k'!A17)&gt;0,LEN('Costes i, j, k'!AS31)&gt;0),('Costes i, j, k'!I16),"")</f>
        <v/>
      </c>
      <c r="B106" s="119" t="s">
        <v>26853</v>
      </c>
      <c r="C106" s="95">
        <f>'Costes i, j, k'!AR38</f>
        <v>0</v>
      </c>
      <c r="D106" s="120"/>
      <c r="E106" s="39"/>
      <c r="F106" s="39"/>
      <c r="G106" s="39"/>
      <c r="H106" s="39"/>
      <c r="I106" s="111"/>
      <c r="J106" s="111"/>
      <c r="K106" s="111"/>
    </row>
    <row r="107" spans="1:11" s="41" customFormat="1" ht="16.5" thickTop="1" thickBot="1" x14ac:dyDescent="0.3">
      <c r="A107" s="324" t="s">
        <v>26836</v>
      </c>
      <c r="B107" s="325"/>
      <c r="C107" s="96">
        <f>SUM(C105:C106)</f>
        <v>0</v>
      </c>
      <c r="D107" s="39"/>
      <c r="E107" s="39"/>
      <c r="F107" s="39"/>
      <c r="G107" s="39"/>
      <c r="H107" s="111"/>
      <c r="I107" s="111"/>
      <c r="J107" s="111"/>
      <c r="K107" s="111"/>
    </row>
    <row r="108" spans="1:11" s="41" customFormat="1" ht="15.75" thickTop="1" x14ac:dyDescent="0.25">
      <c r="A108" s="118" t="s">
        <v>26839</v>
      </c>
      <c r="B108" s="118"/>
      <c r="C108" s="118"/>
      <c r="D108" s="39"/>
      <c r="E108" s="39"/>
      <c r="F108" s="39"/>
      <c r="G108" s="39"/>
      <c r="H108" s="111"/>
      <c r="I108" s="111"/>
      <c r="J108" s="111"/>
      <c r="K108" s="111"/>
    </row>
    <row r="109" spans="1:11" s="41" customFormat="1" ht="15" customHeight="1" thickBot="1" x14ac:dyDescent="0.3">
      <c r="A109" s="63" t="s">
        <v>26649</v>
      </c>
      <c r="B109" s="64" t="s">
        <v>26650</v>
      </c>
      <c r="C109" s="55" t="s">
        <v>26651</v>
      </c>
      <c r="D109" s="39"/>
      <c r="E109" s="39"/>
      <c r="F109" s="39"/>
      <c r="G109" s="39"/>
      <c r="H109" s="111"/>
      <c r="I109" s="111"/>
      <c r="J109" s="111"/>
      <c r="K109" s="111"/>
    </row>
    <row r="110" spans="1:11" s="41" customFormat="1" ht="16.5" thickTop="1" thickBot="1" x14ac:dyDescent="0.3">
      <c r="A110" s="93" t="str">
        <f>IF('Costes i, j, k'!X44&lt;&gt;"","K1","")</f>
        <v/>
      </c>
      <c r="B110" s="93" t="str">
        <f>IF(A110&lt;&gt;"",'Costes i, j, k'!X44,"")</f>
        <v/>
      </c>
      <c r="C110" s="95">
        <f>'Costes i, j, k'!X51</f>
        <v>0</v>
      </c>
      <c r="D110" s="39"/>
      <c r="E110" s="39"/>
      <c r="F110" s="39"/>
      <c r="G110" s="39"/>
      <c r="H110" s="111"/>
      <c r="I110" s="111"/>
      <c r="J110" s="111"/>
      <c r="K110" s="111"/>
    </row>
    <row r="111" spans="1:11" s="41" customFormat="1" ht="16.5" customHeight="1" thickTop="1" thickBot="1" x14ac:dyDescent="0.3">
      <c r="A111" s="93" t="str">
        <f>IF('Costes i, j, k'!AE44&lt;&gt;"","K2","")</f>
        <v/>
      </c>
      <c r="B111" s="93" t="str">
        <f>IF(A111&lt;&gt;"",'Costes i, j, k'!AE44,"")</f>
        <v/>
      </c>
      <c r="C111" s="95">
        <f>'Costes i, j, k'!AE51</f>
        <v>0</v>
      </c>
      <c r="D111" s="39"/>
      <c r="E111" s="39"/>
      <c r="F111" s="39"/>
      <c r="G111" s="39"/>
      <c r="H111" s="111"/>
      <c r="I111" s="111"/>
      <c r="J111" s="111"/>
      <c r="K111" s="111"/>
    </row>
    <row r="112" spans="1:11" s="41" customFormat="1" ht="16.5" customHeight="1" thickTop="1" thickBot="1" x14ac:dyDescent="0.3">
      <c r="A112" s="93" t="str">
        <f>IF('Costes i, j, k'!AL44&lt;&gt;"","K3","")</f>
        <v/>
      </c>
      <c r="B112" s="93" t="str">
        <f>IF(A112&lt;&gt;"",'Costes i, j, k'!AL44,"")</f>
        <v/>
      </c>
      <c r="C112" s="95">
        <f>'Costes i, j, k'!AL51</f>
        <v>0</v>
      </c>
      <c r="D112" s="39"/>
      <c r="E112" s="39"/>
      <c r="F112" s="39"/>
      <c r="G112" s="39"/>
      <c r="H112" s="39"/>
      <c r="I112" s="111"/>
      <c r="J112" s="111"/>
      <c r="K112" s="111"/>
    </row>
    <row r="113" spans="1:11" s="41" customFormat="1" ht="16.5" thickTop="1" thickBot="1" x14ac:dyDescent="0.3">
      <c r="A113" s="324" t="s">
        <v>26838</v>
      </c>
      <c r="B113" s="325"/>
      <c r="C113" s="96">
        <f>SUM(C110:C112)</f>
        <v>0</v>
      </c>
      <c r="D113" s="39"/>
      <c r="E113" s="39"/>
      <c r="F113" s="39"/>
      <c r="G113" s="39"/>
      <c r="H113" s="111"/>
      <c r="I113" s="111"/>
      <c r="J113" s="111"/>
      <c r="K113" s="111"/>
    </row>
    <row r="114" spans="1:11" s="41" customFormat="1" ht="12.75" customHeight="1" thickTop="1" x14ac:dyDescent="0.25">
      <c r="A114" s="70" t="s">
        <v>26661</v>
      </c>
      <c r="B114" s="70"/>
      <c r="D114" s="39"/>
      <c r="E114" s="39"/>
      <c r="F114" s="39"/>
      <c r="G114" s="39"/>
      <c r="H114" s="111"/>
      <c r="I114" s="111"/>
      <c r="J114" s="111"/>
      <c r="K114" s="111"/>
    </row>
    <row r="115" spans="1:11" s="41" customFormat="1" x14ac:dyDescent="0.25">
      <c r="A115" s="118" t="s">
        <v>26865</v>
      </c>
      <c r="B115" s="118"/>
      <c r="C115" s="118"/>
      <c r="D115" s="39"/>
      <c r="E115" s="39"/>
      <c r="F115" s="39"/>
      <c r="G115" s="39"/>
      <c r="H115" s="111"/>
      <c r="I115" s="111"/>
      <c r="J115" s="111"/>
      <c r="K115" s="111"/>
    </row>
    <row r="116" spans="1:11" s="41" customFormat="1" ht="15.75" thickBot="1" x14ac:dyDescent="0.3">
      <c r="A116" s="69" t="s">
        <v>26659</v>
      </c>
      <c r="B116" s="64" t="s">
        <v>26862</v>
      </c>
      <c r="C116" s="55" t="s">
        <v>26651</v>
      </c>
      <c r="D116" s="39"/>
      <c r="E116" s="39"/>
      <c r="F116" s="39"/>
      <c r="G116" s="39"/>
      <c r="H116" s="111"/>
      <c r="I116" s="111"/>
      <c r="J116" s="111"/>
      <c r="K116" s="111"/>
    </row>
    <row r="117" spans="1:11" s="41" customFormat="1" ht="16.5" thickTop="1" thickBot="1" x14ac:dyDescent="0.3">
      <c r="A117" s="93" t="str">
        <f>IF(Ingresos!P10&gt;0,Ingresos!I7,"")</f>
        <v/>
      </c>
      <c r="B117" s="93" t="str">
        <f>IF(Ingresos!P10&gt;0,Ingresos!I8,"")</f>
        <v/>
      </c>
      <c r="C117" s="95">
        <f>IF(Ingresos!P10&gt;0,Ingresos!P10,0)</f>
        <v>0</v>
      </c>
      <c r="D117" s="39"/>
      <c r="E117" s="39"/>
      <c r="F117" s="39"/>
      <c r="G117" s="39"/>
      <c r="H117" s="111"/>
      <c r="I117" s="111"/>
      <c r="J117" s="111"/>
      <c r="K117" s="111"/>
    </row>
    <row r="118" spans="1:11" ht="16.5" thickTop="1" thickBot="1" x14ac:dyDescent="0.3">
      <c r="A118" s="93" t="str">
        <f>IF(Ingresos!P18&gt;0,Ingresos!I15,"")</f>
        <v/>
      </c>
      <c r="B118" s="93" t="str">
        <f>IF(Ingresos!P18&gt;0,Ingresos!I16,"")</f>
        <v/>
      </c>
      <c r="C118" s="95">
        <f>IF(Ingresos!Q18&gt;0,Ingresos!P18,0)</f>
        <v>0</v>
      </c>
    </row>
    <row r="119" spans="1:11" ht="16.5" thickTop="1" thickBot="1" x14ac:dyDescent="0.3">
      <c r="A119" s="324" t="s">
        <v>26660</v>
      </c>
      <c r="B119" s="325"/>
      <c r="C119" s="96">
        <f>SUM(C117:C118)</f>
        <v>0</v>
      </c>
    </row>
    <row r="120" spans="1:11" ht="16.5" thickTop="1" thickBot="1" x14ac:dyDescent="0.3">
      <c r="A120" s="70" t="s">
        <v>26661</v>
      </c>
      <c r="B120" s="70"/>
      <c r="C120" s="41"/>
    </row>
    <row r="121" spans="1:11" ht="16.5" thickTop="1" thickBot="1" x14ac:dyDescent="0.3">
      <c r="A121" s="327" t="s">
        <v>26662</v>
      </c>
      <c r="B121" s="328"/>
      <c r="C121" s="96">
        <f ca="1">C23+C47+C81+C95+C101+C107+C113-C119</f>
        <v>0</v>
      </c>
    </row>
    <row r="122" spans="1:11" ht="15.75" thickTop="1" x14ac:dyDescent="0.25">
      <c r="A122" s="46"/>
      <c r="B122" s="48"/>
      <c r="C122" s="41"/>
    </row>
    <row r="123" spans="1:11" x14ac:dyDescent="0.25">
      <c r="A123" s="46"/>
      <c r="B123" s="48"/>
      <c r="C123" s="41"/>
    </row>
  </sheetData>
  <sheetProtection sheet="1" insertRows="0" selectLockedCells="1"/>
  <dataConsolidate/>
  <mergeCells count="14">
    <mergeCell ref="A107:B107"/>
    <mergeCell ref="A119:B119"/>
    <mergeCell ref="A121:B121"/>
    <mergeCell ref="A47:B47"/>
    <mergeCell ref="A81:B81"/>
    <mergeCell ref="A101:B101"/>
    <mergeCell ref="A113:B113"/>
    <mergeCell ref="A2:C2"/>
    <mergeCell ref="A4:C4"/>
    <mergeCell ref="A5:C5"/>
    <mergeCell ref="A8:C8"/>
    <mergeCell ref="A23:B23"/>
    <mergeCell ref="A10:C10"/>
    <mergeCell ref="A9:C9"/>
  </mergeCells>
  <conditionalFormatting sqref="A5:C5">
    <cfRule type="containsBlanks" dxfId="0" priority="1" stopIfTrue="1">
      <formula>LEN(TRIM(A5))=0</formula>
    </cfRule>
  </conditionalFormatting>
  <dataValidations disablePrompts="1" count="4">
    <dataValidation type="decimal" operator="greaterThan" allowBlank="1" sqref="C85:D94 C27:D46 C13:D22 C51:D80 D111:D112 C99:D100 A110:C112 C105:D106" xr:uid="{00000000-0002-0000-0800-000000000000}">
      <formula1>0</formula1>
    </dataValidation>
    <dataValidation operator="greaterThan" allowBlank="1" sqref="A85:A94 A27:A46 A51:A80 A105:A106 A99:A100 A117:C118" xr:uid="{00000000-0002-0000-0800-000001000000}"/>
    <dataValidation errorStyle="information" allowBlank="1" showInputMessage="1" sqref="C3:D3" xr:uid="{00000000-0002-0000-0800-000002000000}"/>
    <dataValidation operator="greaterThan" allowBlank="1" showErrorMessage="1" sqref="A13:A22" xr:uid="{00000000-0002-0000-0800-000003000000}"/>
  </dataValidations>
  <pageMargins left="0.78740157480314965" right="0.78740157480314965" top="0.98425196850393704" bottom="0.98425196850393704" header="0.19685039370078741" footer="0.19685039370078741"/>
  <pageSetup paperSize="9" scale="66" orientation="portrait" r:id="rId1"/>
  <headerFooter>
    <oddHeader>&amp;L&amp;K000000&amp;G&amp;C&amp;"Verdana,Negrita"&amp;18&amp;K04+000
DATOS DEL PROYECTO&amp;R&amp;G</oddHeader>
    <oddFooter>&amp;L&amp;G&amp;C
&amp;P de &amp;N&amp;R&amp;G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PROGRAMA xmlns="f4dc4755-9130-41a7-96dd-7ac6ff55d925">ERA-NET (MERANET)</PROGRAMA>
    <MODELO xmlns="f4dc4755-9130-41a7-96dd-7ac6ff55d925">FORMULARIO  SOLICITUD</MODELO>
    <N_x00ba__x0020_de_x0020_orden xmlns="f4dc4755-9130-41a7-96dd-7ac6ff55d92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2FBC2CE0F6934A4C84A4BB36B7E16799" ma:contentTypeVersion="25" ma:contentTypeDescription="Plantilla Formularios Ayudas" ma:contentTypeScope="" ma:versionID="6daed5a73291b04251987b36a8bbcfd5">
  <xsd:schema xmlns:xsd="http://www.w3.org/2001/XMLSchema" xmlns:xs="http://www.w3.org/2001/XMLSchema" xmlns:p="http://schemas.microsoft.com/office/2006/metadata/properties" xmlns:ns2="f4dc4755-9130-41a7-96dd-7ac6ff55d925" targetNamespace="http://schemas.microsoft.com/office/2006/metadata/properties" ma:root="true" ma:fieldsID="d116ee73d5e022ef0433aecc335e2c12" ns2:_="">
    <xsd:import namespace="f4dc4755-9130-41a7-96dd-7ac6ff55d925"/>
    <xsd:element name="properties">
      <xsd:complexType>
        <xsd:sequence>
          <xsd:element name="documentManagement">
            <xsd:complexType>
              <xsd:all>
                <xsd:element ref="ns2:PROGRAMA"/>
                <xsd:element ref="ns2:MODELO"/>
                <xsd:element ref="ns2:N_x00ba__x0020_de_x0020_ord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dc4755-9130-41a7-96dd-7ac6ff55d925" elementFormDefault="qualified">
    <xsd:import namespace="http://schemas.microsoft.com/office/2006/documentManagement/types"/>
    <xsd:import namespace="http://schemas.microsoft.com/office/infopath/2007/PartnerControls"/>
    <xsd:element name="PROGRAMA" ma:index="5" ma:displayName="PROGRAMA" ma:format="Dropdown" ma:internalName="PROGRAMA" ma:readOnly="false">
      <xsd:simpleType>
        <xsd:restriction base="dms:Choice">
          <xsd:enumeration value="Ayudas Directas"/>
          <xsd:enumeration value="Restructuración y Relanzamiento de Empresas en crisis"/>
          <xsd:enumeration value="Desarrollo y Mejora de Espacios Industriales"/>
          <xsd:enumeration value="Proyectos de Inversión Empresarial"/>
          <xsd:enumeration value="Proyector tractores de Inversión y Empleo"/>
          <xsd:enumeration value="Apoyo Financiero a PYMES"/>
          <xsd:enumeration value="Empresas de Base Tecnológica EBTs"/>
          <xsd:enumeration value="Proyectos I+D+I en Empresas – INOVA-IDEPA"/>
          <xsd:enumeration value="Industria 4.0"/>
          <xsd:enumeration value="Proyectos de I+D"/>
          <xsd:enumeration value="I+D+I Tractoras"/>
          <xsd:enumeration value="Estas últimas 5 están englobadas en la base RIS3"/>
          <xsd:enumeration value="CHEQUES TECNOLÓGICOS"/>
          <xsd:enumeration value="ERA-NET (MERANET)"/>
          <xsd:enumeration value="ERA-NET (MANUNET)"/>
          <xsd:enumeration value="CLUSTERS"/>
          <xsd:enumeration value="SEMILLEROS"/>
          <xsd:enumeration value="Promoción Internacional y Diversificación de Mercados"/>
          <xsd:enumeration value="Premios Impulso"/>
          <xsd:enumeration value="Ayuda a la transformación digital"/>
          <xsd:enumeration value="FLAG-ERA"/>
          <xsd:enumeration value="Apoyo a la Financiación de Inversiones"/>
          <xsd:enumeration value="Centros I+D+i empresariales"/>
          <xsd:enumeration value="Promoción Internacional: técnicos de comercio exterior"/>
          <xsd:enumeration value="Movilidad de recursos humanos de I+D+i"/>
          <xsd:enumeration value="Resolutions"/>
          <xsd:enumeration value="Economía Circular"/>
          <xsd:enumeration value="PRUEBA"/>
        </xsd:restriction>
      </xsd:simpleType>
    </xsd:element>
    <xsd:element name="MODELO" ma:index="6"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internalName="N_x00ba__x0020_de_x0020_orden" ma:readOnly="fals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E85E6E-07CB-48EC-93FA-106FC19A1E06}">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f4dc4755-9130-41a7-96dd-7ac6ff55d925"/>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2363A002-3DE4-46EF-93EA-93C696BBE709}">
  <ds:schemaRefs>
    <ds:schemaRef ds:uri="http://schemas.microsoft.com/office/2006/metadata/longProperties"/>
  </ds:schemaRefs>
</ds:datastoreItem>
</file>

<file path=customXml/itemProps3.xml><?xml version="1.0" encoding="utf-8"?>
<ds:datastoreItem xmlns:ds="http://schemas.openxmlformats.org/officeDocument/2006/customXml" ds:itemID="{1FBF2D77-F930-4C03-B31B-989D39213F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dc4755-9130-41a7-96dd-7ac6ff55d9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A978E0-7C58-4681-8F60-E1BD0FC664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20</vt:i4>
      </vt:variant>
    </vt:vector>
  </HeadingPairs>
  <TitlesOfParts>
    <vt:vector size="30" baseType="lpstr">
      <vt:lpstr>Datos generales</vt:lpstr>
      <vt:lpstr>Costes a</vt:lpstr>
      <vt:lpstr>Costes b</vt:lpstr>
      <vt:lpstr>Costes c</vt:lpstr>
      <vt:lpstr>Costes d y e</vt:lpstr>
      <vt:lpstr>Costes f</vt:lpstr>
      <vt:lpstr>Costes i, j, k</vt:lpstr>
      <vt:lpstr>Ingresos</vt:lpstr>
      <vt:lpstr>Presupuesto</vt:lpstr>
      <vt:lpstr>Tablas</vt:lpstr>
      <vt:lpstr>'Datos generales'!Área_de_impresión</vt:lpstr>
      <vt:lpstr>Presupuesto!Área_de_impresión</vt:lpstr>
      <vt:lpstr>CATEGORIA</vt:lpstr>
      <vt:lpstr>CNAE</vt:lpstr>
      <vt:lpstr>CONCEJO</vt:lpstr>
      <vt:lpstr>FORMA_JURIDICA</vt:lpstr>
      <vt:lpstr>IAE</vt:lpstr>
      <vt:lpstr>MUNICIPIO</vt:lpstr>
      <vt:lpstr>PAIS</vt:lpstr>
      <vt:lpstr>POBLACION</vt:lpstr>
      <vt:lpstr>PROVINCIA</vt:lpstr>
      <vt:lpstr>REGION</vt:lpstr>
      <vt:lpstr>S3_AMBITOS</vt:lpstr>
      <vt:lpstr>S3_AREAS</vt:lpstr>
      <vt:lpstr>S3_SECTOR</vt:lpstr>
      <vt:lpstr>SI_NO</vt:lpstr>
      <vt:lpstr>TAMAÑO_EMPRESA</vt:lpstr>
      <vt:lpstr>TIPO_BENEFICIARIO</vt:lpstr>
      <vt:lpstr>TIPO_PROYECTO</vt:lpstr>
      <vt:lpstr>X_</vt:lpstr>
    </vt:vector>
  </TitlesOfParts>
  <Company>IDEPA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Formulario datos proyecto</dc:title>
  <dc:creator>Jaime Fernandez Cuesta - IDEPA</dc:creator>
  <cp:lastModifiedBy>David Diaz Jimenez</cp:lastModifiedBy>
  <cp:lastPrinted>2023-03-27T15:00:32Z</cp:lastPrinted>
  <dcterms:created xsi:type="dcterms:W3CDTF">2018-02-19T17:35:23Z</dcterms:created>
  <dcterms:modified xsi:type="dcterms:W3CDTF">2023-04-10T10:18:00Z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0x010100EBC03DA15D9F974CA5BA99D39F619E21002FBC2CE0F6934A4C84A4BB36B7E16799</vt:lpwstr>
  </property>
</Properties>
</file>